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6.0.2\Danielly Martins   e Ana Vidon\PLANILHAS SES\11. PLANILHA SES 2020 - BJ\10. OUTUBRO\00. ORG. CD ( ESTOQUE)\TCE - FINAL\3.TCE DGMMAS EXCEL\"/>
    </mc:Choice>
  </mc:AlternateContent>
  <xr:revisionPtr revIDLastSave="0" documentId="8_{F3353543-F0E0-4C00-87E1-6E1D0B85398B}" xr6:coauthVersionLast="45" xr6:coauthVersionMax="45" xr10:uidLastSave="{00000000-0000-0000-0000-000000000000}"/>
  <bookViews>
    <workbookView xWindow="-120" yWindow="-120" windowWidth="20730" windowHeight="11160" xr2:uid="{D5FEEFBB-BB46-42A0-A1C3-46E944BF615D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AB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B4939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B4935" i="1"/>
  <c r="AA4935" i="1"/>
  <c r="Y4935" i="1"/>
  <c r="X4935" i="1"/>
  <c r="Z4935" i="1" s="1"/>
  <c r="W4935" i="1"/>
  <c r="U4935" i="1"/>
  <c r="T4935" i="1"/>
  <c r="V4935" i="1" s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AB4929" i="1" s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AB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AB4867" i="1" s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B4859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M4827" i="1" s="1"/>
  <c r="J4827" i="1"/>
  <c r="AB4827" i="1" s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AB4797" i="1" s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AB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B4789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R4750" i="1"/>
  <c r="Q4750" i="1"/>
  <c r="S4750" i="1" s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B4745" i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R4742" i="1"/>
  <c r="Q4742" i="1"/>
  <c r="S4742" i="1" s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O4737" i="1"/>
  <c r="N4737" i="1"/>
  <c r="P4737" i="1" s="1"/>
  <c r="L4737" i="1"/>
  <c r="K4737" i="1"/>
  <c r="M4737" i="1" s="1"/>
  <c r="J4737" i="1"/>
  <c r="AB4737" i="1" s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R4734" i="1"/>
  <c r="Q4734" i="1"/>
  <c r="S4734" i="1" s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O4729" i="1"/>
  <c r="N4729" i="1"/>
  <c r="P4729" i="1" s="1"/>
  <c r="L4729" i="1"/>
  <c r="K4729" i="1"/>
  <c r="M4729" i="1" s="1"/>
  <c r="J4729" i="1"/>
  <c r="AB4729" i="1" s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R4726" i="1"/>
  <c r="Q4726" i="1"/>
  <c r="S4726" i="1" s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AB4680" i="1" s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B4672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AB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B4568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B4552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AB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AB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AB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AB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AB4521" i="1" s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AB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AB4513" i="1" s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AB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AB4505" i="1" s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AB4497" i="1" s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S4432" i="1"/>
  <c r="R4432" i="1"/>
  <c r="Q4432" i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M4401" i="1" s="1"/>
  <c r="J4401" i="1"/>
  <c r="AB4401" i="1" s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M4399" i="1" s="1"/>
  <c r="K4399" i="1"/>
  <c r="J4399" i="1"/>
  <c r="AB4399" i="1" s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AB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AB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B4375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M4369" i="1" s="1"/>
  <c r="J4369" i="1"/>
  <c r="AB4369" i="1" s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M4367" i="1" s="1"/>
  <c r="K4367" i="1"/>
  <c r="J4367" i="1"/>
  <c r="AB4367" i="1" s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B4206" i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AB4198" i="1" s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AB4190" i="1" s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AB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B4174" i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AB4166" i="1" s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AB4158" i="1" s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AB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B4142" i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M4134" i="1" s="1"/>
  <c r="J4134" i="1"/>
  <c r="AB4134" i="1" s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O4132" i="1"/>
  <c r="N4132" i="1"/>
  <c r="P4132" i="1" s="1"/>
  <c r="L4132" i="1"/>
  <c r="K4132" i="1"/>
  <c r="M4132" i="1" s="1"/>
  <c r="J4132" i="1"/>
  <c r="AB4132" i="1" s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P4128" i="1"/>
  <c r="O4128" i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AB4126" i="1" s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P4120" i="1"/>
  <c r="O4120" i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AB4118" i="1" s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B4110" i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J4094" i="1"/>
  <c r="AB4094" i="1" s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AB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B4078" i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AB4070" i="1" s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AB4062" i="1" s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P4056" i="1"/>
  <c r="O4056" i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AB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B4046" i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AB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B3970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B3954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AB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AB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B3922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B3919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AB3906" i="1" s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AB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B3887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AB3876" i="1" s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AB3844" i="1" s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AB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AB3828" i="1" s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AB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AB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M3673" i="1"/>
  <c r="L3673" i="1"/>
  <c r="K3673" i="1"/>
  <c r="J3673" i="1"/>
  <c r="I3673" i="1"/>
  <c r="AB3673" i="1" s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AB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AB3657" i="1" s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AB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AB3637" i="1" s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AB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AB3621" i="1" s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AB3605" i="1" s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AB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AB3589" i="1" s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AB3573" i="1" s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AB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AB3557" i="1" s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AB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AB3541" i="1" s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AB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AB3525" i="1" s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AB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AB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AB3369" i="1" s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AB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AB3353" i="1" s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AB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AB3337" i="1" s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AB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AB3331" i="1" s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AB3313" i="1" s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AB3032" i="1" s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AB3016" i="1" s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U3013" i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AB3000" i="1" s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AB2984" i="1" s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AB2968" i="1" s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V2965" i="1"/>
  <c r="U2965" i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AB2948" i="1" s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AB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AB2932" i="1" s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AB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AB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AB2918" i="1" s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AB2906" i="1" s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AB2900" i="1" s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AB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AB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AB2392" i="1" s="1"/>
  <c r="H2392" i="1"/>
  <c r="G2392" i="1"/>
  <c r="F2392" i="1"/>
  <c r="E2392" i="1"/>
  <c r="D2392" i="1"/>
  <c r="B2392" i="1"/>
  <c r="A2392" i="1"/>
  <c r="AB2391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AB2382" i="1" s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AB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B2378" i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AB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AB2366" i="1" s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AB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AB2362" i="1" s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AB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AB2348" i="1" s="1"/>
  <c r="H2348" i="1"/>
  <c r="G2348" i="1"/>
  <c r="F2348" i="1"/>
  <c r="E2348" i="1"/>
  <c r="D2348" i="1"/>
  <c r="B2348" i="1"/>
  <c r="A2348" i="1"/>
  <c r="AB2347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AB2346" i="1" s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AB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AB2334" i="1" s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B2331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AB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AB2316" i="1" s="1"/>
  <c r="H2316" i="1"/>
  <c r="G2316" i="1"/>
  <c r="F2316" i="1"/>
  <c r="E2316" i="1"/>
  <c r="D2316" i="1"/>
  <c r="B2316" i="1"/>
  <c r="A2316" i="1"/>
  <c r="AB2315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AB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AB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AB2302" i="1" s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AB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AB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AB2286" i="1" s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AB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AB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AB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AB2270" i="1" s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B2267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AB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AB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AB2254" i="1" s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B2251" i="1"/>
  <c r="A2251" i="1" s="1"/>
  <c r="AB2250" i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AB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AB2238" i="1" s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AB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AB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AB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AB2226" i="1" s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V2078" i="1" s="1"/>
  <c r="T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AB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V2062" i="1" s="1"/>
  <c r="T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AB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V2058" i="1"/>
  <c r="U2058" i="1"/>
  <c r="T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M2041" i="1"/>
  <c r="L2041" i="1"/>
  <c r="K2041" i="1"/>
  <c r="J2041" i="1"/>
  <c r="I2041" i="1"/>
  <c r="AB2041" i="1" s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AB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M2025" i="1"/>
  <c r="L2025" i="1"/>
  <c r="K2025" i="1"/>
  <c r="J2025" i="1"/>
  <c r="I2025" i="1"/>
  <c r="AB2025" i="1" s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AB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M2009" i="1"/>
  <c r="L2009" i="1"/>
  <c r="K2009" i="1"/>
  <c r="J2009" i="1"/>
  <c r="I2009" i="1"/>
  <c r="AB2009" i="1" s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V2006" i="1"/>
  <c r="U2006" i="1"/>
  <c r="T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AB1993" i="1" s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V1990" i="1"/>
  <c r="U1990" i="1"/>
  <c r="T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U1978" i="1"/>
  <c r="T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V1974" i="1"/>
  <c r="U1974" i="1"/>
  <c r="T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V1962" i="1"/>
  <c r="U1962" i="1"/>
  <c r="T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V1958" i="1"/>
  <c r="U1958" i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AB1945" i="1" s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AB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AB1929" i="1" s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AB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U1926" i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AB1913" i="1" s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AB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AB1897" i="1" s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U1894" i="1"/>
  <c r="T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AB1881" i="1" s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AB1865" i="1" s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AB1849" i="1" s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AB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V1846" i="1"/>
  <c r="U1846" i="1"/>
  <c r="T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AB1833" i="1" s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AB1832" i="1" s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AB1817" i="1" s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AB1801" i="1" s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V1790" i="1" s="1"/>
  <c r="T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B1788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V1782" i="1" s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AB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V1774" i="1" s="1"/>
  <c r="T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B1772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V1766" i="1" s="1"/>
  <c r="T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AB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V1758" i="1" s="1"/>
  <c r="T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B1756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V1750" i="1" s="1"/>
  <c r="T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AB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V1742" i="1" s="1"/>
  <c r="T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B1740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V1734" i="1" s="1"/>
  <c r="T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AB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V1726" i="1" s="1"/>
  <c r="T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B1724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V1718" i="1" s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AB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V1710" i="1" s="1"/>
  <c r="T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B1708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V1702" i="1" s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AB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V1694" i="1" s="1"/>
  <c r="T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B1692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V1686" i="1" s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AB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V1678" i="1" s="1"/>
  <c r="T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B1676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V1670" i="1" s="1"/>
  <c r="T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AB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V1662" i="1" s="1"/>
  <c r="T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B1660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V1654" i="1" s="1"/>
  <c r="T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AB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U1646" i="1"/>
  <c r="V1646" i="1" s="1"/>
  <c r="T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B1644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V1638" i="1" s="1"/>
  <c r="T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AB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V1630" i="1" s="1"/>
  <c r="T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B1628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U1622" i="1"/>
  <c r="V1622" i="1" s="1"/>
  <c r="T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AB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V1614" i="1" s="1"/>
  <c r="T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B1612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V1606" i="1" s="1"/>
  <c r="T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AB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V1598" i="1" s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B1596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V1590" i="1" s="1"/>
  <c r="T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AB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V1582" i="1" s="1"/>
  <c r="T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B1580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R1574" i="1"/>
  <c r="Q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AB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P1565" i="1"/>
  <c r="O1565" i="1"/>
  <c r="N1565" i="1"/>
  <c r="M1565" i="1"/>
  <c r="L1565" i="1"/>
  <c r="K1565" i="1"/>
  <c r="J1565" i="1"/>
  <c r="I1565" i="1"/>
  <c r="AB1565" i="1" s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AB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AB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R1553" i="1"/>
  <c r="Q1553" i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AB1549" i="1" s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AB1547" i="1" s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V1393" i="1" s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S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O1346" i="1"/>
  <c r="N1346" i="1"/>
  <c r="P1346" i="1" s="1"/>
  <c r="L1346" i="1"/>
  <c r="K1346" i="1"/>
  <c r="M1346" i="1" s="1"/>
  <c r="J1346" i="1"/>
  <c r="AB1346" i="1" s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O1314" i="1"/>
  <c r="N1314" i="1"/>
  <c r="P1314" i="1" s="1"/>
  <c r="L1314" i="1"/>
  <c r="K1314" i="1"/>
  <c r="M1314" i="1" s="1"/>
  <c r="J1314" i="1"/>
  <c r="AB1314" i="1" s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O1298" i="1"/>
  <c r="N1298" i="1"/>
  <c r="P1298" i="1" s="1"/>
  <c r="L1298" i="1"/>
  <c r="K1298" i="1"/>
  <c r="M1298" i="1" s="1"/>
  <c r="J1298" i="1"/>
  <c r="AB1298" i="1" s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O1282" i="1"/>
  <c r="N1282" i="1"/>
  <c r="P1282" i="1" s="1"/>
  <c r="L1282" i="1"/>
  <c r="K1282" i="1"/>
  <c r="M1282" i="1" s="1"/>
  <c r="J1282" i="1"/>
  <c r="AB1282" i="1" s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O1266" i="1"/>
  <c r="N1266" i="1"/>
  <c r="P1266" i="1" s="1"/>
  <c r="L1266" i="1"/>
  <c r="K1266" i="1"/>
  <c r="M1266" i="1" s="1"/>
  <c r="J1266" i="1"/>
  <c r="AB1266" i="1" s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O1250" i="1"/>
  <c r="N1250" i="1"/>
  <c r="P1250" i="1" s="1"/>
  <c r="L1250" i="1"/>
  <c r="K1250" i="1"/>
  <c r="M1250" i="1" s="1"/>
  <c r="J1250" i="1"/>
  <c r="AB1250" i="1" s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O1234" i="1"/>
  <c r="N1234" i="1"/>
  <c r="P1234" i="1" s="1"/>
  <c r="L1234" i="1"/>
  <c r="K1234" i="1"/>
  <c r="M1234" i="1" s="1"/>
  <c r="J1234" i="1"/>
  <c r="AB1234" i="1" s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O1218" i="1"/>
  <c r="N1218" i="1"/>
  <c r="P1218" i="1" s="1"/>
  <c r="L1218" i="1"/>
  <c r="K1218" i="1"/>
  <c r="M1218" i="1" s="1"/>
  <c r="J1218" i="1"/>
  <c r="AB1218" i="1" s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S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O1202" i="1"/>
  <c r="N1202" i="1"/>
  <c r="P1202" i="1" s="1"/>
  <c r="L1202" i="1"/>
  <c r="K1202" i="1"/>
  <c r="M1202" i="1" s="1"/>
  <c r="J1202" i="1"/>
  <c r="AB1202" i="1" s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P1198" i="1"/>
  <c r="O1198" i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O1186" i="1"/>
  <c r="N1186" i="1"/>
  <c r="P1186" i="1" s="1"/>
  <c r="L1186" i="1"/>
  <c r="K1186" i="1"/>
  <c r="M1186" i="1" s="1"/>
  <c r="J1186" i="1"/>
  <c r="AB1186" i="1" s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AB1172" i="1" s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O1170" i="1"/>
  <c r="N1170" i="1"/>
  <c r="P1170" i="1" s="1"/>
  <c r="L1170" i="1"/>
  <c r="K1170" i="1"/>
  <c r="M1170" i="1" s="1"/>
  <c r="J1170" i="1"/>
  <c r="AB1170" i="1" s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V1165" i="1" s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O1154" i="1"/>
  <c r="N1154" i="1"/>
  <c r="P1154" i="1" s="1"/>
  <c r="L1154" i="1"/>
  <c r="K1154" i="1"/>
  <c r="M1154" i="1" s="1"/>
  <c r="J1154" i="1"/>
  <c r="AB1154" i="1" s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O1138" i="1"/>
  <c r="N1138" i="1"/>
  <c r="P1138" i="1" s="1"/>
  <c r="L1138" i="1"/>
  <c r="K1138" i="1"/>
  <c r="M1138" i="1" s="1"/>
  <c r="J1138" i="1"/>
  <c r="AB1138" i="1" s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O1122" i="1"/>
  <c r="N1122" i="1"/>
  <c r="P1122" i="1" s="1"/>
  <c r="L1122" i="1"/>
  <c r="K1122" i="1"/>
  <c r="M1122" i="1" s="1"/>
  <c r="J1122" i="1"/>
  <c r="AB1122" i="1" s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O1106" i="1"/>
  <c r="N1106" i="1"/>
  <c r="P1106" i="1" s="1"/>
  <c r="L1106" i="1"/>
  <c r="K1106" i="1"/>
  <c r="M1106" i="1" s="1"/>
  <c r="J1106" i="1"/>
  <c r="AB1106" i="1" s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O1090" i="1"/>
  <c r="N1090" i="1"/>
  <c r="P1090" i="1" s="1"/>
  <c r="L1090" i="1"/>
  <c r="K1090" i="1"/>
  <c r="M1090" i="1" s="1"/>
  <c r="J1090" i="1"/>
  <c r="AB1090" i="1" s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O1074" i="1"/>
  <c r="N1074" i="1"/>
  <c r="P1074" i="1" s="1"/>
  <c r="L1074" i="1"/>
  <c r="K1074" i="1"/>
  <c r="M1074" i="1" s="1"/>
  <c r="J1074" i="1"/>
  <c r="AB1074" i="1" s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O1058" i="1"/>
  <c r="N1058" i="1"/>
  <c r="P1058" i="1" s="1"/>
  <c r="L1058" i="1"/>
  <c r="K1058" i="1"/>
  <c r="M1058" i="1" s="1"/>
  <c r="J1058" i="1"/>
  <c r="AB1058" i="1" s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O1042" i="1"/>
  <c r="N1042" i="1"/>
  <c r="P1042" i="1" s="1"/>
  <c r="L1042" i="1"/>
  <c r="K1042" i="1"/>
  <c r="M1042" i="1" s="1"/>
  <c r="J1042" i="1"/>
  <c r="AB1042" i="1" s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AB1028" i="1" s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O1026" i="1"/>
  <c r="N1026" i="1"/>
  <c r="P1026" i="1" s="1"/>
  <c r="L1026" i="1"/>
  <c r="K1026" i="1"/>
  <c r="M1026" i="1" s="1"/>
  <c r="J1026" i="1"/>
  <c r="AB1026" i="1" s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O1010" i="1"/>
  <c r="N1010" i="1"/>
  <c r="P1010" i="1" s="1"/>
  <c r="L1010" i="1"/>
  <c r="K1010" i="1"/>
  <c r="M1010" i="1" s="1"/>
  <c r="J1010" i="1"/>
  <c r="AB1010" i="1" s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O994" i="1"/>
  <c r="N994" i="1"/>
  <c r="P994" i="1" s="1"/>
  <c r="L994" i="1"/>
  <c r="K994" i="1"/>
  <c r="M994" i="1" s="1"/>
  <c r="J994" i="1"/>
  <c r="AB994" i="1" s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O962" i="1"/>
  <c r="N962" i="1"/>
  <c r="P962" i="1" s="1"/>
  <c r="L962" i="1"/>
  <c r="K962" i="1"/>
  <c r="M962" i="1" s="1"/>
  <c r="J962" i="1"/>
  <c r="AB962" i="1" s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O946" i="1"/>
  <c r="N946" i="1"/>
  <c r="P946" i="1" s="1"/>
  <c r="L946" i="1"/>
  <c r="K946" i="1"/>
  <c r="M946" i="1" s="1"/>
  <c r="J946" i="1"/>
  <c r="AB946" i="1" s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AB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AB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AB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AB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4" i="1" l="1"/>
  <c r="AB33" i="1"/>
  <c r="AB41" i="1"/>
  <c r="AB49" i="1"/>
  <c r="AB57" i="1"/>
  <c r="AB61" i="1"/>
  <c r="AB73" i="1"/>
  <c r="AB77" i="1"/>
  <c r="AB89" i="1"/>
  <c r="AB93" i="1"/>
  <c r="AB101" i="1"/>
  <c r="AB105" i="1"/>
  <c r="AB117" i="1"/>
  <c r="AB125" i="1"/>
  <c r="AB137" i="1"/>
  <c r="AB141" i="1"/>
  <c r="AB153" i="1"/>
  <c r="AB161" i="1"/>
  <c r="AB165" i="1"/>
  <c r="AB173" i="1"/>
  <c r="AB181" i="1"/>
  <c r="AB189" i="1"/>
  <c r="AB197" i="1"/>
  <c r="AB209" i="1"/>
  <c r="AB221" i="1"/>
  <c r="AB225" i="1"/>
  <c r="AB245" i="1"/>
  <c r="AB261" i="1"/>
  <c r="AB269" i="1"/>
  <c r="AB273" i="1"/>
  <c r="AB277" i="1"/>
  <c r="AB289" i="1"/>
  <c r="AB301" i="1"/>
  <c r="AB313" i="1"/>
  <c r="AB321" i="1"/>
  <c r="AB325" i="1"/>
  <c r="AB337" i="1"/>
  <c r="AB349" i="1"/>
  <c r="AB3" i="1"/>
  <c r="AB5" i="1"/>
  <c r="AB7" i="1"/>
  <c r="AB9" i="1"/>
  <c r="AB11" i="1"/>
  <c r="AB13" i="1"/>
  <c r="AB15" i="1"/>
  <c r="AB17" i="1"/>
  <c r="AB19" i="1"/>
  <c r="AB21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92" i="1"/>
  <c r="AB694" i="1"/>
  <c r="AB701" i="1"/>
  <c r="AB724" i="1"/>
  <c r="AB740" i="1"/>
  <c r="AB20" i="1"/>
  <c r="AB25" i="1"/>
  <c r="AB29" i="1"/>
  <c r="AB37" i="1"/>
  <c r="AB45" i="1"/>
  <c r="AB65" i="1"/>
  <c r="AB69" i="1"/>
  <c r="AB81" i="1"/>
  <c r="AB85" i="1"/>
  <c r="AB97" i="1"/>
  <c r="AB109" i="1"/>
  <c r="AB113" i="1"/>
  <c r="AB121" i="1"/>
  <c r="AB129" i="1"/>
  <c r="AB133" i="1"/>
  <c r="AB145" i="1"/>
  <c r="AB149" i="1"/>
  <c r="AB157" i="1"/>
  <c r="AB169" i="1"/>
  <c r="AB177" i="1"/>
  <c r="AB185" i="1"/>
  <c r="AB193" i="1"/>
  <c r="AB205" i="1"/>
  <c r="AB213" i="1"/>
  <c r="AB217" i="1"/>
  <c r="AB229" i="1"/>
  <c r="AB233" i="1"/>
  <c r="AB241" i="1"/>
  <c r="AB249" i="1"/>
  <c r="AB253" i="1"/>
  <c r="AB257" i="1"/>
  <c r="AB265" i="1"/>
  <c r="AB281" i="1"/>
  <c r="AB285" i="1"/>
  <c r="AB293" i="1"/>
  <c r="AB297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89" i="1"/>
  <c r="AB721" i="1"/>
  <c r="AB744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708" i="1"/>
  <c r="AB710" i="1"/>
  <c r="AB716" i="1"/>
  <c r="AB717" i="1"/>
  <c r="AB748" i="1"/>
  <c r="AB10" i="1"/>
  <c r="AB53" i="1"/>
  <c r="AB201" i="1"/>
  <c r="AB237" i="1"/>
  <c r="AB305" i="1"/>
  <c r="AB309" i="1"/>
  <c r="AB317" i="1"/>
  <c r="AB329" i="1"/>
  <c r="AB333" i="1"/>
  <c r="AB341" i="1"/>
  <c r="AB345" i="1"/>
  <c r="AB723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44" i="1"/>
  <c r="AB846" i="1"/>
  <c r="AB851" i="1"/>
  <c r="AB853" i="1"/>
  <c r="AB860" i="1"/>
  <c r="AB862" i="1"/>
  <c r="AB867" i="1"/>
  <c r="AB869" i="1"/>
  <c r="AB876" i="1"/>
  <c r="AB878" i="1"/>
  <c r="AB883" i="1"/>
  <c r="AB885" i="1"/>
  <c r="AB892" i="1"/>
  <c r="AB894" i="1"/>
  <c r="AB899" i="1"/>
  <c r="AB901" i="1"/>
  <c r="AB908" i="1"/>
  <c r="AB910" i="1"/>
  <c r="AB915" i="1"/>
  <c r="AB917" i="1"/>
  <c r="AB924" i="1"/>
  <c r="AB926" i="1"/>
  <c r="AB931" i="1"/>
  <c r="AB935" i="1"/>
  <c r="AB936" i="1"/>
  <c r="AB944" i="1"/>
  <c r="AB954" i="1"/>
  <c r="AB960" i="1"/>
  <c r="AB976" i="1"/>
  <c r="AB1018" i="1"/>
  <c r="AB1034" i="1"/>
  <c r="AB1040" i="1"/>
  <c r="AB1050" i="1"/>
  <c r="AB1056" i="1"/>
  <c r="AB1066" i="1"/>
  <c r="AB1072" i="1"/>
  <c r="AB1082" i="1"/>
  <c r="AB1098" i="1"/>
  <c r="AB1104" i="1"/>
  <c r="AB1120" i="1"/>
  <c r="AB1130" i="1"/>
  <c r="AB1136" i="1"/>
  <c r="AB1152" i="1"/>
  <c r="AB1162" i="1"/>
  <c r="AB1168" i="1"/>
  <c r="AB1178" i="1"/>
  <c r="AB1184" i="1"/>
  <c r="AB1194" i="1"/>
  <c r="AB1210" i="1"/>
  <c r="AB1216" i="1"/>
  <c r="AB1232" i="1"/>
  <c r="AB1242" i="1"/>
  <c r="AB1258" i="1"/>
  <c r="AB1264" i="1"/>
  <c r="AB1274" i="1"/>
  <c r="AB1290" i="1"/>
  <c r="AB1296" i="1"/>
  <c r="AB1306" i="1"/>
  <c r="AB1328" i="1"/>
  <c r="AB1338" i="1"/>
  <c r="AB1354" i="1"/>
  <c r="AB1360" i="1"/>
  <c r="V689" i="1"/>
  <c r="Z693" i="1"/>
  <c r="AB695" i="1"/>
  <c r="M696" i="1"/>
  <c r="AB696" i="1" s="1"/>
  <c r="S698" i="1"/>
  <c r="AB698" i="1" s="1"/>
  <c r="P703" i="1"/>
  <c r="V705" i="1"/>
  <c r="AB705" i="1" s="1"/>
  <c r="Z709" i="1"/>
  <c r="AB711" i="1"/>
  <c r="M712" i="1"/>
  <c r="AB712" i="1" s="1"/>
  <c r="S714" i="1"/>
  <c r="AB714" i="1" s="1"/>
  <c r="P719" i="1"/>
  <c r="V721" i="1"/>
  <c r="Z725" i="1"/>
  <c r="AB727" i="1"/>
  <c r="M728" i="1"/>
  <c r="AB728" i="1" s="1"/>
  <c r="S730" i="1"/>
  <c r="AB730" i="1" s="1"/>
  <c r="P735" i="1"/>
  <c r="M736" i="1"/>
  <c r="AB736" i="1" s="1"/>
  <c r="V737" i="1"/>
  <c r="S738" i="1"/>
  <c r="AB738" i="1" s="1"/>
  <c r="AB739" i="1"/>
  <c r="P743" i="1"/>
  <c r="AB743" i="1" s="1"/>
  <c r="M744" i="1"/>
  <c r="V745" i="1"/>
  <c r="AB745" i="1" s="1"/>
  <c r="S746" i="1"/>
  <c r="AB746" i="1" s="1"/>
  <c r="AB747" i="1"/>
  <c r="P751" i="1"/>
  <c r="M752" i="1"/>
  <c r="AB752" i="1" s="1"/>
  <c r="AB840" i="1"/>
  <c r="AB842" i="1"/>
  <c r="AB847" i="1"/>
  <c r="AB849" i="1"/>
  <c r="AB856" i="1"/>
  <c r="AB858" i="1"/>
  <c r="AB863" i="1"/>
  <c r="AB865" i="1"/>
  <c r="AB872" i="1"/>
  <c r="AB874" i="1"/>
  <c r="AB879" i="1"/>
  <c r="AB881" i="1"/>
  <c r="AB888" i="1"/>
  <c r="AB890" i="1"/>
  <c r="AB895" i="1"/>
  <c r="AB897" i="1"/>
  <c r="AB904" i="1"/>
  <c r="AB906" i="1"/>
  <c r="AB911" i="1"/>
  <c r="AB913" i="1"/>
  <c r="AB920" i="1"/>
  <c r="AB922" i="1"/>
  <c r="AB927" i="1"/>
  <c r="AB929" i="1"/>
  <c r="AB948" i="1"/>
  <c r="AB964" i="1"/>
  <c r="AB980" i="1"/>
  <c r="AB996" i="1"/>
  <c r="AB1012" i="1"/>
  <c r="AB1044" i="1"/>
  <c r="AB1060" i="1"/>
  <c r="AB1076" i="1"/>
  <c r="AB1092" i="1"/>
  <c r="AB1108" i="1"/>
  <c r="AB1124" i="1"/>
  <c r="AB1140" i="1"/>
  <c r="AB1156" i="1"/>
  <c r="AB1188" i="1"/>
  <c r="AB1204" i="1"/>
  <c r="AB1220" i="1"/>
  <c r="AB1236" i="1"/>
  <c r="AB1252" i="1"/>
  <c r="AB1268" i="1"/>
  <c r="AB1284" i="1"/>
  <c r="AB1300" i="1"/>
  <c r="AB1316" i="1"/>
  <c r="AB1332" i="1"/>
  <c r="AB1348" i="1"/>
  <c r="AB1364" i="1"/>
  <c r="P691" i="1"/>
  <c r="AB691" i="1" s="1"/>
  <c r="V693" i="1"/>
  <c r="AB693" i="1" s="1"/>
  <c r="Z697" i="1"/>
  <c r="AB697" i="1" s="1"/>
  <c r="AB699" i="1"/>
  <c r="M700" i="1"/>
  <c r="AB700" i="1" s="1"/>
  <c r="S702" i="1"/>
  <c r="AB702" i="1" s="1"/>
  <c r="P707" i="1"/>
  <c r="AB707" i="1" s="1"/>
  <c r="V709" i="1"/>
  <c r="AB709" i="1" s="1"/>
  <c r="Z713" i="1"/>
  <c r="AB713" i="1" s="1"/>
  <c r="AB715" i="1"/>
  <c r="M716" i="1"/>
  <c r="S718" i="1"/>
  <c r="AB718" i="1" s="1"/>
  <c r="P723" i="1"/>
  <c r="V725" i="1"/>
  <c r="AB725" i="1" s="1"/>
  <c r="Z729" i="1"/>
  <c r="AB729" i="1" s="1"/>
  <c r="AB731" i="1"/>
  <c r="M732" i="1"/>
  <c r="AB732" i="1" s="1"/>
  <c r="Z733" i="1"/>
  <c r="AB733" i="1" s="1"/>
  <c r="AB737" i="1"/>
  <c r="Z741" i="1"/>
  <c r="AB741" i="1" s="1"/>
  <c r="Z749" i="1"/>
  <c r="AB749" i="1" s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5" i="1"/>
  <c r="AB861" i="1"/>
  <c r="AB868" i="1"/>
  <c r="AB877" i="1"/>
  <c r="AB884" i="1"/>
  <c r="AB886" i="1"/>
  <c r="AB893" i="1"/>
  <c r="AB900" i="1"/>
  <c r="AB902" i="1"/>
  <c r="AB909" i="1"/>
  <c r="AB916" i="1"/>
  <c r="AB918" i="1"/>
  <c r="AB925" i="1"/>
  <c r="AB968" i="1"/>
  <c r="AB984" i="1"/>
  <c r="AB1000" i="1"/>
  <c r="AB1032" i="1"/>
  <c r="AB1064" i="1"/>
  <c r="AB1080" i="1"/>
  <c r="AB1096" i="1"/>
  <c r="AB1128" i="1"/>
  <c r="AB1160" i="1"/>
  <c r="AB1224" i="1"/>
  <c r="AB1256" i="1"/>
  <c r="AB1352" i="1"/>
  <c r="AB1368" i="1"/>
  <c r="AB703" i="1"/>
  <c r="AB719" i="1"/>
  <c r="AB735" i="1"/>
  <c r="AB751" i="1"/>
  <c r="AB839" i="1"/>
  <c r="AB940" i="1"/>
  <c r="AB956" i="1"/>
  <c r="AB972" i="1"/>
  <c r="AB988" i="1"/>
  <c r="AB1004" i="1"/>
  <c r="AB1020" i="1"/>
  <c r="AB1036" i="1"/>
  <c r="AB1052" i="1"/>
  <c r="AB1068" i="1"/>
  <c r="AB1084" i="1"/>
  <c r="AB1100" i="1"/>
  <c r="AB1116" i="1"/>
  <c r="AB1132" i="1"/>
  <c r="AB1148" i="1"/>
  <c r="AB1164" i="1"/>
  <c r="AB1180" i="1"/>
  <c r="AB1196" i="1"/>
  <c r="AB1212" i="1"/>
  <c r="AB1228" i="1"/>
  <c r="AB1244" i="1"/>
  <c r="AB1260" i="1"/>
  <c r="AB1276" i="1"/>
  <c r="AB1292" i="1"/>
  <c r="AB1308" i="1"/>
  <c r="AB1324" i="1"/>
  <c r="AB1340" i="1"/>
  <c r="AB1356" i="1"/>
  <c r="AB1597" i="1"/>
  <c r="AB941" i="1"/>
  <c r="AB949" i="1"/>
  <c r="AB957" i="1"/>
  <c r="AB965" i="1"/>
  <c r="AB973" i="1"/>
  <c r="AB981" i="1"/>
  <c r="AB989" i="1"/>
  <c r="AB997" i="1"/>
  <c r="AB1005" i="1"/>
  <c r="AB1013" i="1"/>
  <c r="AB1021" i="1"/>
  <c r="AB1029" i="1"/>
  <c r="AB1037" i="1"/>
  <c r="AB1045" i="1"/>
  <c r="AB1053" i="1"/>
  <c r="AB1061" i="1"/>
  <c r="AB1069" i="1"/>
  <c r="AB1077" i="1"/>
  <c r="AB1085" i="1"/>
  <c r="AB1093" i="1"/>
  <c r="AB1101" i="1"/>
  <c r="AB1109" i="1"/>
  <c r="AB1117" i="1"/>
  <c r="AB1125" i="1"/>
  <c r="AB1133" i="1"/>
  <c r="AB1141" i="1"/>
  <c r="AB1149" i="1"/>
  <c r="AB1157" i="1"/>
  <c r="AB1165" i="1"/>
  <c r="AB1173" i="1"/>
  <c r="AB1181" i="1"/>
  <c r="AB1189" i="1"/>
  <c r="AB1197" i="1"/>
  <c r="AB1205" i="1"/>
  <c r="AB1213" i="1"/>
  <c r="AB1221" i="1"/>
  <c r="AB1229" i="1"/>
  <c r="AB1237" i="1"/>
  <c r="AB1245" i="1"/>
  <c r="AB1253" i="1"/>
  <c r="AB1261" i="1"/>
  <c r="AB1269" i="1"/>
  <c r="AB1277" i="1"/>
  <c r="AB1285" i="1"/>
  <c r="AB1293" i="1"/>
  <c r="AB1301" i="1"/>
  <c r="AB1309" i="1"/>
  <c r="AB1317" i="1"/>
  <c r="AB1325" i="1"/>
  <c r="AB1333" i="1"/>
  <c r="AB1341" i="1"/>
  <c r="AB1349" i="1"/>
  <c r="AB1357" i="1"/>
  <c r="AB1365" i="1"/>
  <c r="AB1589" i="1"/>
  <c r="AB1611" i="1"/>
  <c r="AB1648" i="1"/>
  <c r="AB1685" i="1"/>
  <c r="AB1741" i="1"/>
  <c r="AB1776" i="1"/>
  <c r="S932" i="1"/>
  <c r="AB932" i="1" s="1"/>
  <c r="P937" i="1"/>
  <c r="AB939" i="1"/>
  <c r="P943" i="1"/>
  <c r="Z943" i="1"/>
  <c r="AB943" i="1" s="1"/>
  <c r="M944" i="1"/>
  <c r="AB947" i="1"/>
  <c r="Z951" i="1"/>
  <c r="M952" i="1"/>
  <c r="AB952" i="1" s="1"/>
  <c r="AB955" i="1"/>
  <c r="P959" i="1"/>
  <c r="AB959" i="1" s="1"/>
  <c r="M960" i="1"/>
  <c r="V961" i="1"/>
  <c r="AB963" i="1"/>
  <c r="P967" i="1"/>
  <c r="Z967" i="1"/>
  <c r="M968" i="1"/>
  <c r="S970" i="1"/>
  <c r="AB970" i="1" s="1"/>
  <c r="AB971" i="1"/>
  <c r="P975" i="1"/>
  <c r="M976" i="1"/>
  <c r="V977" i="1"/>
  <c r="S978" i="1"/>
  <c r="AB978" i="1" s="1"/>
  <c r="AB979" i="1"/>
  <c r="P983" i="1"/>
  <c r="M984" i="1"/>
  <c r="V985" i="1"/>
  <c r="AB985" i="1" s="1"/>
  <c r="S986" i="1"/>
  <c r="AB986" i="1" s="1"/>
  <c r="AB987" i="1"/>
  <c r="P991" i="1"/>
  <c r="M992" i="1"/>
  <c r="AB992" i="1" s="1"/>
  <c r="AB995" i="1"/>
  <c r="P999" i="1"/>
  <c r="AB999" i="1" s="1"/>
  <c r="M1000" i="1"/>
  <c r="V1001" i="1"/>
  <c r="AB1001" i="1" s="1"/>
  <c r="S1002" i="1"/>
  <c r="AB1002" i="1" s="1"/>
  <c r="AB1003" i="1"/>
  <c r="P1007" i="1"/>
  <c r="M1008" i="1"/>
  <c r="AB1008" i="1" s="1"/>
  <c r="V1009" i="1"/>
  <c r="AB1011" i="1"/>
  <c r="P1015" i="1"/>
  <c r="Z1015" i="1"/>
  <c r="AB1015" i="1" s="1"/>
  <c r="M1016" i="1"/>
  <c r="AB1016" i="1" s="1"/>
  <c r="AB1019" i="1"/>
  <c r="P1023" i="1"/>
  <c r="M1024" i="1"/>
  <c r="AB1024" i="1" s="1"/>
  <c r="AB1027" i="1"/>
  <c r="Z1031" i="1"/>
  <c r="AB1031" i="1" s="1"/>
  <c r="M1032" i="1"/>
  <c r="AB1035" i="1"/>
  <c r="P1039" i="1"/>
  <c r="Z1039" i="1"/>
  <c r="M1040" i="1"/>
  <c r="AB1043" i="1"/>
  <c r="Z1047" i="1"/>
  <c r="M1048" i="1"/>
  <c r="AB1048" i="1" s="1"/>
  <c r="AB1051" i="1"/>
  <c r="Z1055" i="1"/>
  <c r="M1056" i="1"/>
  <c r="AB1059" i="1"/>
  <c r="P1063" i="1"/>
  <c r="Z1063" i="1"/>
  <c r="AB1063" i="1" s="1"/>
  <c r="M1064" i="1"/>
  <c r="AB1067" i="1"/>
  <c r="P1071" i="1"/>
  <c r="Z1071" i="1"/>
  <c r="AB1071" i="1" s="1"/>
  <c r="M1072" i="1"/>
  <c r="AB1075" i="1"/>
  <c r="Z1079" i="1"/>
  <c r="AB1083" i="1"/>
  <c r="P1087" i="1"/>
  <c r="M1088" i="1"/>
  <c r="AB1088" i="1" s="1"/>
  <c r="AB1091" i="1"/>
  <c r="Z1095" i="1"/>
  <c r="AB1095" i="1" s="1"/>
  <c r="AB1099" i="1"/>
  <c r="Z1103" i="1"/>
  <c r="AB1107" i="1"/>
  <c r="P1111" i="1"/>
  <c r="AB1111" i="1" s="1"/>
  <c r="Z1111" i="1"/>
  <c r="M1112" i="1"/>
  <c r="AB1112" i="1" s="1"/>
  <c r="V1113" i="1"/>
  <c r="S1114" i="1"/>
  <c r="AB1114" i="1" s="1"/>
  <c r="AB1115" i="1"/>
  <c r="P1119" i="1"/>
  <c r="M1120" i="1"/>
  <c r="AB1123" i="1"/>
  <c r="P1127" i="1"/>
  <c r="Z1127" i="1"/>
  <c r="AB1127" i="1" s="1"/>
  <c r="M1128" i="1"/>
  <c r="AB1131" i="1"/>
  <c r="Z1135" i="1"/>
  <c r="M1136" i="1"/>
  <c r="AB1139" i="1"/>
  <c r="P1143" i="1"/>
  <c r="AB1143" i="1" s="1"/>
  <c r="M1144" i="1"/>
  <c r="AB1144" i="1" s="1"/>
  <c r="S1146" i="1"/>
  <c r="AB1146" i="1" s="1"/>
  <c r="AB1147" i="1"/>
  <c r="P1151" i="1"/>
  <c r="M1152" i="1"/>
  <c r="AB1155" i="1"/>
  <c r="Z1159" i="1"/>
  <c r="AB1163" i="1"/>
  <c r="P1167" i="1"/>
  <c r="M1168" i="1"/>
  <c r="AB1171" i="1"/>
  <c r="P1175" i="1"/>
  <c r="AB1175" i="1" s="1"/>
  <c r="M1176" i="1"/>
  <c r="AB1176" i="1" s="1"/>
  <c r="AB1179" i="1"/>
  <c r="P1183" i="1"/>
  <c r="Z1183" i="1"/>
  <c r="M1184" i="1"/>
  <c r="AB1187" i="1"/>
  <c r="Z1191" i="1"/>
  <c r="M1192" i="1"/>
  <c r="AB1192" i="1" s="1"/>
  <c r="AB1195" i="1"/>
  <c r="P1199" i="1"/>
  <c r="Z1199" i="1"/>
  <c r="M1200" i="1"/>
  <c r="AB1200" i="1" s="1"/>
  <c r="AB1203" i="1"/>
  <c r="P1207" i="1"/>
  <c r="AB1207" i="1" s="1"/>
  <c r="Z1207" i="1"/>
  <c r="M1208" i="1"/>
  <c r="AB1208" i="1" s="1"/>
  <c r="AB1211" i="1"/>
  <c r="P1215" i="1"/>
  <c r="M1216" i="1"/>
  <c r="V1217" i="1"/>
  <c r="AB1217" i="1" s="1"/>
  <c r="AB1219" i="1"/>
  <c r="P1223" i="1"/>
  <c r="AB1223" i="1" s="1"/>
  <c r="M1224" i="1"/>
  <c r="V1225" i="1"/>
  <c r="AB1225" i="1" s="1"/>
  <c r="S1226" i="1"/>
  <c r="AB1226" i="1" s="1"/>
  <c r="AB1227" i="1"/>
  <c r="Z1231" i="1"/>
  <c r="AB1235" i="1"/>
  <c r="P1239" i="1"/>
  <c r="Z1239" i="1"/>
  <c r="AB1239" i="1" s="1"/>
  <c r="M1240" i="1"/>
  <c r="AB1240" i="1" s="1"/>
  <c r="AB1243" i="1"/>
  <c r="P1247" i="1"/>
  <c r="M1248" i="1"/>
  <c r="AB1248" i="1" s="1"/>
  <c r="AB1251" i="1"/>
  <c r="P1255" i="1"/>
  <c r="AB1255" i="1" s="1"/>
  <c r="M1256" i="1"/>
  <c r="AB1259" i="1"/>
  <c r="Z1263" i="1"/>
  <c r="AB1267" i="1"/>
  <c r="Z1271" i="1"/>
  <c r="AB1275" i="1"/>
  <c r="P1279" i="1"/>
  <c r="M1280" i="1"/>
  <c r="AB1280" i="1" s="1"/>
  <c r="V1281" i="1"/>
  <c r="AB1283" i="1"/>
  <c r="P1287" i="1"/>
  <c r="M1288" i="1"/>
  <c r="AB1288" i="1" s="1"/>
  <c r="AB1291" i="1"/>
  <c r="P1295" i="1"/>
  <c r="M1296" i="1"/>
  <c r="AB1299" i="1"/>
  <c r="P1303" i="1"/>
  <c r="M1304" i="1"/>
  <c r="AB1304" i="1" s="1"/>
  <c r="V1305" i="1"/>
  <c r="AB1307" i="1"/>
  <c r="P1311" i="1"/>
  <c r="M1312" i="1"/>
  <c r="AB1312" i="1" s="1"/>
  <c r="AB1315" i="1"/>
  <c r="P1319" i="1"/>
  <c r="AB1319" i="1" s="1"/>
  <c r="M1320" i="1"/>
  <c r="AB1320" i="1" s="1"/>
  <c r="V1321" i="1"/>
  <c r="AB1321" i="1" s="1"/>
  <c r="S1322" i="1"/>
  <c r="AB1322" i="1" s="1"/>
  <c r="AB1323" i="1"/>
  <c r="P1327" i="1"/>
  <c r="M1328" i="1"/>
  <c r="V1329" i="1"/>
  <c r="S1330" i="1"/>
  <c r="AB1330" i="1" s="1"/>
  <c r="AB1331" i="1"/>
  <c r="P1335" i="1"/>
  <c r="AB1335" i="1" s="1"/>
  <c r="M1336" i="1"/>
  <c r="AB1336" i="1" s="1"/>
  <c r="AB1339" i="1"/>
  <c r="P1343" i="1"/>
  <c r="M1344" i="1"/>
  <c r="AB1344" i="1" s="1"/>
  <c r="V1345" i="1"/>
  <c r="AB1347" i="1"/>
  <c r="P1351" i="1"/>
  <c r="Z1351" i="1"/>
  <c r="AB1351" i="1" s="1"/>
  <c r="AB1355" i="1"/>
  <c r="P1359" i="1"/>
  <c r="AB1359" i="1" s="1"/>
  <c r="Z1359" i="1"/>
  <c r="M1360" i="1"/>
  <c r="V1361" i="1"/>
  <c r="S1362" i="1"/>
  <c r="AB1362" i="1" s="1"/>
  <c r="AB1363" i="1"/>
  <c r="P1367" i="1"/>
  <c r="AB1367" i="1" s="1"/>
  <c r="M1368" i="1"/>
  <c r="V1369" i="1"/>
  <c r="AB1369" i="1" s="1"/>
  <c r="AB1372" i="1"/>
  <c r="AB1376" i="1"/>
  <c r="V1379" i="1"/>
  <c r="AB1380" i="1"/>
  <c r="V1383" i="1"/>
  <c r="AB1384" i="1"/>
  <c r="V1387" i="1"/>
  <c r="AB1388" i="1"/>
  <c r="AB1392" i="1"/>
  <c r="AB1396" i="1"/>
  <c r="V1399" i="1"/>
  <c r="AB1400" i="1"/>
  <c r="AB1404" i="1"/>
  <c r="AB1408" i="1"/>
  <c r="AB1412" i="1"/>
  <c r="V1415" i="1"/>
  <c r="AB1415" i="1" s="1"/>
  <c r="AB1416" i="1"/>
  <c r="AB1420" i="1"/>
  <c r="AB1424" i="1"/>
  <c r="V1427" i="1"/>
  <c r="AB1428" i="1"/>
  <c r="V1431" i="1"/>
  <c r="AB1432" i="1"/>
  <c r="AB1436" i="1"/>
  <c r="AB1440" i="1"/>
  <c r="AB1444" i="1"/>
  <c r="V1447" i="1"/>
  <c r="AB1448" i="1"/>
  <c r="V1451" i="1"/>
  <c r="AB1452" i="1"/>
  <c r="V1455" i="1"/>
  <c r="AB1456" i="1"/>
  <c r="AB1460" i="1"/>
  <c r="V1463" i="1"/>
  <c r="AB1464" i="1"/>
  <c r="V1467" i="1"/>
  <c r="AB1468" i="1"/>
  <c r="AB1472" i="1"/>
  <c r="AB1476" i="1"/>
  <c r="V1479" i="1"/>
  <c r="AB1479" i="1" s="1"/>
  <c r="AB1480" i="1"/>
  <c r="V1483" i="1"/>
  <c r="AB1484" i="1"/>
  <c r="AB1488" i="1"/>
  <c r="AB1492" i="1"/>
  <c r="AB1496" i="1"/>
  <c r="V1499" i="1"/>
  <c r="AB1500" i="1"/>
  <c r="V1503" i="1"/>
  <c r="AB1504" i="1"/>
  <c r="V1507" i="1"/>
  <c r="AB1508" i="1"/>
  <c r="V1511" i="1"/>
  <c r="AB1512" i="1"/>
  <c r="AB1516" i="1"/>
  <c r="AB1520" i="1"/>
  <c r="AB1524" i="1"/>
  <c r="AB1528" i="1"/>
  <c r="AB1532" i="1"/>
  <c r="AB1536" i="1"/>
  <c r="AB1540" i="1"/>
  <c r="AB1544" i="1"/>
  <c r="AB1546" i="1"/>
  <c r="Z1553" i="1"/>
  <c r="M1556" i="1"/>
  <c r="AB1560" i="1"/>
  <c r="V1569" i="1"/>
  <c r="AB1569" i="1" s="1"/>
  <c r="AB1629" i="1"/>
  <c r="AB1693" i="1"/>
  <c r="AB1757" i="1"/>
  <c r="AB933" i="1"/>
  <c r="AB945" i="1"/>
  <c r="AB953" i="1"/>
  <c r="AB961" i="1"/>
  <c r="AB969" i="1"/>
  <c r="AB977" i="1"/>
  <c r="AB993" i="1"/>
  <c r="AB1009" i="1"/>
  <c r="AB1017" i="1"/>
  <c r="AB1025" i="1"/>
  <c r="AB1033" i="1"/>
  <c r="AB1041" i="1"/>
  <c r="AB1049" i="1"/>
  <c r="AB1057" i="1"/>
  <c r="AB1065" i="1"/>
  <c r="AB1073" i="1"/>
  <c r="AB1081" i="1"/>
  <c r="AB1089" i="1"/>
  <c r="AB1097" i="1"/>
  <c r="AB1105" i="1"/>
  <c r="AB1113" i="1"/>
  <c r="AB1121" i="1"/>
  <c r="AB1129" i="1"/>
  <c r="AB1137" i="1"/>
  <c r="AB1145" i="1"/>
  <c r="AB1153" i="1"/>
  <c r="AB1161" i="1"/>
  <c r="AB1169" i="1"/>
  <c r="AB1177" i="1"/>
  <c r="AB1185" i="1"/>
  <c r="AB1193" i="1"/>
  <c r="AB1201" i="1"/>
  <c r="AB1209" i="1"/>
  <c r="AB1233" i="1"/>
  <c r="AB1241" i="1"/>
  <c r="AB1249" i="1"/>
  <c r="AB1257" i="1"/>
  <c r="AB1265" i="1"/>
  <c r="AB1273" i="1"/>
  <c r="AB1281" i="1"/>
  <c r="AB1289" i="1"/>
  <c r="AB1297" i="1"/>
  <c r="AB1305" i="1"/>
  <c r="AB1313" i="1"/>
  <c r="AB1329" i="1"/>
  <c r="AB1337" i="1"/>
  <c r="AB1345" i="1"/>
  <c r="AB1353" i="1"/>
  <c r="AB1361" i="1"/>
  <c r="V1553" i="1"/>
  <c r="AB1571" i="1"/>
  <c r="AB1584" i="1"/>
  <c r="AB1605" i="1"/>
  <c r="AB1616" i="1"/>
  <c r="AB1680" i="1"/>
  <c r="AB1717" i="1"/>
  <c r="AB1744" i="1"/>
  <c r="AB1797" i="1"/>
  <c r="AB937" i="1"/>
  <c r="M938" i="1"/>
  <c r="AB938" i="1" s="1"/>
  <c r="AB951" i="1"/>
  <c r="AB967" i="1"/>
  <c r="AB975" i="1"/>
  <c r="AB983" i="1"/>
  <c r="AB991" i="1"/>
  <c r="S998" i="1"/>
  <c r="AB998" i="1" s="1"/>
  <c r="AB1007" i="1"/>
  <c r="AB1023" i="1"/>
  <c r="AB1039" i="1"/>
  <c r="AB1047" i="1"/>
  <c r="AB1055" i="1"/>
  <c r="AB1079" i="1"/>
  <c r="AB1087" i="1"/>
  <c r="AB1103" i="1"/>
  <c r="AB1119" i="1"/>
  <c r="AB1135" i="1"/>
  <c r="AB1151" i="1"/>
  <c r="AB1159" i="1"/>
  <c r="AB1167" i="1"/>
  <c r="AB1183" i="1"/>
  <c r="AB1191" i="1"/>
  <c r="AB1199" i="1"/>
  <c r="AB1215" i="1"/>
  <c r="AB1231" i="1"/>
  <c r="AB1247" i="1"/>
  <c r="AB1263" i="1"/>
  <c r="AB1271" i="1"/>
  <c r="AB1279" i="1"/>
  <c r="AB1287" i="1"/>
  <c r="AB1295" i="1"/>
  <c r="AB1303" i="1"/>
  <c r="AB1311" i="1"/>
  <c r="AB1327" i="1"/>
  <c r="AB1343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41" i="1"/>
  <c r="AB1543" i="1"/>
  <c r="AB1545" i="1"/>
  <c r="AB1555" i="1"/>
  <c r="S1574" i="1"/>
  <c r="AB1640" i="1"/>
  <c r="AB1665" i="1"/>
  <c r="AB1704" i="1"/>
  <c r="AB1729" i="1"/>
  <c r="AB1768" i="1"/>
  <c r="AB1793" i="1"/>
  <c r="AB1829" i="1"/>
  <c r="AB1820" i="1"/>
  <c r="AB1863" i="1"/>
  <c r="AB1877" i="1"/>
  <c r="Z1548" i="1"/>
  <c r="AB1548" i="1" s="1"/>
  <c r="M1551" i="1"/>
  <c r="AB1551" i="1" s="1"/>
  <c r="S1553" i="1"/>
  <c r="AB1553" i="1" s="1"/>
  <c r="P1558" i="1"/>
  <c r="AB1558" i="1" s="1"/>
  <c r="V1560" i="1"/>
  <c r="Z1564" i="1"/>
  <c r="AB1564" i="1" s="1"/>
  <c r="M1567" i="1"/>
  <c r="AB1567" i="1" s="1"/>
  <c r="S1569" i="1"/>
  <c r="P1574" i="1"/>
  <c r="AB1574" i="1" s="1"/>
  <c r="P1579" i="1"/>
  <c r="AB1579" i="1" s="1"/>
  <c r="Z1581" i="1"/>
  <c r="AB1581" i="1" s="1"/>
  <c r="M1584" i="1"/>
  <c r="V1585" i="1"/>
  <c r="AB1585" i="1" s="1"/>
  <c r="S1590" i="1"/>
  <c r="AB1590" i="1" s="1"/>
  <c r="AB1591" i="1"/>
  <c r="P1595" i="1"/>
  <c r="AB1595" i="1" s="1"/>
  <c r="Z1597" i="1"/>
  <c r="M1600" i="1"/>
  <c r="AB1600" i="1" s="1"/>
  <c r="V1601" i="1"/>
  <c r="AB1601" i="1" s="1"/>
  <c r="AB1606" i="1"/>
  <c r="S1606" i="1"/>
  <c r="AB1607" i="1"/>
  <c r="P1611" i="1"/>
  <c r="Z1613" i="1"/>
  <c r="AB1613" i="1" s="1"/>
  <c r="M1616" i="1"/>
  <c r="V1617" i="1"/>
  <c r="AB1617" i="1" s="1"/>
  <c r="S1622" i="1"/>
  <c r="AB1622" i="1" s="1"/>
  <c r="AB1623" i="1"/>
  <c r="P1627" i="1"/>
  <c r="AB1627" i="1" s="1"/>
  <c r="Z1629" i="1"/>
  <c r="M1632" i="1"/>
  <c r="AB1632" i="1" s="1"/>
  <c r="V1633" i="1"/>
  <c r="AB1633" i="1" s="1"/>
  <c r="AB1638" i="1"/>
  <c r="S1638" i="1"/>
  <c r="AB1639" i="1"/>
  <c r="P1643" i="1"/>
  <c r="AB1643" i="1" s="1"/>
  <c r="Z1645" i="1"/>
  <c r="AB1645" i="1" s="1"/>
  <c r="M1648" i="1"/>
  <c r="V1649" i="1"/>
  <c r="AB1649" i="1" s="1"/>
  <c r="S1654" i="1"/>
  <c r="AB1654" i="1" s="1"/>
  <c r="AB1655" i="1"/>
  <c r="P1659" i="1"/>
  <c r="AB1659" i="1" s="1"/>
  <c r="Z1661" i="1"/>
  <c r="AB1661" i="1" s="1"/>
  <c r="M1664" i="1"/>
  <c r="AB1664" i="1" s="1"/>
  <c r="V1665" i="1"/>
  <c r="AB1670" i="1"/>
  <c r="S1670" i="1"/>
  <c r="AB1671" i="1"/>
  <c r="P1675" i="1"/>
  <c r="AB1675" i="1" s="1"/>
  <c r="Z1677" i="1"/>
  <c r="AB1677" i="1" s="1"/>
  <c r="M1680" i="1"/>
  <c r="V1681" i="1"/>
  <c r="AB1681" i="1" s="1"/>
  <c r="S1686" i="1"/>
  <c r="AB1686" i="1" s="1"/>
  <c r="AB1687" i="1"/>
  <c r="P1691" i="1"/>
  <c r="AB1691" i="1" s="1"/>
  <c r="Z1693" i="1"/>
  <c r="M1696" i="1"/>
  <c r="AB1696" i="1" s="1"/>
  <c r="V1697" i="1"/>
  <c r="AB1697" i="1" s="1"/>
  <c r="AB1702" i="1"/>
  <c r="S1702" i="1"/>
  <c r="AB1703" i="1"/>
  <c r="P1707" i="1"/>
  <c r="AB1707" i="1" s="1"/>
  <c r="Z1709" i="1"/>
  <c r="AB1709" i="1" s="1"/>
  <c r="M1712" i="1"/>
  <c r="AB1712" i="1" s="1"/>
  <c r="V1713" i="1"/>
  <c r="AB1713" i="1" s="1"/>
  <c r="S1718" i="1"/>
  <c r="AB1718" i="1" s="1"/>
  <c r="AB1719" i="1"/>
  <c r="P1723" i="1"/>
  <c r="AB1723" i="1" s="1"/>
  <c r="Z1725" i="1"/>
  <c r="AB1725" i="1" s="1"/>
  <c r="M1728" i="1"/>
  <c r="AB1728" i="1" s="1"/>
  <c r="V1729" i="1"/>
  <c r="AB1734" i="1"/>
  <c r="S1734" i="1"/>
  <c r="AB1735" i="1"/>
  <c r="P1739" i="1"/>
  <c r="AB1739" i="1" s="1"/>
  <c r="Z1741" i="1"/>
  <c r="M1744" i="1"/>
  <c r="V1745" i="1"/>
  <c r="AB1745" i="1" s="1"/>
  <c r="S1750" i="1"/>
  <c r="AB1750" i="1" s="1"/>
  <c r="AB1751" i="1"/>
  <c r="P1755" i="1"/>
  <c r="AB1755" i="1" s="1"/>
  <c r="Z1757" i="1"/>
  <c r="M1760" i="1"/>
  <c r="AB1760" i="1" s="1"/>
  <c r="V1761" i="1"/>
  <c r="AB1761" i="1" s="1"/>
  <c r="AB1766" i="1"/>
  <c r="S1766" i="1"/>
  <c r="AB1767" i="1"/>
  <c r="P1771" i="1"/>
  <c r="AB1771" i="1" s="1"/>
  <c r="Z1773" i="1"/>
  <c r="AB1773" i="1" s="1"/>
  <c r="M1776" i="1"/>
  <c r="V1777" i="1"/>
  <c r="AB1777" i="1" s="1"/>
  <c r="S1782" i="1"/>
  <c r="AB1782" i="1" s="1"/>
  <c r="AB1783" i="1"/>
  <c r="P1787" i="1"/>
  <c r="AB1787" i="1" s="1"/>
  <c r="Z1789" i="1"/>
  <c r="AB1789" i="1" s="1"/>
  <c r="M1792" i="1"/>
  <c r="AB1792" i="1" s="1"/>
  <c r="V1793" i="1"/>
  <c r="AB1795" i="1"/>
  <c r="V1809" i="1"/>
  <c r="AB1809" i="1" s="1"/>
  <c r="AB1810" i="1"/>
  <c r="AB1814" i="1"/>
  <c r="S1814" i="1"/>
  <c r="AB1815" i="1"/>
  <c r="AB1824" i="1"/>
  <c r="AB1827" i="1"/>
  <c r="AB1836" i="1"/>
  <c r="Z1837" i="1"/>
  <c r="AB1837" i="1" s="1"/>
  <c r="M1840" i="1"/>
  <c r="AB1853" i="1"/>
  <c r="AB1905" i="1"/>
  <c r="AB1957" i="1"/>
  <c r="AB1997" i="1"/>
  <c r="AB1554" i="1"/>
  <c r="AB1570" i="1"/>
  <c r="AB1586" i="1"/>
  <c r="AB1602" i="1"/>
  <c r="AB1618" i="1"/>
  <c r="AB1634" i="1"/>
  <c r="AB1650" i="1"/>
  <c r="AB1666" i="1"/>
  <c r="AB1682" i="1"/>
  <c r="AB1698" i="1"/>
  <c r="AB1714" i="1"/>
  <c r="AB1730" i="1"/>
  <c r="AB1746" i="1"/>
  <c r="AB1762" i="1"/>
  <c r="AB1778" i="1"/>
  <c r="AB1794" i="1"/>
  <c r="AB1804" i="1"/>
  <c r="AB1831" i="1"/>
  <c r="AB1840" i="1"/>
  <c r="AB1852" i="1"/>
  <c r="AB2021" i="1"/>
  <c r="AB2073" i="1"/>
  <c r="P1550" i="1"/>
  <c r="AB1550" i="1" s="1"/>
  <c r="V1552" i="1"/>
  <c r="AB1552" i="1" s="1"/>
  <c r="Z1556" i="1"/>
  <c r="AB1556" i="1" s="1"/>
  <c r="M1559" i="1"/>
  <c r="AB1559" i="1" s="1"/>
  <c r="S1561" i="1"/>
  <c r="AB1561" i="1" s="1"/>
  <c r="P1566" i="1"/>
  <c r="AB1566" i="1" s="1"/>
  <c r="V1568" i="1"/>
  <c r="AB1568" i="1" s="1"/>
  <c r="Z1572" i="1"/>
  <c r="AB1572" i="1" s="1"/>
  <c r="M1575" i="1"/>
  <c r="AB1575" i="1" s="1"/>
  <c r="M1576" i="1"/>
  <c r="AB1576" i="1" s="1"/>
  <c r="V1577" i="1"/>
  <c r="AB1577" i="1" s="1"/>
  <c r="S1582" i="1"/>
  <c r="AB1582" i="1" s="1"/>
  <c r="AB1583" i="1"/>
  <c r="P1587" i="1"/>
  <c r="AB1587" i="1" s="1"/>
  <c r="Z1589" i="1"/>
  <c r="M1592" i="1"/>
  <c r="AB1592" i="1" s="1"/>
  <c r="V1593" i="1"/>
  <c r="AB1593" i="1" s="1"/>
  <c r="AB1598" i="1"/>
  <c r="S1598" i="1"/>
  <c r="AB1599" i="1"/>
  <c r="P1603" i="1"/>
  <c r="AB1603" i="1" s="1"/>
  <c r="Z1605" i="1"/>
  <c r="M1608" i="1"/>
  <c r="AB1608" i="1" s="1"/>
  <c r="V1609" i="1"/>
  <c r="AB1609" i="1" s="1"/>
  <c r="S1614" i="1"/>
  <c r="AB1614" i="1" s="1"/>
  <c r="AB1615" i="1"/>
  <c r="P1619" i="1"/>
  <c r="AB1619" i="1" s="1"/>
  <c r="Z1621" i="1"/>
  <c r="AB1621" i="1" s="1"/>
  <c r="M1624" i="1"/>
  <c r="AB1624" i="1" s="1"/>
  <c r="V1625" i="1"/>
  <c r="AB1625" i="1" s="1"/>
  <c r="AB1630" i="1"/>
  <c r="S1630" i="1"/>
  <c r="AB1631" i="1"/>
  <c r="P1635" i="1"/>
  <c r="AB1635" i="1" s="1"/>
  <c r="Z1637" i="1"/>
  <c r="AB1637" i="1" s="1"/>
  <c r="M1640" i="1"/>
  <c r="V1641" i="1"/>
  <c r="AB1641" i="1" s="1"/>
  <c r="S1646" i="1"/>
  <c r="AB1646" i="1" s="1"/>
  <c r="AB1647" i="1"/>
  <c r="P1651" i="1"/>
  <c r="AB1651" i="1" s="1"/>
  <c r="Z1653" i="1"/>
  <c r="AB1653" i="1" s="1"/>
  <c r="M1656" i="1"/>
  <c r="AB1656" i="1" s="1"/>
  <c r="V1657" i="1"/>
  <c r="AB1657" i="1" s="1"/>
  <c r="AB1662" i="1"/>
  <c r="S1662" i="1"/>
  <c r="AB1663" i="1"/>
  <c r="P1667" i="1"/>
  <c r="AB1667" i="1" s="1"/>
  <c r="Z1669" i="1"/>
  <c r="AB1669" i="1" s="1"/>
  <c r="M1672" i="1"/>
  <c r="AB1672" i="1" s="1"/>
  <c r="V1673" i="1"/>
  <c r="AB1673" i="1" s="1"/>
  <c r="S1678" i="1"/>
  <c r="AB1678" i="1" s="1"/>
  <c r="AB1679" i="1"/>
  <c r="P1683" i="1"/>
  <c r="AB1683" i="1" s="1"/>
  <c r="Z1685" i="1"/>
  <c r="M1688" i="1"/>
  <c r="AB1688" i="1" s="1"/>
  <c r="V1689" i="1"/>
  <c r="AB1689" i="1" s="1"/>
  <c r="AB1694" i="1"/>
  <c r="S1694" i="1"/>
  <c r="AB1695" i="1"/>
  <c r="P1699" i="1"/>
  <c r="AB1699" i="1" s="1"/>
  <c r="Z1701" i="1"/>
  <c r="AB1701" i="1" s="1"/>
  <c r="M1704" i="1"/>
  <c r="V1705" i="1"/>
  <c r="AB1705" i="1" s="1"/>
  <c r="S1710" i="1"/>
  <c r="AB1710" i="1" s="1"/>
  <c r="AB1711" i="1"/>
  <c r="P1715" i="1"/>
  <c r="AB1715" i="1" s="1"/>
  <c r="Z1717" i="1"/>
  <c r="M1720" i="1"/>
  <c r="AB1720" i="1" s="1"/>
  <c r="V1721" i="1"/>
  <c r="AB1721" i="1" s="1"/>
  <c r="AB1726" i="1"/>
  <c r="S1726" i="1"/>
  <c r="AB1727" i="1"/>
  <c r="P1731" i="1"/>
  <c r="AB1731" i="1" s="1"/>
  <c r="Z1733" i="1"/>
  <c r="AB1733" i="1" s="1"/>
  <c r="M1736" i="1"/>
  <c r="AB1736" i="1" s="1"/>
  <c r="V1737" i="1"/>
  <c r="AB1737" i="1" s="1"/>
  <c r="S1742" i="1"/>
  <c r="AB1742" i="1" s="1"/>
  <c r="AB1743" i="1"/>
  <c r="P1747" i="1"/>
  <c r="AB1747" i="1" s="1"/>
  <c r="Z1749" i="1"/>
  <c r="AB1749" i="1" s="1"/>
  <c r="M1752" i="1"/>
  <c r="AB1752" i="1" s="1"/>
  <c r="V1753" i="1"/>
  <c r="AB1753" i="1" s="1"/>
  <c r="AB1758" i="1"/>
  <c r="S1758" i="1"/>
  <c r="AB1759" i="1"/>
  <c r="P1763" i="1"/>
  <c r="AB1763" i="1" s="1"/>
  <c r="Z1765" i="1"/>
  <c r="AB1765" i="1" s="1"/>
  <c r="M1768" i="1"/>
  <c r="V1769" i="1"/>
  <c r="AB1769" i="1" s="1"/>
  <c r="S1774" i="1"/>
  <c r="AB1774" i="1" s="1"/>
  <c r="AB1775" i="1"/>
  <c r="P1779" i="1"/>
  <c r="AB1779" i="1" s="1"/>
  <c r="Z1781" i="1"/>
  <c r="AB1781" i="1" s="1"/>
  <c r="M1784" i="1"/>
  <c r="AB1784" i="1" s="1"/>
  <c r="V1785" i="1"/>
  <c r="AB1785" i="1" s="1"/>
  <c r="AB1790" i="1"/>
  <c r="S1790" i="1"/>
  <c r="AB1791" i="1"/>
  <c r="S1798" i="1"/>
  <c r="AB1798" i="1" s="1"/>
  <c r="AB1799" i="1"/>
  <c r="Z1805" i="1"/>
  <c r="AB1805" i="1" s="1"/>
  <c r="M1808" i="1"/>
  <c r="AB1808" i="1" s="1"/>
  <c r="AB1821" i="1"/>
  <c r="P1835" i="1"/>
  <c r="V1841" i="1"/>
  <c r="AB1842" i="1"/>
  <c r="S1846" i="1"/>
  <c r="AB1846" i="1" s="1"/>
  <c r="AB1847" i="1"/>
  <c r="AB1856" i="1"/>
  <c r="AB1859" i="1"/>
  <c r="AB1868" i="1"/>
  <c r="AB1884" i="1"/>
  <c r="AB1900" i="1"/>
  <c r="AB1925" i="1"/>
  <c r="AB1989" i="1"/>
  <c r="AB2013" i="1"/>
  <c r="AB2053" i="1"/>
  <c r="AB2069" i="1"/>
  <c r="M1796" i="1"/>
  <c r="AB1796" i="1" s="1"/>
  <c r="V1797" i="1"/>
  <c r="AB1802" i="1"/>
  <c r="S1802" i="1"/>
  <c r="AB1803" i="1"/>
  <c r="P1807" i="1"/>
  <c r="Z1809" i="1"/>
  <c r="M1812" i="1"/>
  <c r="AB1812" i="1" s="1"/>
  <c r="V1813" i="1"/>
  <c r="AB1813" i="1" s="1"/>
  <c r="S1818" i="1"/>
  <c r="AB1818" i="1" s="1"/>
  <c r="AB1819" i="1"/>
  <c r="P1823" i="1"/>
  <c r="Z1825" i="1"/>
  <c r="AB1825" i="1" s="1"/>
  <c r="M1828" i="1"/>
  <c r="AB1828" i="1" s="1"/>
  <c r="V1829" i="1"/>
  <c r="AB1834" i="1"/>
  <c r="S1834" i="1"/>
  <c r="AB1835" i="1"/>
  <c r="P1839" i="1"/>
  <c r="Z1841" i="1"/>
  <c r="AB1841" i="1" s="1"/>
  <c r="M1844" i="1"/>
  <c r="AB1844" i="1" s="1"/>
  <c r="V1845" i="1"/>
  <c r="AB1845" i="1" s="1"/>
  <c r="S1850" i="1"/>
  <c r="AB1850" i="1" s="1"/>
  <c r="AB1851" i="1"/>
  <c r="P1855" i="1"/>
  <c r="AB1855" i="1" s="1"/>
  <c r="Z1857" i="1"/>
  <c r="AB1857" i="1" s="1"/>
  <c r="M1860" i="1"/>
  <c r="AB1860" i="1" s="1"/>
  <c r="V1861" i="1"/>
  <c r="AB1861" i="1" s="1"/>
  <c r="AB1866" i="1"/>
  <c r="S1866" i="1"/>
  <c r="AB1867" i="1"/>
  <c r="P1871" i="1"/>
  <c r="Z1873" i="1"/>
  <c r="AB1873" i="1" s="1"/>
  <c r="M1876" i="1"/>
  <c r="AB1876" i="1" s="1"/>
  <c r="V1877" i="1"/>
  <c r="S1882" i="1"/>
  <c r="AB1882" i="1" s="1"/>
  <c r="P1887" i="1"/>
  <c r="Z1889" i="1"/>
  <c r="M1892" i="1"/>
  <c r="AB1892" i="1" s="1"/>
  <c r="V1893" i="1"/>
  <c r="AB1893" i="1" s="1"/>
  <c r="AB1898" i="1"/>
  <c r="S1898" i="1"/>
  <c r="AB1899" i="1"/>
  <c r="P1903" i="1"/>
  <c r="Z1905" i="1"/>
  <c r="M1908" i="1"/>
  <c r="AB1908" i="1" s="1"/>
  <c r="V1909" i="1"/>
  <c r="AB1909" i="1" s="1"/>
  <c r="S1914" i="1"/>
  <c r="AB1914" i="1" s="1"/>
  <c r="P1919" i="1"/>
  <c r="Z1921" i="1"/>
  <c r="M1924" i="1"/>
  <c r="AB1924" i="1" s="1"/>
  <c r="V1925" i="1"/>
  <c r="AB1930" i="1"/>
  <c r="S1930" i="1"/>
  <c r="P1935" i="1"/>
  <c r="Z1937" i="1"/>
  <c r="AB1937" i="1" s="1"/>
  <c r="M1940" i="1"/>
  <c r="AB1940" i="1" s="1"/>
  <c r="V1941" i="1"/>
  <c r="AB1941" i="1" s="1"/>
  <c r="S1946" i="1"/>
  <c r="AB1946" i="1" s="1"/>
  <c r="P1951" i="1"/>
  <c r="Z1953" i="1"/>
  <c r="M1956" i="1"/>
  <c r="AB1956" i="1" s="1"/>
  <c r="V1957" i="1"/>
  <c r="AB1962" i="1"/>
  <c r="S1962" i="1"/>
  <c r="P1967" i="1"/>
  <c r="Z1969" i="1"/>
  <c r="M1972" i="1"/>
  <c r="AB1972" i="1" s="1"/>
  <c r="V1973" i="1"/>
  <c r="AB1973" i="1" s="1"/>
  <c r="S1978" i="1"/>
  <c r="AB1978" i="1" s="1"/>
  <c r="P1983" i="1"/>
  <c r="Z1985" i="1"/>
  <c r="M1988" i="1"/>
  <c r="AB1988" i="1" s="1"/>
  <c r="V1989" i="1"/>
  <c r="AB1994" i="1"/>
  <c r="S1994" i="1"/>
  <c r="P1999" i="1"/>
  <c r="Z2001" i="1"/>
  <c r="M2004" i="1"/>
  <c r="AB2004" i="1" s="1"/>
  <c r="V2005" i="1"/>
  <c r="AB2005" i="1" s="1"/>
  <c r="S2010" i="1"/>
  <c r="AB2010" i="1" s="1"/>
  <c r="P2015" i="1"/>
  <c r="Z2017" i="1"/>
  <c r="M2020" i="1"/>
  <c r="AB2020" i="1" s="1"/>
  <c r="V2021" i="1"/>
  <c r="AB2026" i="1"/>
  <c r="S2026" i="1"/>
  <c r="P2031" i="1"/>
  <c r="Z2033" i="1"/>
  <c r="M2036" i="1"/>
  <c r="AB2036" i="1" s="1"/>
  <c r="V2037" i="1"/>
  <c r="AB2037" i="1" s="1"/>
  <c r="S2042" i="1"/>
  <c r="AB2042" i="1" s="1"/>
  <c r="P2047" i="1"/>
  <c r="AB2047" i="1" s="1"/>
  <c r="Z2049" i="1"/>
  <c r="M2052" i="1"/>
  <c r="AB2052" i="1" s="1"/>
  <c r="V2053" i="1"/>
  <c r="AB2058" i="1"/>
  <c r="S2058" i="1"/>
  <c r="P2063" i="1"/>
  <c r="Z2065" i="1"/>
  <c r="M2068" i="1"/>
  <c r="AB2068" i="1" s="1"/>
  <c r="V2069" i="1"/>
  <c r="S2074" i="1"/>
  <c r="AB2074" i="1" s="1"/>
  <c r="P2079" i="1"/>
  <c r="Z2081" i="1"/>
  <c r="AB2087" i="1"/>
  <c r="AB2094" i="1"/>
  <c r="AB2096" i="1"/>
  <c r="AB2103" i="1"/>
  <c r="AB2110" i="1"/>
  <c r="AB2112" i="1"/>
  <c r="AB2119" i="1"/>
  <c r="AB2126" i="1"/>
  <c r="AB2128" i="1"/>
  <c r="AB2135" i="1"/>
  <c r="AB2142" i="1"/>
  <c r="AB2144" i="1"/>
  <c r="AB2151" i="1"/>
  <c r="AB2158" i="1"/>
  <c r="AB2160" i="1"/>
  <c r="AB2167" i="1"/>
  <c r="AB2174" i="1"/>
  <c r="AB2176" i="1"/>
  <c r="AB2183" i="1"/>
  <c r="AB2190" i="1"/>
  <c r="AB2192" i="1"/>
  <c r="AB2199" i="1"/>
  <c r="AB2206" i="1"/>
  <c r="AB2208" i="1"/>
  <c r="AB2215" i="1"/>
  <c r="AB2222" i="1"/>
  <c r="AB2223" i="1"/>
  <c r="AB2224" i="1"/>
  <c r="AB2233" i="1"/>
  <c r="AB2252" i="1"/>
  <c r="AB2259" i="1"/>
  <c r="AB2279" i="1"/>
  <c r="AB2295" i="1"/>
  <c r="AB2320" i="1"/>
  <c r="AB2323" i="1"/>
  <c r="AB2343" i="1"/>
  <c r="AB2352" i="1"/>
  <c r="AB2354" i="1"/>
  <c r="AB2361" i="1"/>
  <c r="AB2374" i="1"/>
  <c r="AB2380" i="1"/>
  <c r="AB2386" i="1"/>
  <c r="AB2396" i="1"/>
  <c r="AB2411" i="1"/>
  <c r="AB2427" i="1"/>
  <c r="AB2428" i="1"/>
  <c r="AB2464" i="1"/>
  <c r="AB2468" i="1"/>
  <c r="AB2528" i="1"/>
  <c r="AB2592" i="1"/>
  <c r="AB2656" i="1"/>
  <c r="AB2720" i="1"/>
  <c r="P1867" i="1"/>
  <c r="M1872" i="1"/>
  <c r="AB1872" i="1" s="1"/>
  <c r="V1873" i="1"/>
  <c r="AB1878" i="1"/>
  <c r="S1878" i="1"/>
  <c r="AB1879" i="1"/>
  <c r="P1883" i="1"/>
  <c r="AB1883" i="1" s="1"/>
  <c r="M1888" i="1"/>
  <c r="AB1888" i="1" s="1"/>
  <c r="V1889" i="1"/>
  <c r="AB1889" i="1" s="1"/>
  <c r="AB1894" i="1"/>
  <c r="S1894" i="1"/>
  <c r="AB1895" i="1"/>
  <c r="P1899" i="1"/>
  <c r="M1904" i="1"/>
  <c r="AB1904" i="1" s="1"/>
  <c r="V1905" i="1"/>
  <c r="AB1910" i="1"/>
  <c r="S1910" i="1"/>
  <c r="AB1911" i="1"/>
  <c r="P1915" i="1"/>
  <c r="AB1915" i="1" s="1"/>
  <c r="Z1917" i="1"/>
  <c r="AB1917" i="1" s="1"/>
  <c r="M1920" i="1"/>
  <c r="AB1920" i="1" s="1"/>
  <c r="V1921" i="1"/>
  <c r="AB1921" i="1" s="1"/>
  <c r="S1926" i="1"/>
  <c r="AB1926" i="1" s="1"/>
  <c r="AB1927" i="1"/>
  <c r="P1931" i="1"/>
  <c r="AB1931" i="1" s="1"/>
  <c r="Z1933" i="1"/>
  <c r="AB1933" i="1" s="1"/>
  <c r="M1936" i="1"/>
  <c r="AB1936" i="1" s="1"/>
  <c r="V1937" i="1"/>
  <c r="AB1942" i="1"/>
  <c r="S1942" i="1"/>
  <c r="AB1943" i="1"/>
  <c r="P1947" i="1"/>
  <c r="AB1947" i="1" s="1"/>
  <c r="Z1949" i="1"/>
  <c r="AB1949" i="1" s="1"/>
  <c r="M1952" i="1"/>
  <c r="AB1952" i="1" s="1"/>
  <c r="V1953" i="1"/>
  <c r="AB1953" i="1" s="1"/>
  <c r="S1958" i="1"/>
  <c r="AB1958" i="1" s="1"/>
  <c r="AB1959" i="1"/>
  <c r="P1963" i="1"/>
  <c r="AB1963" i="1" s="1"/>
  <c r="Z1965" i="1"/>
  <c r="AB1965" i="1" s="1"/>
  <c r="M1968" i="1"/>
  <c r="AB1968" i="1" s="1"/>
  <c r="V1969" i="1"/>
  <c r="AB1969" i="1" s="1"/>
  <c r="AB1974" i="1"/>
  <c r="S1974" i="1"/>
  <c r="AB1975" i="1"/>
  <c r="P1979" i="1"/>
  <c r="AB1979" i="1" s="1"/>
  <c r="Z1981" i="1"/>
  <c r="AB1981" i="1" s="1"/>
  <c r="M1984" i="1"/>
  <c r="AB1984" i="1" s="1"/>
  <c r="V1985" i="1"/>
  <c r="AB1985" i="1" s="1"/>
  <c r="S1990" i="1"/>
  <c r="AB1990" i="1" s="1"/>
  <c r="AB1991" i="1"/>
  <c r="P1995" i="1"/>
  <c r="AB1995" i="1" s="1"/>
  <c r="Z1997" i="1"/>
  <c r="M2000" i="1"/>
  <c r="AB2000" i="1" s="1"/>
  <c r="V2001" i="1"/>
  <c r="AB2001" i="1" s="1"/>
  <c r="AB2006" i="1"/>
  <c r="S2006" i="1"/>
  <c r="AB2007" i="1"/>
  <c r="P2011" i="1"/>
  <c r="AB2011" i="1" s="1"/>
  <c r="Z2013" i="1"/>
  <c r="M2016" i="1"/>
  <c r="AB2016" i="1" s="1"/>
  <c r="V2017" i="1"/>
  <c r="AB2017" i="1" s="1"/>
  <c r="S2022" i="1"/>
  <c r="AB2022" i="1" s="1"/>
  <c r="AB2023" i="1"/>
  <c r="P2027" i="1"/>
  <c r="AB2027" i="1" s="1"/>
  <c r="Z2029" i="1"/>
  <c r="AB2029" i="1" s="1"/>
  <c r="M2032" i="1"/>
  <c r="AB2032" i="1" s="1"/>
  <c r="V2033" i="1"/>
  <c r="AB2033" i="1" s="1"/>
  <c r="AB2038" i="1"/>
  <c r="S2038" i="1"/>
  <c r="AB2039" i="1"/>
  <c r="P2043" i="1"/>
  <c r="AB2043" i="1" s="1"/>
  <c r="Z2045" i="1"/>
  <c r="AB2045" i="1" s="1"/>
  <c r="M2048" i="1"/>
  <c r="AB2048" i="1" s="1"/>
  <c r="V2049" i="1"/>
  <c r="AB2049" i="1" s="1"/>
  <c r="S2054" i="1"/>
  <c r="AB2054" i="1" s="1"/>
  <c r="AB2055" i="1"/>
  <c r="P2059" i="1"/>
  <c r="AB2059" i="1" s="1"/>
  <c r="Z2061" i="1"/>
  <c r="AB2061" i="1" s="1"/>
  <c r="M2064" i="1"/>
  <c r="AB2064" i="1" s="1"/>
  <c r="V2065" i="1"/>
  <c r="AB2065" i="1" s="1"/>
  <c r="AB2070" i="1"/>
  <c r="S2070" i="1"/>
  <c r="AB2071" i="1"/>
  <c r="P2075" i="1"/>
  <c r="AB2075" i="1" s="1"/>
  <c r="Z2077" i="1"/>
  <c r="AB2077" i="1" s="1"/>
  <c r="M2080" i="1"/>
  <c r="AB2080" i="1" s="1"/>
  <c r="V2081" i="1"/>
  <c r="AB2081" i="1" s="1"/>
  <c r="AB2084" i="1"/>
  <c r="AB2091" i="1"/>
  <c r="AB2098" i="1"/>
  <c r="AB2100" i="1"/>
  <c r="AB2107" i="1"/>
  <c r="AB2114" i="1"/>
  <c r="AB2116" i="1"/>
  <c r="AB2123" i="1"/>
  <c r="AB2130" i="1"/>
  <c r="AB2132" i="1"/>
  <c r="AB2139" i="1"/>
  <c r="AB2146" i="1"/>
  <c r="AB2148" i="1"/>
  <c r="AB2155" i="1"/>
  <c r="AB2162" i="1"/>
  <c r="AB2164" i="1"/>
  <c r="AB2171" i="1"/>
  <c r="AB2178" i="1"/>
  <c r="AB2180" i="1"/>
  <c r="AB2187" i="1"/>
  <c r="AB2194" i="1"/>
  <c r="AB2196" i="1"/>
  <c r="AB2203" i="1"/>
  <c r="AB2210" i="1"/>
  <c r="AB2212" i="1"/>
  <c r="AB2219" i="1"/>
  <c r="AB2231" i="1"/>
  <c r="AB2232" i="1"/>
  <c r="AB2242" i="1"/>
  <c r="AB2268" i="1"/>
  <c r="AB2310" i="1"/>
  <c r="AB2332" i="1"/>
  <c r="AB2359" i="1"/>
  <c r="AB2484" i="1"/>
  <c r="AB2540" i="1"/>
  <c r="AB2548" i="1"/>
  <c r="AB2604" i="1"/>
  <c r="AB2612" i="1"/>
  <c r="AB2668" i="1"/>
  <c r="AB2676" i="1"/>
  <c r="AB2732" i="1"/>
  <c r="AB2740" i="1"/>
  <c r="AB1875" i="1"/>
  <c r="AB1891" i="1"/>
  <c r="AB1907" i="1"/>
  <c r="AB1923" i="1"/>
  <c r="AB1939" i="1"/>
  <c r="AB1955" i="1"/>
  <c r="AB1971" i="1"/>
  <c r="AB1987" i="1"/>
  <c r="AB2003" i="1"/>
  <c r="AB2019" i="1"/>
  <c r="AB2035" i="1"/>
  <c r="AB2051" i="1"/>
  <c r="AB2083" i="1"/>
  <c r="AB2278" i="1"/>
  <c r="AB2328" i="1"/>
  <c r="AB2376" i="1"/>
  <c r="M1800" i="1"/>
  <c r="AB1800" i="1" s="1"/>
  <c r="AB1806" i="1"/>
  <c r="AB1807" i="1"/>
  <c r="M1816" i="1"/>
  <c r="AB1816" i="1" s="1"/>
  <c r="AB1822" i="1"/>
  <c r="AB1823" i="1"/>
  <c r="AB1838" i="1"/>
  <c r="AB1839" i="1"/>
  <c r="AB1854" i="1"/>
  <c r="M1864" i="1"/>
  <c r="AB1864" i="1" s="1"/>
  <c r="AB1870" i="1"/>
  <c r="AB1871" i="1"/>
  <c r="M1880" i="1"/>
  <c r="AB1880" i="1" s="1"/>
  <c r="AB1886" i="1"/>
  <c r="AB1887" i="1"/>
  <c r="M1896" i="1"/>
  <c r="AB1896" i="1" s="1"/>
  <c r="AB1902" i="1"/>
  <c r="AB1903" i="1"/>
  <c r="AB1918" i="1"/>
  <c r="AB1919" i="1"/>
  <c r="AB1934" i="1"/>
  <c r="AB1935" i="1"/>
  <c r="AB1950" i="1"/>
  <c r="AB1951" i="1"/>
  <c r="M1960" i="1"/>
  <c r="AB1960" i="1" s="1"/>
  <c r="V1961" i="1"/>
  <c r="AB1961" i="1" s="1"/>
  <c r="AB1966" i="1"/>
  <c r="AB1967" i="1"/>
  <c r="M1976" i="1"/>
  <c r="AB1976" i="1" s="1"/>
  <c r="V1977" i="1"/>
  <c r="AB1977" i="1" s="1"/>
  <c r="AB1982" i="1"/>
  <c r="AB1983" i="1"/>
  <c r="M1992" i="1"/>
  <c r="AB1992" i="1" s="1"/>
  <c r="AB1998" i="1"/>
  <c r="S1998" i="1"/>
  <c r="AB1999" i="1"/>
  <c r="M2008" i="1"/>
  <c r="AB2008" i="1" s="1"/>
  <c r="AB2014" i="1"/>
  <c r="AB2015" i="1"/>
  <c r="AB2030" i="1"/>
  <c r="AB2031" i="1"/>
  <c r="AB2046" i="1"/>
  <c r="M2056" i="1"/>
  <c r="AB2056" i="1" s="1"/>
  <c r="V2057" i="1"/>
  <c r="AB2057" i="1" s="1"/>
  <c r="AB2062" i="1"/>
  <c r="S2062" i="1"/>
  <c r="AB2063" i="1"/>
  <c r="P2067" i="1"/>
  <c r="AB2067" i="1" s="1"/>
  <c r="M2072" i="1"/>
  <c r="AB2072" i="1" s="1"/>
  <c r="V2073" i="1"/>
  <c r="AB2078" i="1"/>
  <c r="S2078" i="1"/>
  <c r="AB2079" i="1"/>
  <c r="P2083" i="1"/>
  <c r="AB2090" i="1"/>
  <c r="AB2092" i="1"/>
  <c r="AB2099" i="1"/>
  <c r="AB2106" i="1"/>
  <c r="AB2108" i="1"/>
  <c r="AB2115" i="1"/>
  <c r="AB2122" i="1"/>
  <c r="AB2124" i="1"/>
  <c r="AB2131" i="1"/>
  <c r="AB2138" i="1"/>
  <c r="AB2140" i="1"/>
  <c r="AB2147" i="1"/>
  <c r="AB2154" i="1"/>
  <c r="AB2156" i="1"/>
  <c r="AB2163" i="1"/>
  <c r="AB2170" i="1"/>
  <c r="AB2172" i="1"/>
  <c r="AB2179" i="1"/>
  <c r="AB2186" i="1"/>
  <c r="AB2188" i="1"/>
  <c r="AB2195" i="1"/>
  <c r="AB2202" i="1"/>
  <c r="AB2204" i="1"/>
  <c r="AB2211" i="1"/>
  <c r="AB2218" i="1"/>
  <c r="AB2220" i="1"/>
  <c r="AB2236" i="1"/>
  <c r="AB2263" i="1"/>
  <c r="AB2272" i="1"/>
  <c r="AB2281" i="1"/>
  <c r="AB2284" i="1"/>
  <c r="AB2297" i="1"/>
  <c r="AB2311" i="1"/>
  <c r="AB2318" i="1"/>
  <c r="AB2336" i="1"/>
  <c r="AB2338" i="1"/>
  <c r="AB2345" i="1"/>
  <c r="AB2350" i="1"/>
  <c r="AB2364" i="1"/>
  <c r="AB2370" i="1"/>
  <c r="AB2431" i="1"/>
  <c r="AB2444" i="1"/>
  <c r="AB2448" i="1"/>
  <c r="AB2452" i="1"/>
  <c r="AB2508" i="1"/>
  <c r="AB2512" i="1"/>
  <c r="AB2516" i="1"/>
  <c r="AB2572" i="1"/>
  <c r="AB2576" i="1"/>
  <c r="AB2580" i="1"/>
  <c r="AB2636" i="1"/>
  <c r="AB2640" i="1"/>
  <c r="AB2644" i="1"/>
  <c r="AB2700" i="1"/>
  <c r="AB2704" i="1"/>
  <c r="AB2708" i="1"/>
  <c r="AB2764" i="1"/>
  <c r="AB2768" i="1"/>
  <c r="AB2772" i="1"/>
  <c r="AB2237" i="1"/>
  <c r="AB2301" i="1"/>
  <c r="AB2365" i="1"/>
  <c r="AB2401" i="1"/>
  <c r="AB2402" i="1"/>
  <c r="AB2417" i="1"/>
  <c r="AB2418" i="1"/>
  <c r="AB2433" i="1"/>
  <c r="AB2442" i="1"/>
  <c r="AB2449" i="1"/>
  <c r="AB2451" i="1"/>
  <c r="AB2458" i="1"/>
  <c r="AB2465" i="1"/>
  <c r="AB2467" i="1"/>
  <c r="AB2474" i="1"/>
  <c r="AB2481" i="1"/>
  <c r="AB2483" i="1"/>
  <c r="AB2490" i="1"/>
  <c r="AB2497" i="1"/>
  <c r="AB2499" i="1"/>
  <c r="AB2506" i="1"/>
  <c r="AB2513" i="1"/>
  <c r="AB2515" i="1"/>
  <c r="AB2522" i="1"/>
  <c r="AB2529" i="1"/>
  <c r="AB2531" i="1"/>
  <c r="AB2538" i="1"/>
  <c r="AB2545" i="1"/>
  <c r="AB2547" i="1"/>
  <c r="AB2554" i="1"/>
  <c r="AB2561" i="1"/>
  <c r="AB2563" i="1"/>
  <c r="AB2570" i="1"/>
  <c r="AB2577" i="1"/>
  <c r="AB2579" i="1"/>
  <c r="AB2586" i="1"/>
  <c r="AB2593" i="1"/>
  <c r="AB2595" i="1"/>
  <c r="AB2602" i="1"/>
  <c r="AB2609" i="1"/>
  <c r="AB2611" i="1"/>
  <c r="AB2618" i="1"/>
  <c r="AB2625" i="1"/>
  <c r="AB2627" i="1"/>
  <c r="AB2634" i="1"/>
  <c r="AB2641" i="1"/>
  <c r="AB2643" i="1"/>
  <c r="AB2650" i="1"/>
  <c r="AB2657" i="1"/>
  <c r="AB2659" i="1"/>
  <c r="AB2666" i="1"/>
  <c r="AB2673" i="1"/>
  <c r="AB2675" i="1"/>
  <c r="AB2682" i="1"/>
  <c r="AB2689" i="1"/>
  <c r="AB2691" i="1"/>
  <c r="AB2698" i="1"/>
  <c r="AB2705" i="1"/>
  <c r="AB2707" i="1"/>
  <c r="AB2714" i="1"/>
  <c r="AB2721" i="1"/>
  <c r="AB2723" i="1"/>
  <c r="AB2730" i="1"/>
  <c r="AB2737" i="1"/>
  <c r="AB2739" i="1"/>
  <c r="AB2746" i="1"/>
  <c r="AB2753" i="1"/>
  <c r="AB2755" i="1"/>
  <c r="AB2762" i="1"/>
  <c r="AB2769" i="1"/>
  <c r="AB2771" i="1"/>
  <c r="AB2778" i="1"/>
  <c r="AB2785" i="1"/>
  <c r="AB2787" i="1"/>
  <c r="AB2902" i="1"/>
  <c r="AB2914" i="1"/>
  <c r="AB2980" i="1"/>
  <c r="AB2983" i="1"/>
  <c r="AB2999" i="1"/>
  <c r="AB3012" i="1"/>
  <c r="AB3015" i="1"/>
  <c r="AB3031" i="1"/>
  <c r="AB2225" i="1"/>
  <c r="AB2241" i="1"/>
  <c r="AB2257" i="1"/>
  <c r="AB2273" i="1"/>
  <c r="M2274" i="1"/>
  <c r="AB2274" i="1" s="1"/>
  <c r="AB2289" i="1"/>
  <c r="M2290" i="1"/>
  <c r="AB2290" i="1" s="1"/>
  <c r="P2297" i="1"/>
  <c r="V2299" i="1"/>
  <c r="AB2299" i="1" s="1"/>
  <c r="AB2305" i="1"/>
  <c r="M2306" i="1"/>
  <c r="AB2306" i="1" s="1"/>
  <c r="P2313" i="1"/>
  <c r="AB2313" i="1" s="1"/>
  <c r="Z2319" i="1"/>
  <c r="AB2321" i="1"/>
  <c r="M2322" i="1"/>
  <c r="AB2322" i="1" s="1"/>
  <c r="P2329" i="1"/>
  <c r="AB2329" i="1" s="1"/>
  <c r="AB2337" i="1"/>
  <c r="AB2353" i="1"/>
  <c r="AB2369" i="1"/>
  <c r="AB2385" i="1"/>
  <c r="AB2397" i="1"/>
  <c r="M2407" i="1"/>
  <c r="AB2407" i="1" s="1"/>
  <c r="V2408" i="1"/>
  <c r="AB2408" i="1" s="1"/>
  <c r="AB2413" i="1"/>
  <c r="M2423" i="1"/>
  <c r="AB2423" i="1" s="1"/>
  <c r="V2424" i="1"/>
  <c r="AB2424" i="1" s="1"/>
  <c r="AB2429" i="1"/>
  <c r="S2429" i="1"/>
  <c r="P2434" i="1"/>
  <c r="AB2434" i="1" s="1"/>
  <c r="AB2439" i="1"/>
  <c r="AB2446" i="1"/>
  <c r="AB2453" i="1"/>
  <c r="AB2455" i="1"/>
  <c r="AB2462" i="1"/>
  <c r="AB2469" i="1"/>
  <c r="AB2471" i="1"/>
  <c r="AB2478" i="1"/>
  <c r="AB2485" i="1"/>
  <c r="AB2487" i="1"/>
  <c r="AB2494" i="1"/>
  <c r="AB2501" i="1"/>
  <c r="AB2503" i="1"/>
  <c r="AB2510" i="1"/>
  <c r="AB2517" i="1"/>
  <c r="AB2519" i="1"/>
  <c r="AB2526" i="1"/>
  <c r="AB2533" i="1"/>
  <c r="AB2535" i="1"/>
  <c r="AB2542" i="1"/>
  <c r="AB2549" i="1"/>
  <c r="AB2551" i="1"/>
  <c r="AB2558" i="1"/>
  <c r="AB2565" i="1"/>
  <c r="AB2567" i="1"/>
  <c r="AB2574" i="1"/>
  <c r="AB2581" i="1"/>
  <c r="AB2583" i="1"/>
  <c r="AB2590" i="1"/>
  <c r="AB2597" i="1"/>
  <c r="AB2599" i="1"/>
  <c r="AB2606" i="1"/>
  <c r="AB2613" i="1"/>
  <c r="AB2615" i="1"/>
  <c r="AB2622" i="1"/>
  <c r="AB2629" i="1"/>
  <c r="AB2631" i="1"/>
  <c r="AB2638" i="1"/>
  <c r="AB2645" i="1"/>
  <c r="AB2647" i="1"/>
  <c r="AB2654" i="1"/>
  <c r="AB2661" i="1"/>
  <c r="AB2663" i="1"/>
  <c r="AB2670" i="1"/>
  <c r="AB2677" i="1"/>
  <c r="AB2679" i="1"/>
  <c r="AB2686" i="1"/>
  <c r="AB2693" i="1"/>
  <c r="AB2695" i="1"/>
  <c r="AB2702" i="1"/>
  <c r="AB2709" i="1"/>
  <c r="AB2711" i="1"/>
  <c r="AB2718" i="1"/>
  <c r="AB2725" i="1"/>
  <c r="AB2727" i="1"/>
  <c r="AB2734" i="1"/>
  <c r="AB2741" i="1"/>
  <c r="AB2743" i="1"/>
  <c r="AB2750" i="1"/>
  <c r="AB2757" i="1"/>
  <c r="AB2759" i="1"/>
  <c r="AB2766" i="1"/>
  <c r="AB2773" i="1"/>
  <c r="AB2775" i="1"/>
  <c r="AB2782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90" i="1"/>
  <c r="AB2904" i="1"/>
  <c r="AB2908" i="1"/>
  <c r="AB2911" i="1"/>
  <c r="AB2915" i="1"/>
  <c r="AB2916" i="1"/>
  <c r="AB2922" i="1"/>
  <c r="AB2964" i="1"/>
  <c r="AB2967" i="1"/>
  <c r="Z2227" i="1"/>
  <c r="AB2227" i="1" s="1"/>
  <c r="AB2229" i="1"/>
  <c r="M2230" i="1"/>
  <c r="AB2230" i="1" s="1"/>
  <c r="S2232" i="1"/>
  <c r="P2237" i="1"/>
  <c r="V2239" i="1"/>
  <c r="AB2239" i="1" s="1"/>
  <c r="Z2243" i="1"/>
  <c r="AB2243" i="1" s="1"/>
  <c r="AB2245" i="1"/>
  <c r="M2246" i="1"/>
  <c r="AB2246" i="1" s="1"/>
  <c r="S2248" i="1"/>
  <c r="AB2248" i="1" s="1"/>
  <c r="P2253" i="1"/>
  <c r="AB2253" i="1" s="1"/>
  <c r="V2255" i="1"/>
  <c r="AB2255" i="1" s="1"/>
  <c r="Z2259" i="1"/>
  <c r="AB2261" i="1"/>
  <c r="M2262" i="1"/>
  <c r="AB2262" i="1" s="1"/>
  <c r="S2264" i="1"/>
  <c r="AB2264" i="1" s="1"/>
  <c r="P2269" i="1"/>
  <c r="AB2269" i="1" s="1"/>
  <c r="V2271" i="1"/>
  <c r="AB2271" i="1" s="1"/>
  <c r="Z2275" i="1"/>
  <c r="AB2275" i="1" s="1"/>
  <c r="AB2277" i="1"/>
  <c r="M2278" i="1"/>
  <c r="S2280" i="1"/>
  <c r="AB2280" i="1" s="1"/>
  <c r="P2285" i="1"/>
  <c r="AB2285" i="1" s="1"/>
  <c r="V2287" i="1"/>
  <c r="AB2287" i="1" s="1"/>
  <c r="Z2291" i="1"/>
  <c r="AB2291" i="1" s="1"/>
  <c r="AB2293" i="1"/>
  <c r="M2294" i="1"/>
  <c r="AB2294" i="1" s="1"/>
  <c r="S2296" i="1"/>
  <c r="AB2296" i="1" s="1"/>
  <c r="P2301" i="1"/>
  <c r="V2303" i="1"/>
  <c r="AB2303" i="1" s="1"/>
  <c r="Z2307" i="1"/>
  <c r="AB2307" i="1" s="1"/>
  <c r="AB2309" i="1"/>
  <c r="M2310" i="1"/>
  <c r="S2312" i="1"/>
  <c r="AB2312" i="1" s="1"/>
  <c r="P2317" i="1"/>
  <c r="AB2317" i="1" s="1"/>
  <c r="V2319" i="1"/>
  <c r="AB2319" i="1" s="1"/>
  <c r="Z2323" i="1"/>
  <c r="AB2325" i="1"/>
  <c r="M2326" i="1"/>
  <c r="AB2326" i="1" s="1"/>
  <c r="S2328" i="1"/>
  <c r="P2333" i="1"/>
  <c r="AB2333" i="1" s="1"/>
  <c r="V2335" i="1"/>
  <c r="AB2335" i="1" s="1"/>
  <c r="Z2339" i="1"/>
  <c r="AB2339" i="1" s="1"/>
  <c r="AB2341" i="1"/>
  <c r="M2342" i="1"/>
  <c r="AB2342" i="1" s="1"/>
  <c r="S2344" i="1"/>
  <c r="AB2344" i="1" s="1"/>
  <c r="P2349" i="1"/>
  <c r="AB2349" i="1" s="1"/>
  <c r="V2351" i="1"/>
  <c r="AB2351" i="1" s="1"/>
  <c r="Z2355" i="1"/>
  <c r="AB2355" i="1" s="1"/>
  <c r="AB2357" i="1"/>
  <c r="M2358" i="1"/>
  <c r="AB2358" i="1" s="1"/>
  <c r="S2360" i="1"/>
  <c r="AB2360" i="1" s="1"/>
  <c r="P2365" i="1"/>
  <c r="V2367" i="1"/>
  <c r="AB2367" i="1" s="1"/>
  <c r="Z2371" i="1"/>
  <c r="AB2371" i="1" s="1"/>
  <c r="AB2373" i="1"/>
  <c r="M2374" i="1"/>
  <c r="S2376" i="1"/>
  <c r="P2381" i="1"/>
  <c r="AB2381" i="1" s="1"/>
  <c r="V2383" i="1"/>
  <c r="AB2383" i="1" s="1"/>
  <c r="M2387" i="1"/>
  <c r="AB2387" i="1" s="1"/>
  <c r="V2388" i="1"/>
  <c r="AB2388" i="1" s="1"/>
  <c r="AB2393" i="1"/>
  <c r="S2393" i="1"/>
  <c r="AB2394" i="1"/>
  <c r="P2398" i="1"/>
  <c r="AB2398" i="1" s="1"/>
  <c r="Z2400" i="1"/>
  <c r="AB2400" i="1" s="1"/>
  <c r="M2403" i="1"/>
  <c r="AB2403" i="1" s="1"/>
  <c r="V2404" i="1"/>
  <c r="AB2404" i="1" s="1"/>
  <c r="S2409" i="1"/>
  <c r="AB2409" i="1" s="1"/>
  <c r="AB2410" i="1"/>
  <c r="P2414" i="1"/>
  <c r="AB2414" i="1" s="1"/>
  <c r="Z2416" i="1"/>
  <c r="AB2416" i="1" s="1"/>
  <c r="M2419" i="1"/>
  <c r="AB2419" i="1" s="1"/>
  <c r="V2420" i="1"/>
  <c r="AB2420" i="1" s="1"/>
  <c r="AB2425" i="1"/>
  <c r="S2425" i="1"/>
  <c r="AB2426" i="1"/>
  <c r="P2430" i="1"/>
  <c r="AB2430" i="1" s="1"/>
  <c r="Z2432" i="1"/>
  <c r="AB2432" i="1" s="1"/>
  <c r="M2435" i="1"/>
  <c r="AB2435" i="1" s="1"/>
  <c r="V2436" i="1"/>
  <c r="AB2436" i="1" s="1"/>
  <c r="AB2441" i="1"/>
  <c r="AB2443" i="1"/>
  <c r="AB2450" i="1"/>
  <c r="AB2457" i="1"/>
  <c r="AB2459" i="1"/>
  <c r="AB2466" i="1"/>
  <c r="AB2473" i="1"/>
  <c r="AB2475" i="1"/>
  <c r="AB2482" i="1"/>
  <c r="AB2489" i="1"/>
  <c r="AB2491" i="1"/>
  <c r="AB2498" i="1"/>
  <c r="AB2505" i="1"/>
  <c r="AB2507" i="1"/>
  <c r="AB2514" i="1"/>
  <c r="AB2521" i="1"/>
  <c r="AB2523" i="1"/>
  <c r="AB2530" i="1"/>
  <c r="AB2537" i="1"/>
  <c r="AB2539" i="1"/>
  <c r="AB2546" i="1"/>
  <c r="AB2553" i="1"/>
  <c r="AB2555" i="1"/>
  <c r="AB2562" i="1"/>
  <c r="AB2569" i="1"/>
  <c r="AB2571" i="1"/>
  <c r="AB2578" i="1"/>
  <c r="AB2585" i="1"/>
  <c r="AB2587" i="1"/>
  <c r="AB2594" i="1"/>
  <c r="AB2601" i="1"/>
  <c r="AB2603" i="1"/>
  <c r="AB2610" i="1"/>
  <c r="AB2617" i="1"/>
  <c r="AB2619" i="1"/>
  <c r="AB2626" i="1"/>
  <c r="AB2633" i="1"/>
  <c r="AB2635" i="1"/>
  <c r="AB2642" i="1"/>
  <c r="AB2649" i="1"/>
  <c r="AB2651" i="1"/>
  <c r="AB2658" i="1"/>
  <c r="AB2665" i="1"/>
  <c r="AB2667" i="1"/>
  <c r="AB2674" i="1"/>
  <c r="AB2681" i="1"/>
  <c r="AB2683" i="1"/>
  <c r="AB2690" i="1"/>
  <c r="AB2697" i="1"/>
  <c r="AB2699" i="1"/>
  <c r="AB2706" i="1"/>
  <c r="AB2713" i="1"/>
  <c r="AB2715" i="1"/>
  <c r="AB2722" i="1"/>
  <c r="AB2729" i="1"/>
  <c r="AB2731" i="1"/>
  <c r="AB2738" i="1"/>
  <c r="AB2745" i="1"/>
  <c r="AB2747" i="1"/>
  <c r="AB2754" i="1"/>
  <c r="AB2761" i="1"/>
  <c r="AB2763" i="1"/>
  <c r="AB2770" i="1"/>
  <c r="AB2777" i="1"/>
  <c r="AB2779" i="1"/>
  <c r="AB2786" i="1"/>
  <c r="AB2898" i="1"/>
  <c r="AB2919" i="1"/>
  <c r="AB2935" i="1"/>
  <c r="AB2951" i="1"/>
  <c r="AB2960" i="1"/>
  <c r="AB2897" i="1"/>
  <c r="AB2913" i="1"/>
  <c r="AB2930" i="1"/>
  <c r="AB2946" i="1"/>
  <c r="AB2962" i="1"/>
  <c r="AB2978" i="1"/>
  <c r="AB2994" i="1"/>
  <c r="AB3010" i="1"/>
  <c r="AB3026" i="1"/>
  <c r="AB2917" i="1"/>
  <c r="AB2941" i="1"/>
  <c r="AB2942" i="1"/>
  <c r="AB2957" i="1"/>
  <c r="AB2958" i="1"/>
  <c r="AB2973" i="1"/>
  <c r="AB2989" i="1"/>
  <c r="AB2990" i="1"/>
  <c r="AB3005" i="1"/>
  <c r="AB3021" i="1"/>
  <c r="AB3022" i="1"/>
  <c r="AB3038" i="1"/>
  <c r="AB3040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319" i="1"/>
  <c r="AB3349" i="1"/>
  <c r="AB2889" i="1"/>
  <c r="AB2905" i="1"/>
  <c r="AB2921" i="1"/>
  <c r="AB2937" i="1"/>
  <c r="AB2953" i="1"/>
  <c r="M2963" i="1"/>
  <c r="AB2963" i="1" s="1"/>
  <c r="V2964" i="1"/>
  <c r="AB2969" i="1"/>
  <c r="S2969" i="1"/>
  <c r="AB2970" i="1"/>
  <c r="P2974" i="1"/>
  <c r="AB2974" i="1" s="1"/>
  <c r="M2979" i="1"/>
  <c r="AB2979" i="1" s="1"/>
  <c r="V2980" i="1"/>
  <c r="AB2985" i="1"/>
  <c r="S2985" i="1"/>
  <c r="P2990" i="1"/>
  <c r="Z2992" i="1"/>
  <c r="M2995" i="1"/>
  <c r="AB2995" i="1" s="1"/>
  <c r="V2996" i="1"/>
  <c r="AB2996" i="1" s="1"/>
  <c r="S3001" i="1"/>
  <c r="AB3001" i="1" s="1"/>
  <c r="P3006" i="1"/>
  <c r="AB3006" i="1" s="1"/>
  <c r="Z3008" i="1"/>
  <c r="M3011" i="1"/>
  <c r="AB3011" i="1" s="1"/>
  <c r="V3012" i="1"/>
  <c r="AB3017" i="1"/>
  <c r="S3017" i="1"/>
  <c r="AB3018" i="1"/>
  <c r="P3022" i="1"/>
  <c r="Z3024" i="1"/>
  <c r="M3027" i="1"/>
  <c r="AB3027" i="1" s="1"/>
  <c r="V3028" i="1"/>
  <c r="AB3028" i="1" s="1"/>
  <c r="AB3033" i="1"/>
  <c r="AB3035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5" i="1"/>
  <c r="AB3327" i="1"/>
  <c r="Z2891" i="1"/>
  <c r="AB2891" i="1" s="1"/>
  <c r="AB2893" i="1"/>
  <c r="M2894" i="1"/>
  <c r="AB2894" i="1" s="1"/>
  <c r="S2896" i="1"/>
  <c r="AB2896" i="1" s="1"/>
  <c r="P2901" i="1"/>
  <c r="AB2901" i="1" s="1"/>
  <c r="V2903" i="1"/>
  <c r="AB2903" i="1" s="1"/>
  <c r="Z2907" i="1"/>
  <c r="AB2907" i="1" s="1"/>
  <c r="AB2909" i="1"/>
  <c r="M2910" i="1"/>
  <c r="AB2910" i="1" s="1"/>
  <c r="S2912" i="1"/>
  <c r="AB2912" i="1" s="1"/>
  <c r="P2917" i="1"/>
  <c r="V2919" i="1"/>
  <c r="Z2923" i="1"/>
  <c r="AB2923" i="1" s="1"/>
  <c r="AB2925" i="1"/>
  <c r="M2926" i="1"/>
  <c r="AB2926" i="1" s="1"/>
  <c r="S2928" i="1"/>
  <c r="AB2928" i="1" s="1"/>
  <c r="AB2933" i="1"/>
  <c r="S2933" i="1"/>
  <c r="AB2934" i="1"/>
  <c r="P2938" i="1"/>
  <c r="AB2938" i="1" s="1"/>
  <c r="Z2940" i="1"/>
  <c r="AB2940" i="1" s="1"/>
  <c r="M2943" i="1"/>
  <c r="AB2943" i="1" s="1"/>
  <c r="V2944" i="1"/>
  <c r="AB2944" i="1" s="1"/>
  <c r="S2949" i="1"/>
  <c r="AB2949" i="1" s="1"/>
  <c r="AB2950" i="1"/>
  <c r="P2954" i="1"/>
  <c r="AB2954" i="1" s="1"/>
  <c r="Z2956" i="1"/>
  <c r="AB2956" i="1" s="1"/>
  <c r="M2959" i="1"/>
  <c r="AB2959" i="1" s="1"/>
  <c r="V2960" i="1"/>
  <c r="S2965" i="1"/>
  <c r="AB2965" i="1" s="1"/>
  <c r="AB2966" i="1"/>
  <c r="P2970" i="1"/>
  <c r="Z2972" i="1"/>
  <c r="AB2972" i="1" s="1"/>
  <c r="M2975" i="1"/>
  <c r="AB2975" i="1" s="1"/>
  <c r="V2976" i="1"/>
  <c r="AB2976" i="1" s="1"/>
  <c r="S2981" i="1"/>
  <c r="AB2981" i="1" s="1"/>
  <c r="AB2982" i="1"/>
  <c r="P2986" i="1"/>
  <c r="AB2986" i="1" s="1"/>
  <c r="Z2988" i="1"/>
  <c r="AB2988" i="1" s="1"/>
  <c r="M2991" i="1"/>
  <c r="AB2991" i="1" s="1"/>
  <c r="V2992" i="1"/>
  <c r="AB2992" i="1" s="1"/>
  <c r="AB2997" i="1"/>
  <c r="S2997" i="1"/>
  <c r="AB2998" i="1"/>
  <c r="P3002" i="1"/>
  <c r="AB3002" i="1" s="1"/>
  <c r="Z3004" i="1"/>
  <c r="AB3004" i="1" s="1"/>
  <c r="M3007" i="1"/>
  <c r="AB3007" i="1" s="1"/>
  <c r="V3008" i="1"/>
  <c r="AB3008" i="1" s="1"/>
  <c r="S3013" i="1"/>
  <c r="AB3013" i="1" s="1"/>
  <c r="AB3014" i="1"/>
  <c r="P3018" i="1"/>
  <c r="Z3020" i="1"/>
  <c r="AB3020" i="1" s="1"/>
  <c r="M3023" i="1"/>
  <c r="AB3023" i="1" s="1"/>
  <c r="V3024" i="1"/>
  <c r="AB3024" i="1" s="1"/>
  <c r="AB3029" i="1"/>
  <c r="S3029" i="1"/>
  <c r="AB3030" i="1"/>
  <c r="AB3037" i="1"/>
  <c r="AB3039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317" i="1"/>
  <c r="AB3321" i="1"/>
  <c r="AB3324" i="1"/>
  <c r="AB3325" i="1"/>
  <c r="AB3328" i="1"/>
  <c r="AB3329" i="1"/>
  <c r="AB3340" i="1"/>
  <c r="AB3356" i="1"/>
  <c r="AB3326" i="1"/>
  <c r="AB3335" i="1"/>
  <c r="AB3351" i="1"/>
  <c r="AB3366" i="1"/>
  <c r="S3366" i="1"/>
  <c r="AB3367" i="1"/>
  <c r="P3371" i="1"/>
  <c r="AB3371" i="1" s="1"/>
  <c r="Z3373" i="1"/>
  <c r="AB3375" i="1"/>
  <c r="M3384" i="1"/>
  <c r="AB3384" i="1" s="1"/>
  <c r="V3385" i="1"/>
  <c r="S3386" i="1"/>
  <c r="AB3386" i="1" s="1"/>
  <c r="P3387" i="1"/>
  <c r="AB3387" i="1" s="1"/>
  <c r="AB3519" i="1"/>
  <c r="AB3314" i="1"/>
  <c r="AB3346" i="1"/>
  <c r="AB3347" i="1"/>
  <c r="AB3363" i="1"/>
  <c r="AB3493" i="1"/>
  <c r="AB3565" i="1"/>
  <c r="AB3318" i="1"/>
  <c r="AB3342" i="1"/>
  <c r="AB3358" i="1"/>
  <c r="AB3373" i="1"/>
  <c r="AB3378" i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76" i="1"/>
  <c r="AB3480" i="1"/>
  <c r="AB3484" i="1"/>
  <c r="AB3488" i="1"/>
  <c r="AB3492" i="1"/>
  <c r="AB3495" i="1"/>
  <c r="AB3501" i="1"/>
  <c r="AB3520" i="1"/>
  <c r="AB3521" i="1"/>
  <c r="AB3544" i="1"/>
  <c r="AB3552" i="1"/>
  <c r="AB3560" i="1"/>
  <c r="AB3576" i="1"/>
  <c r="AB3592" i="1"/>
  <c r="AB3596" i="1"/>
  <c r="AB3608" i="1"/>
  <c r="AB3624" i="1"/>
  <c r="AB3640" i="1"/>
  <c r="AB3939" i="1"/>
  <c r="P3314" i="1"/>
  <c r="V3316" i="1"/>
  <c r="AB3316" i="1" s="1"/>
  <c r="Z3320" i="1"/>
  <c r="AB3320" i="1" s="1"/>
  <c r="AB3322" i="1"/>
  <c r="M3323" i="1"/>
  <c r="AB3323" i="1" s="1"/>
  <c r="S3325" i="1"/>
  <c r="P3330" i="1"/>
  <c r="AB3330" i="1" s="1"/>
  <c r="V3332" i="1"/>
  <c r="AB3332" i="1" s="1"/>
  <c r="V3333" i="1"/>
  <c r="AB3333" i="1" s="1"/>
  <c r="S3338" i="1"/>
  <c r="AB3338" i="1" s="1"/>
  <c r="AB3339" i="1"/>
  <c r="P3343" i="1"/>
  <c r="AB3343" i="1" s="1"/>
  <c r="Z3345" i="1"/>
  <c r="AB3345" i="1" s="1"/>
  <c r="M3348" i="1"/>
  <c r="AB3348" i="1" s="1"/>
  <c r="V3349" i="1"/>
  <c r="S3354" i="1"/>
  <c r="AB3354" i="1" s="1"/>
  <c r="AB3355" i="1"/>
  <c r="P3359" i="1"/>
  <c r="AB3359" i="1" s="1"/>
  <c r="Z3361" i="1"/>
  <c r="AB3361" i="1" s="1"/>
  <c r="M3364" i="1"/>
  <c r="AB3364" i="1" s="1"/>
  <c r="V3365" i="1"/>
  <c r="AB3365" i="1" s="1"/>
  <c r="AB3370" i="1"/>
  <c r="S3370" i="1"/>
  <c r="AB3377" i="1"/>
  <c r="M3380" i="1"/>
  <c r="AB3380" i="1" s="1"/>
  <c r="V3381" i="1"/>
  <c r="AB3381" i="1" s="1"/>
  <c r="S3382" i="1"/>
  <c r="AB3382" i="1" s="1"/>
  <c r="P3383" i="1"/>
  <c r="AB3383" i="1" s="1"/>
  <c r="Z3385" i="1"/>
  <c r="AB3385" i="1" s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512" i="1"/>
  <c r="AB3517" i="1"/>
  <c r="AB3648" i="1"/>
  <c r="AB3840" i="1"/>
  <c r="P3498" i="1"/>
  <c r="V3500" i="1"/>
  <c r="AB3500" i="1" s="1"/>
  <c r="Z3504" i="1"/>
  <c r="AB3504" i="1" s="1"/>
  <c r="M3507" i="1"/>
  <c r="AB3507" i="1" s="1"/>
  <c r="S3509" i="1"/>
  <c r="AB3509" i="1" s="1"/>
  <c r="P3514" i="1"/>
  <c r="V3516" i="1"/>
  <c r="AB3516" i="1" s="1"/>
  <c r="M3523" i="1"/>
  <c r="AB3523" i="1" s="1"/>
  <c r="M3532" i="1"/>
  <c r="AB3532" i="1" s="1"/>
  <c r="V3533" i="1"/>
  <c r="AB3533" i="1" s="1"/>
  <c r="AB3539" i="1"/>
  <c r="M3548" i="1"/>
  <c r="AB3548" i="1" s="1"/>
  <c r="AB3555" i="1"/>
  <c r="M3564" i="1"/>
  <c r="AB3564" i="1" s="1"/>
  <c r="AB3571" i="1"/>
  <c r="M3580" i="1"/>
  <c r="AB3580" i="1" s="1"/>
  <c r="V3581" i="1"/>
  <c r="AB3581" i="1" s="1"/>
  <c r="AB3587" i="1"/>
  <c r="M3596" i="1"/>
  <c r="V3597" i="1"/>
  <c r="AB3597" i="1" s="1"/>
  <c r="AB3603" i="1"/>
  <c r="AB3619" i="1"/>
  <c r="M3628" i="1"/>
  <c r="AB3628" i="1" s="1"/>
  <c r="V3629" i="1"/>
  <c r="AB3629" i="1" s="1"/>
  <c r="AB3635" i="1"/>
  <c r="M3644" i="1"/>
  <c r="AB3644" i="1" s="1"/>
  <c r="V3645" i="1"/>
  <c r="AB3651" i="1"/>
  <c r="M3660" i="1"/>
  <c r="AB3660" i="1" s="1"/>
  <c r="AB3667" i="1"/>
  <c r="AB3695" i="1"/>
  <c r="AB3711" i="1"/>
  <c r="AB3727" i="1"/>
  <c r="AB3743" i="1"/>
  <c r="AB3759" i="1"/>
  <c r="AB3775" i="1"/>
  <c r="AB3899" i="1"/>
  <c r="AB3969" i="1"/>
  <c r="AB3510" i="1"/>
  <c r="AB3534" i="1"/>
  <c r="AB3535" i="1"/>
  <c r="AB3550" i="1"/>
  <c r="AB3551" i="1"/>
  <c r="AB3566" i="1"/>
  <c r="AB3567" i="1"/>
  <c r="AB3582" i="1"/>
  <c r="AB3583" i="1"/>
  <c r="AB3598" i="1"/>
  <c r="AB3599" i="1"/>
  <c r="AB3614" i="1"/>
  <c r="AB3615" i="1"/>
  <c r="AB3630" i="1"/>
  <c r="AB3631" i="1"/>
  <c r="AB3646" i="1"/>
  <c r="AB3647" i="1"/>
  <c r="AB3662" i="1"/>
  <c r="AB3663" i="1"/>
  <c r="AB3678" i="1"/>
  <c r="AB3683" i="1"/>
  <c r="AB3699" i="1"/>
  <c r="AB3715" i="1"/>
  <c r="AB3731" i="1"/>
  <c r="AB3747" i="1"/>
  <c r="AB3754" i="1"/>
  <c r="AB3756" i="1"/>
  <c r="AB3763" i="1"/>
  <c r="AB3770" i="1"/>
  <c r="AB3772" i="1"/>
  <c r="AB3779" i="1"/>
  <c r="AB3786" i="1"/>
  <c r="AB3788" i="1"/>
  <c r="AB3795" i="1"/>
  <c r="AB3802" i="1"/>
  <c r="AB3804" i="1"/>
  <c r="AB3822" i="1"/>
  <c r="AB3864" i="1"/>
  <c r="Z3496" i="1"/>
  <c r="AB3498" i="1"/>
  <c r="M3499" i="1"/>
  <c r="AB3499" i="1" s="1"/>
  <c r="P3506" i="1"/>
  <c r="AB3506" i="1" s="1"/>
  <c r="V3508" i="1"/>
  <c r="AB3508" i="1" s="1"/>
  <c r="Z3512" i="1"/>
  <c r="AB3514" i="1"/>
  <c r="M3515" i="1"/>
  <c r="AB3515" i="1" s="1"/>
  <c r="P3522" i="1"/>
  <c r="AB3522" i="1" s="1"/>
  <c r="V3524" i="1"/>
  <c r="AB3524" i="1" s="1"/>
  <c r="AB3530" i="1"/>
  <c r="AB3546" i="1"/>
  <c r="AB3562" i="1"/>
  <c r="AB3578" i="1"/>
  <c r="M3588" i="1"/>
  <c r="AB3588" i="1" s="1"/>
  <c r="AB3594" i="1"/>
  <c r="AB3610" i="1"/>
  <c r="AB3611" i="1"/>
  <c r="M3620" i="1"/>
  <c r="AB3620" i="1" s="1"/>
  <c r="AB3626" i="1"/>
  <c r="AB3642" i="1"/>
  <c r="M3652" i="1"/>
  <c r="AB3652" i="1" s="1"/>
  <c r="V3653" i="1"/>
  <c r="AB3653" i="1" s="1"/>
  <c r="AB3658" i="1"/>
  <c r="S3658" i="1"/>
  <c r="M3668" i="1"/>
  <c r="AB3668" i="1" s="1"/>
  <c r="V3669" i="1"/>
  <c r="AB3669" i="1" s="1"/>
  <c r="AB3674" i="1"/>
  <c r="S3674" i="1"/>
  <c r="P3679" i="1"/>
  <c r="AB3679" i="1" s="1"/>
  <c r="AB3687" i="1"/>
  <c r="AB3694" i="1"/>
  <c r="AB3696" i="1"/>
  <c r="AB3703" i="1"/>
  <c r="AB3710" i="1"/>
  <c r="AB3712" i="1"/>
  <c r="AB3719" i="1"/>
  <c r="AB3726" i="1"/>
  <c r="AB3728" i="1"/>
  <c r="AB3735" i="1"/>
  <c r="AB3742" i="1"/>
  <c r="AB3744" i="1"/>
  <c r="AB3751" i="1"/>
  <c r="AB3758" i="1"/>
  <c r="AB3760" i="1"/>
  <c r="AB3767" i="1"/>
  <c r="AB3774" i="1"/>
  <c r="AB3776" i="1"/>
  <c r="AB3783" i="1"/>
  <c r="AB3790" i="1"/>
  <c r="AB3792" i="1"/>
  <c r="AB3799" i="1"/>
  <c r="AB3806" i="1"/>
  <c r="AB3808" i="1"/>
  <c r="AB3838" i="1"/>
  <c r="AB3863" i="1"/>
  <c r="AB3870" i="1"/>
  <c r="AB3886" i="1"/>
  <c r="AB3903" i="1"/>
  <c r="AB3948" i="1"/>
  <c r="V3496" i="1"/>
  <c r="AB3496" i="1" s="1"/>
  <c r="Z3500" i="1"/>
  <c r="AB3502" i="1"/>
  <c r="M3503" i="1"/>
  <c r="AB3503" i="1" s="1"/>
  <c r="S3505" i="1"/>
  <c r="AB3505" i="1" s="1"/>
  <c r="P3510" i="1"/>
  <c r="V3512" i="1"/>
  <c r="Z3516" i="1"/>
  <c r="AB3518" i="1"/>
  <c r="M3519" i="1"/>
  <c r="S3521" i="1"/>
  <c r="S3526" i="1"/>
  <c r="AB3526" i="1" s="1"/>
  <c r="AB3527" i="1"/>
  <c r="P3531" i="1"/>
  <c r="AB3531" i="1" s="1"/>
  <c r="Z3533" i="1"/>
  <c r="M3536" i="1"/>
  <c r="AB3536" i="1" s="1"/>
  <c r="V3537" i="1"/>
  <c r="AB3537" i="1" s="1"/>
  <c r="S3542" i="1"/>
  <c r="AB3542" i="1" s="1"/>
  <c r="AB3543" i="1"/>
  <c r="P3547" i="1"/>
  <c r="AB3547" i="1" s="1"/>
  <c r="Z3549" i="1"/>
  <c r="AB3549" i="1" s="1"/>
  <c r="M3552" i="1"/>
  <c r="V3553" i="1"/>
  <c r="AB3553" i="1" s="1"/>
  <c r="AB3558" i="1"/>
  <c r="S3558" i="1"/>
  <c r="AB3559" i="1"/>
  <c r="P3563" i="1"/>
  <c r="AB3563" i="1" s="1"/>
  <c r="Z3565" i="1"/>
  <c r="M3568" i="1"/>
  <c r="AB3568" i="1" s="1"/>
  <c r="V3569" i="1"/>
  <c r="AB3569" i="1" s="1"/>
  <c r="AB3574" i="1"/>
  <c r="S3574" i="1"/>
  <c r="AB3575" i="1"/>
  <c r="P3579" i="1"/>
  <c r="AB3579" i="1" s="1"/>
  <c r="Z3581" i="1"/>
  <c r="M3584" i="1"/>
  <c r="AB3584" i="1" s="1"/>
  <c r="V3585" i="1"/>
  <c r="AB3585" i="1" s="1"/>
  <c r="S3590" i="1"/>
  <c r="AB3590" i="1" s="1"/>
  <c r="AB3591" i="1"/>
  <c r="P3595" i="1"/>
  <c r="AB3595" i="1" s="1"/>
  <c r="Z3597" i="1"/>
  <c r="M3600" i="1"/>
  <c r="AB3600" i="1" s="1"/>
  <c r="V3601" i="1"/>
  <c r="AB3601" i="1" s="1"/>
  <c r="AB3606" i="1"/>
  <c r="S3606" i="1"/>
  <c r="AB3607" i="1"/>
  <c r="P3611" i="1"/>
  <c r="Z3613" i="1"/>
  <c r="AB3613" i="1" s="1"/>
  <c r="M3616" i="1"/>
  <c r="AB3616" i="1" s="1"/>
  <c r="V3617" i="1"/>
  <c r="AB3617" i="1" s="1"/>
  <c r="AB3622" i="1"/>
  <c r="S3622" i="1"/>
  <c r="AB3623" i="1"/>
  <c r="P3627" i="1"/>
  <c r="AB3627" i="1" s="1"/>
  <c r="Z3629" i="1"/>
  <c r="M3632" i="1"/>
  <c r="AB3632" i="1" s="1"/>
  <c r="V3633" i="1"/>
  <c r="AB3633" i="1" s="1"/>
  <c r="AB3638" i="1"/>
  <c r="S3638" i="1"/>
  <c r="AB3639" i="1"/>
  <c r="P3643" i="1"/>
  <c r="AB3643" i="1" s="1"/>
  <c r="Z3645" i="1"/>
  <c r="AB3645" i="1" s="1"/>
  <c r="M3648" i="1"/>
  <c r="V3649" i="1"/>
  <c r="AB3649" i="1" s="1"/>
  <c r="S3654" i="1"/>
  <c r="AB3654" i="1" s="1"/>
  <c r="AB3655" i="1"/>
  <c r="P3659" i="1"/>
  <c r="AB3659" i="1" s="1"/>
  <c r="Z3661" i="1"/>
  <c r="AB3661" i="1" s="1"/>
  <c r="M3664" i="1"/>
  <c r="AB3664" i="1" s="1"/>
  <c r="V3665" i="1"/>
  <c r="AB3665" i="1" s="1"/>
  <c r="S3670" i="1"/>
  <c r="AB3670" i="1" s="1"/>
  <c r="AB3671" i="1"/>
  <c r="P3675" i="1"/>
  <c r="AB3675" i="1" s="1"/>
  <c r="Z3677" i="1"/>
  <c r="AB3677" i="1" s="1"/>
  <c r="M3680" i="1"/>
  <c r="AB3680" i="1" s="1"/>
  <c r="AB3682" i="1"/>
  <c r="AB3684" i="1"/>
  <c r="AB3691" i="1"/>
  <c r="AB3698" i="1"/>
  <c r="AB3700" i="1"/>
  <c r="AB3707" i="1"/>
  <c r="AB3714" i="1"/>
  <c r="AB3716" i="1"/>
  <c r="AB3723" i="1"/>
  <c r="AB3730" i="1"/>
  <c r="AB3732" i="1"/>
  <c r="AB3739" i="1"/>
  <c r="AB3746" i="1"/>
  <c r="AB3748" i="1"/>
  <c r="AB3755" i="1"/>
  <c r="AB3762" i="1"/>
  <c r="AB3764" i="1"/>
  <c r="AB3771" i="1"/>
  <c r="AB3778" i="1"/>
  <c r="AB3780" i="1"/>
  <c r="AB3787" i="1"/>
  <c r="AB3794" i="1"/>
  <c r="AB3796" i="1"/>
  <c r="AB3803" i="1"/>
  <c r="AB3810" i="1"/>
  <c r="AB3817" i="1"/>
  <c r="AB3852" i="1"/>
  <c r="AB3859" i="1"/>
  <c r="AB3860" i="1"/>
  <c r="AB3896" i="1"/>
  <c r="AB4232" i="1"/>
  <c r="AB4248" i="1"/>
  <c r="AB4264" i="1"/>
  <c r="AB4280" i="1"/>
  <c r="AB4296" i="1"/>
  <c r="AB4312" i="1"/>
  <c r="AB4328" i="1"/>
  <c r="AB4344" i="1"/>
  <c r="AB4360" i="1"/>
  <c r="AB3818" i="1"/>
  <c r="AB3833" i="1"/>
  <c r="AB3849" i="1"/>
  <c r="AB3865" i="1"/>
  <c r="AB3866" i="1"/>
  <c r="AB3892" i="1"/>
  <c r="AB3901" i="1"/>
  <c r="AB3911" i="1"/>
  <c r="AB3924" i="1"/>
  <c r="AB3933" i="1"/>
  <c r="AB3951" i="1"/>
  <c r="AB3958" i="1"/>
  <c r="AB3960" i="1"/>
  <c r="AB3992" i="1"/>
  <c r="AB4114" i="1"/>
  <c r="M3823" i="1"/>
  <c r="AB3823" i="1" s="1"/>
  <c r="V3824" i="1"/>
  <c r="AB3824" i="1" s="1"/>
  <c r="AB3829" i="1"/>
  <c r="S3829" i="1"/>
  <c r="P3834" i="1"/>
  <c r="AB3834" i="1" s="1"/>
  <c r="M3839" i="1"/>
  <c r="AB3839" i="1" s="1"/>
  <c r="V3840" i="1"/>
  <c r="S3845" i="1"/>
  <c r="AB3845" i="1" s="1"/>
  <c r="AB3846" i="1"/>
  <c r="P3850" i="1"/>
  <c r="AB3850" i="1" s="1"/>
  <c r="Z3852" i="1"/>
  <c r="M3855" i="1"/>
  <c r="AB3855" i="1" s="1"/>
  <c r="V3856" i="1"/>
  <c r="AB3856" i="1" s="1"/>
  <c r="S3861" i="1"/>
  <c r="AB3861" i="1" s="1"/>
  <c r="AB3862" i="1"/>
  <c r="P3866" i="1"/>
  <c r="Z3868" i="1"/>
  <c r="M3871" i="1"/>
  <c r="AB3871" i="1" s="1"/>
  <c r="V3872" i="1"/>
  <c r="AB3872" i="1" s="1"/>
  <c r="AB3877" i="1"/>
  <c r="S3877" i="1"/>
  <c r="V3880" i="1"/>
  <c r="AB3880" i="1" s="1"/>
  <c r="AB3883" i="1"/>
  <c r="AB3894" i="1"/>
  <c r="V3895" i="1"/>
  <c r="AB3895" i="1" s="1"/>
  <c r="AB3898" i="1"/>
  <c r="Z3899" i="1"/>
  <c r="AB3904" i="1"/>
  <c r="V3912" i="1"/>
  <c r="AB3912" i="1" s="1"/>
  <c r="AB3915" i="1"/>
  <c r="AB3926" i="1"/>
  <c r="V3927" i="1"/>
  <c r="AB3927" i="1" s="1"/>
  <c r="AB3930" i="1"/>
  <c r="Z3931" i="1"/>
  <c r="AB3936" i="1"/>
  <c r="AB3959" i="1"/>
  <c r="AB3967" i="1"/>
  <c r="AB3968" i="1"/>
  <c r="AB3974" i="1"/>
  <c r="AB3995" i="1"/>
  <c r="AB4000" i="1"/>
  <c r="AB4012" i="1"/>
  <c r="AB4016" i="1"/>
  <c r="AB4100" i="1"/>
  <c r="Z3811" i="1"/>
  <c r="AB3811" i="1" s="1"/>
  <c r="AB3813" i="1"/>
  <c r="M3814" i="1"/>
  <c r="AB3814" i="1" s="1"/>
  <c r="S3816" i="1"/>
  <c r="AB3816" i="1" s="1"/>
  <c r="M3819" i="1"/>
  <c r="AB3819" i="1" s="1"/>
  <c r="V3820" i="1"/>
  <c r="AB3820" i="1" s="1"/>
  <c r="AB3825" i="1"/>
  <c r="S3825" i="1"/>
  <c r="AB3826" i="1"/>
  <c r="P3830" i="1"/>
  <c r="AB3830" i="1" s="1"/>
  <c r="Z3832" i="1"/>
  <c r="AB3832" i="1" s="1"/>
  <c r="M3835" i="1"/>
  <c r="AB3835" i="1" s="1"/>
  <c r="V3836" i="1"/>
  <c r="AB3836" i="1" s="1"/>
  <c r="S3841" i="1"/>
  <c r="AB3841" i="1" s="1"/>
  <c r="AB3842" i="1"/>
  <c r="P3846" i="1"/>
  <c r="Z3848" i="1"/>
  <c r="AB3848" i="1" s="1"/>
  <c r="M3851" i="1"/>
  <c r="AB3851" i="1" s="1"/>
  <c r="V3852" i="1"/>
  <c r="S3857" i="1"/>
  <c r="AB3857" i="1" s="1"/>
  <c r="AB3858" i="1"/>
  <c r="P3862" i="1"/>
  <c r="Z3864" i="1"/>
  <c r="M3867" i="1"/>
  <c r="AB3867" i="1" s="1"/>
  <c r="V3868" i="1"/>
  <c r="AB3868" i="1" s="1"/>
  <c r="AB3873" i="1"/>
  <c r="S3873" i="1"/>
  <c r="AB3874" i="1"/>
  <c r="P3878" i="1"/>
  <c r="AB3878" i="1" s="1"/>
  <c r="AB3885" i="1"/>
  <c r="S3885" i="1"/>
  <c r="S3888" i="1"/>
  <c r="AB3888" i="1" s="1"/>
  <c r="P3893" i="1"/>
  <c r="Z3896" i="1"/>
  <c r="M3899" i="1"/>
  <c r="M3902" i="1"/>
  <c r="AB3902" i="1" s="1"/>
  <c r="AB3908" i="1"/>
  <c r="P3910" i="1"/>
  <c r="AB3910" i="1" s="1"/>
  <c r="S3917" i="1"/>
  <c r="AB3917" i="1" s="1"/>
  <c r="S3920" i="1"/>
  <c r="AB3920" i="1" s="1"/>
  <c r="P3925" i="1"/>
  <c r="Z3928" i="1"/>
  <c r="AB3928" i="1" s="1"/>
  <c r="M3931" i="1"/>
  <c r="AB3931" i="1" s="1"/>
  <c r="M3934" i="1"/>
  <c r="AB3934" i="1" s="1"/>
  <c r="AB3940" i="1"/>
  <c r="P3942" i="1"/>
  <c r="AB3942" i="1" s="1"/>
  <c r="V3960" i="1"/>
  <c r="S3965" i="1"/>
  <c r="AB3965" i="1" s="1"/>
  <c r="AB3975" i="1"/>
  <c r="Z3976" i="1"/>
  <c r="AB3976" i="1" s="1"/>
  <c r="AB3982" i="1"/>
  <c r="AB3983" i="1"/>
  <c r="AB4032" i="1"/>
  <c r="AB4036" i="1"/>
  <c r="AB3893" i="1"/>
  <c r="AB3909" i="1"/>
  <c r="AB3925" i="1"/>
  <c r="AB3941" i="1"/>
  <c r="AB3973" i="1"/>
  <c r="M3991" i="1"/>
  <c r="AB3991" i="1" s="1"/>
  <c r="V3992" i="1"/>
  <c r="AB3997" i="1"/>
  <c r="AB4010" i="1"/>
  <c r="AB4017" i="1"/>
  <c r="AB4019" i="1"/>
  <c r="AB4026" i="1"/>
  <c r="AB4033" i="1"/>
  <c r="AB4035" i="1"/>
  <c r="AB4042" i="1"/>
  <c r="AB4072" i="1"/>
  <c r="AB4074" i="1"/>
  <c r="AB4104" i="1"/>
  <c r="AB4106" i="1"/>
  <c r="AB4123" i="1"/>
  <c r="AB4136" i="1"/>
  <c r="AB4138" i="1"/>
  <c r="AB4168" i="1"/>
  <c r="AB4170" i="1"/>
  <c r="AB4200" i="1"/>
  <c r="AB4202" i="1"/>
  <c r="Z3879" i="1"/>
  <c r="AB3879" i="1" s="1"/>
  <c r="AB3881" i="1"/>
  <c r="M3882" i="1"/>
  <c r="AB3882" i="1" s="1"/>
  <c r="S3884" i="1"/>
  <c r="AB3884" i="1" s="1"/>
  <c r="P3889" i="1"/>
  <c r="AB3889" i="1" s="1"/>
  <c r="V3891" i="1"/>
  <c r="AB3891" i="1" s="1"/>
  <c r="Z3895" i="1"/>
  <c r="AB3897" i="1"/>
  <c r="M3898" i="1"/>
  <c r="S3900" i="1"/>
  <c r="AB3900" i="1" s="1"/>
  <c r="P3905" i="1"/>
  <c r="AB3905" i="1" s="1"/>
  <c r="V3907" i="1"/>
  <c r="AB3907" i="1" s="1"/>
  <c r="Z3911" i="1"/>
  <c r="AB3913" i="1"/>
  <c r="M3914" i="1"/>
  <c r="AB3914" i="1" s="1"/>
  <c r="S3916" i="1"/>
  <c r="AB3916" i="1" s="1"/>
  <c r="P3921" i="1"/>
  <c r="AB3921" i="1" s="1"/>
  <c r="V3923" i="1"/>
  <c r="AB3923" i="1" s="1"/>
  <c r="Z3927" i="1"/>
  <c r="AB3929" i="1"/>
  <c r="M3930" i="1"/>
  <c r="S3932" i="1"/>
  <c r="AB3932" i="1" s="1"/>
  <c r="P3937" i="1"/>
  <c r="AB3937" i="1" s="1"/>
  <c r="V3939" i="1"/>
  <c r="Z3943" i="1"/>
  <c r="AB3943" i="1" s="1"/>
  <c r="AB3945" i="1"/>
  <c r="M3946" i="1"/>
  <c r="AB3946" i="1" s="1"/>
  <c r="S3948" i="1"/>
  <c r="P3953" i="1"/>
  <c r="AB3953" i="1" s="1"/>
  <c r="V3955" i="1"/>
  <c r="AB3955" i="1" s="1"/>
  <c r="Z3959" i="1"/>
  <c r="AB3961" i="1"/>
  <c r="M3962" i="1"/>
  <c r="AB3962" i="1" s="1"/>
  <c r="S3964" i="1"/>
  <c r="AB3964" i="1" s="1"/>
  <c r="P3969" i="1"/>
  <c r="V3971" i="1"/>
  <c r="AB3971" i="1" s="1"/>
  <c r="Z3975" i="1"/>
  <c r="AB3977" i="1"/>
  <c r="M3978" i="1"/>
  <c r="AB3978" i="1" s="1"/>
  <c r="S3980" i="1"/>
  <c r="AB3980" i="1" s="1"/>
  <c r="P3985" i="1"/>
  <c r="AB3985" i="1" s="1"/>
  <c r="V3987" i="1"/>
  <c r="AB3987" i="1" s="1"/>
  <c r="V3988" i="1"/>
  <c r="AB3988" i="1" s="1"/>
  <c r="AB3993" i="1"/>
  <c r="S3993" i="1"/>
  <c r="AB3994" i="1"/>
  <c r="P3998" i="1"/>
  <c r="AB3998" i="1" s="1"/>
  <c r="Z4000" i="1"/>
  <c r="M4003" i="1"/>
  <c r="AB4003" i="1" s="1"/>
  <c r="V4004" i="1"/>
  <c r="AB4004" i="1" s="1"/>
  <c r="AB4007" i="1"/>
  <c r="AB4014" i="1"/>
  <c r="AB4021" i="1"/>
  <c r="AB4023" i="1"/>
  <c r="AB4030" i="1"/>
  <c r="AB4037" i="1"/>
  <c r="AB4039" i="1"/>
  <c r="AB4084" i="1"/>
  <c r="AB4179" i="1"/>
  <c r="Z3947" i="1"/>
  <c r="AB3947" i="1" s="1"/>
  <c r="AB3949" i="1"/>
  <c r="M3950" i="1"/>
  <c r="AB3950" i="1" s="1"/>
  <c r="S3952" i="1"/>
  <c r="AB3952" i="1" s="1"/>
  <c r="P3957" i="1"/>
  <c r="AB3957" i="1" s="1"/>
  <c r="V3959" i="1"/>
  <c r="Z3963" i="1"/>
  <c r="AB3963" i="1" s="1"/>
  <c r="M3966" i="1"/>
  <c r="AB3966" i="1" s="1"/>
  <c r="S3968" i="1"/>
  <c r="P3973" i="1"/>
  <c r="V3975" i="1"/>
  <c r="Z3979" i="1"/>
  <c r="AB3979" i="1" s="1"/>
  <c r="AB3981" i="1"/>
  <c r="M3982" i="1"/>
  <c r="S3984" i="1"/>
  <c r="AB3984" i="1" s="1"/>
  <c r="AB3989" i="1"/>
  <c r="S3989" i="1"/>
  <c r="AB3990" i="1"/>
  <c r="P3994" i="1"/>
  <c r="Z3996" i="1"/>
  <c r="AB3996" i="1" s="1"/>
  <c r="M3999" i="1"/>
  <c r="AB3999" i="1" s="1"/>
  <c r="V4000" i="1"/>
  <c r="S4005" i="1"/>
  <c r="AB4005" i="1" s="1"/>
  <c r="AB4006" i="1"/>
  <c r="AB4009" i="1"/>
  <c r="AB4011" i="1"/>
  <c r="AB4018" i="1"/>
  <c r="AB4025" i="1"/>
  <c r="AB4027" i="1"/>
  <c r="AB4034" i="1"/>
  <c r="AB4041" i="1"/>
  <c r="AB4043" i="1"/>
  <c r="AB4075" i="1"/>
  <c r="AB4154" i="1"/>
  <c r="AB4129" i="1"/>
  <c r="AB4137" i="1"/>
  <c r="AB4161" i="1"/>
  <c r="AB4193" i="1"/>
  <c r="AB4393" i="1"/>
  <c r="AB4396" i="1"/>
  <c r="AB4425" i="1"/>
  <c r="AB4437" i="1"/>
  <c r="AB4453" i="1"/>
  <c r="AB4469" i="1"/>
  <c r="AB4485" i="1"/>
  <c r="AB4515" i="1"/>
  <c r="AB4047" i="1"/>
  <c r="AB4055" i="1"/>
  <c r="AB4063" i="1"/>
  <c r="AB4071" i="1"/>
  <c r="AB4079" i="1"/>
  <c r="AB4087" i="1"/>
  <c r="AB4095" i="1"/>
  <c r="AB4103" i="1"/>
  <c r="AB4111" i="1"/>
  <c r="AB4119" i="1"/>
  <c r="AB4127" i="1"/>
  <c r="AB4135" i="1"/>
  <c r="AB4143" i="1"/>
  <c r="AB4151" i="1"/>
  <c r="AB4159" i="1"/>
  <c r="AB4167" i="1"/>
  <c r="AB4175" i="1"/>
  <c r="AB4183" i="1"/>
  <c r="AB4191" i="1"/>
  <c r="AB4199" i="1"/>
  <c r="AB4207" i="1"/>
  <c r="AB4213" i="1"/>
  <c r="AB4221" i="1"/>
  <c r="AB4229" i="1"/>
  <c r="AB4237" i="1"/>
  <c r="AB4245" i="1"/>
  <c r="AB4253" i="1"/>
  <c r="AB4261" i="1"/>
  <c r="AB4269" i="1"/>
  <c r="AB4277" i="1"/>
  <c r="AB4285" i="1"/>
  <c r="AB4293" i="1"/>
  <c r="AB4301" i="1"/>
  <c r="AB4309" i="1"/>
  <c r="AB4317" i="1"/>
  <c r="AB4325" i="1"/>
  <c r="AB4333" i="1"/>
  <c r="AB4341" i="1"/>
  <c r="AB4349" i="1"/>
  <c r="AB4357" i="1"/>
  <c r="AB4365" i="1"/>
  <c r="AB4385" i="1"/>
  <c r="AB4388" i="1"/>
  <c r="AB4397" i="1"/>
  <c r="AB4417" i="1"/>
  <c r="AB4420" i="1"/>
  <c r="AB4433" i="1"/>
  <c r="AB4449" i="1"/>
  <c r="AB4465" i="1"/>
  <c r="AB4481" i="1"/>
  <c r="AB4503" i="1"/>
  <c r="AB4557" i="1"/>
  <c r="V4043" i="1"/>
  <c r="S4044" i="1"/>
  <c r="AB4044" i="1" s="1"/>
  <c r="AB4045" i="1"/>
  <c r="P4049" i="1"/>
  <c r="AB4049" i="1" s="1"/>
  <c r="M4050" i="1"/>
  <c r="AB4050" i="1" s="1"/>
  <c r="V4051" i="1"/>
  <c r="AB4051" i="1" s="1"/>
  <c r="S4052" i="1"/>
  <c r="AB4052" i="1" s="1"/>
  <c r="AB4053" i="1"/>
  <c r="P4057" i="1"/>
  <c r="AB4057" i="1" s="1"/>
  <c r="M4058" i="1"/>
  <c r="AB4058" i="1" s="1"/>
  <c r="V4059" i="1"/>
  <c r="AB4059" i="1" s="1"/>
  <c r="S4060" i="1"/>
  <c r="AB4060" i="1" s="1"/>
  <c r="AB4061" i="1"/>
  <c r="P4065" i="1"/>
  <c r="AB4065" i="1" s="1"/>
  <c r="M4066" i="1"/>
  <c r="AB4066" i="1" s="1"/>
  <c r="V4067" i="1"/>
  <c r="AB4067" i="1" s="1"/>
  <c r="S4068" i="1"/>
  <c r="AB4068" i="1" s="1"/>
  <c r="AB4069" i="1"/>
  <c r="P4073" i="1"/>
  <c r="AB4073" i="1" s="1"/>
  <c r="M4074" i="1"/>
  <c r="V4075" i="1"/>
  <c r="S4076" i="1"/>
  <c r="AB4076" i="1" s="1"/>
  <c r="AB4077" i="1"/>
  <c r="P4081" i="1"/>
  <c r="AB4081" i="1" s="1"/>
  <c r="M4082" i="1"/>
  <c r="AB4082" i="1" s="1"/>
  <c r="V4083" i="1"/>
  <c r="AB4083" i="1" s="1"/>
  <c r="S4084" i="1"/>
  <c r="AB4085" i="1"/>
  <c r="P4089" i="1"/>
  <c r="AB4089" i="1" s="1"/>
  <c r="M4090" i="1"/>
  <c r="AB4090" i="1" s="1"/>
  <c r="V4091" i="1"/>
  <c r="AB4091" i="1" s="1"/>
  <c r="S4092" i="1"/>
  <c r="AB4092" i="1" s="1"/>
  <c r="AB4093" i="1"/>
  <c r="P4097" i="1"/>
  <c r="AB4097" i="1" s="1"/>
  <c r="M4098" i="1"/>
  <c r="AB4098" i="1" s="1"/>
  <c r="V4099" i="1"/>
  <c r="AB4099" i="1" s="1"/>
  <c r="S4100" i="1"/>
  <c r="AB4101" i="1"/>
  <c r="P4105" i="1"/>
  <c r="AB4105" i="1" s="1"/>
  <c r="M4106" i="1"/>
  <c r="V4107" i="1"/>
  <c r="AB4107" i="1" s="1"/>
  <c r="S4108" i="1"/>
  <c r="AB4108" i="1" s="1"/>
  <c r="AB4109" i="1"/>
  <c r="P4113" i="1"/>
  <c r="AB4113" i="1" s="1"/>
  <c r="M4114" i="1"/>
  <c r="V4115" i="1"/>
  <c r="AB4115" i="1" s="1"/>
  <c r="S4116" i="1"/>
  <c r="AB4116" i="1" s="1"/>
  <c r="AB4117" i="1"/>
  <c r="P4121" i="1"/>
  <c r="AB4121" i="1" s="1"/>
  <c r="M4122" i="1"/>
  <c r="AB4122" i="1" s="1"/>
  <c r="S4124" i="1"/>
  <c r="AB4124" i="1" s="1"/>
  <c r="AB4125" i="1"/>
  <c r="P4129" i="1"/>
  <c r="M4130" i="1"/>
  <c r="AB4130" i="1" s="1"/>
  <c r="AB4133" i="1"/>
  <c r="P4137" i="1"/>
  <c r="M4138" i="1"/>
  <c r="V4139" i="1"/>
  <c r="AB4139" i="1" s="1"/>
  <c r="S4140" i="1"/>
  <c r="AB4140" i="1" s="1"/>
  <c r="AB4141" i="1"/>
  <c r="P4145" i="1"/>
  <c r="AB4145" i="1" s="1"/>
  <c r="M4146" i="1"/>
  <c r="AB4146" i="1" s="1"/>
  <c r="V4147" i="1"/>
  <c r="AB4147" i="1" s="1"/>
  <c r="S4148" i="1"/>
  <c r="AB4148" i="1" s="1"/>
  <c r="AB4149" i="1"/>
  <c r="P4153" i="1"/>
  <c r="AB4153" i="1" s="1"/>
  <c r="M4154" i="1"/>
  <c r="V4155" i="1"/>
  <c r="AB4155" i="1" s="1"/>
  <c r="S4156" i="1"/>
  <c r="AB4156" i="1" s="1"/>
  <c r="AB4157" i="1"/>
  <c r="P4161" i="1"/>
  <c r="M4162" i="1"/>
  <c r="AB4162" i="1" s="1"/>
  <c r="V4163" i="1"/>
  <c r="AB4163" i="1" s="1"/>
  <c r="S4164" i="1"/>
  <c r="AB4164" i="1" s="1"/>
  <c r="AB4165" i="1"/>
  <c r="P4169" i="1"/>
  <c r="AB4169" i="1" s="1"/>
  <c r="M4170" i="1"/>
  <c r="V4171" i="1"/>
  <c r="AB4171" i="1" s="1"/>
  <c r="S4172" i="1"/>
  <c r="AB4172" i="1" s="1"/>
  <c r="AB4173" i="1"/>
  <c r="P4177" i="1"/>
  <c r="AB4177" i="1" s="1"/>
  <c r="M4178" i="1"/>
  <c r="AB4178" i="1" s="1"/>
  <c r="V4179" i="1"/>
  <c r="S4180" i="1"/>
  <c r="AB4180" i="1" s="1"/>
  <c r="AB4181" i="1"/>
  <c r="P4185" i="1"/>
  <c r="AB4185" i="1" s="1"/>
  <c r="M4186" i="1"/>
  <c r="AB4186" i="1" s="1"/>
  <c r="V4187" i="1"/>
  <c r="AB4187" i="1" s="1"/>
  <c r="S4188" i="1"/>
  <c r="AB4188" i="1" s="1"/>
  <c r="AB4189" i="1"/>
  <c r="P4193" i="1"/>
  <c r="M4194" i="1"/>
  <c r="AB4194" i="1" s="1"/>
  <c r="V4195" i="1"/>
  <c r="AB4195" i="1" s="1"/>
  <c r="S4196" i="1"/>
  <c r="AB4196" i="1" s="1"/>
  <c r="AB4197" i="1"/>
  <c r="P4201" i="1"/>
  <c r="AB4201" i="1" s="1"/>
  <c r="M4202" i="1"/>
  <c r="V4203" i="1"/>
  <c r="AB4203" i="1" s="1"/>
  <c r="S4204" i="1"/>
  <c r="AB4204" i="1" s="1"/>
  <c r="AB4205" i="1"/>
  <c r="P4209" i="1"/>
  <c r="AB4209" i="1" s="1"/>
  <c r="M4210" i="1"/>
  <c r="AB4210" i="1" s="1"/>
  <c r="Z4211" i="1"/>
  <c r="AB4211" i="1" s="1"/>
  <c r="S4212" i="1"/>
  <c r="AB4212" i="1" s="1"/>
  <c r="P4213" i="1"/>
  <c r="M4214" i="1"/>
  <c r="AB4214" i="1" s="1"/>
  <c r="Z4215" i="1"/>
  <c r="AB4215" i="1" s="1"/>
  <c r="S4216" i="1"/>
  <c r="AB4216" i="1" s="1"/>
  <c r="P4217" i="1"/>
  <c r="AB4217" i="1" s="1"/>
  <c r="M4218" i="1"/>
  <c r="AB4218" i="1" s="1"/>
  <c r="Z4219" i="1"/>
  <c r="AB4219" i="1" s="1"/>
  <c r="S4220" i="1"/>
  <c r="AB4220" i="1" s="1"/>
  <c r="P4221" i="1"/>
  <c r="M4222" i="1"/>
  <c r="AB4222" i="1" s="1"/>
  <c r="Z4223" i="1"/>
  <c r="AB4223" i="1" s="1"/>
  <c r="S4224" i="1"/>
  <c r="AB4224" i="1" s="1"/>
  <c r="P4225" i="1"/>
  <c r="AB4225" i="1" s="1"/>
  <c r="M4226" i="1"/>
  <c r="AB4226" i="1" s="1"/>
  <c r="Z4227" i="1"/>
  <c r="AB4227" i="1" s="1"/>
  <c r="S4228" i="1"/>
  <c r="AB4228" i="1" s="1"/>
  <c r="P4229" i="1"/>
  <c r="M4230" i="1"/>
  <c r="AB4230" i="1" s="1"/>
  <c r="Z4231" i="1"/>
  <c r="AB4231" i="1" s="1"/>
  <c r="S4232" i="1"/>
  <c r="P4233" i="1"/>
  <c r="AB4233" i="1" s="1"/>
  <c r="M4234" i="1"/>
  <c r="AB4234" i="1" s="1"/>
  <c r="Z4235" i="1"/>
  <c r="AB4235" i="1" s="1"/>
  <c r="S4236" i="1"/>
  <c r="AB4236" i="1" s="1"/>
  <c r="P4237" i="1"/>
  <c r="M4238" i="1"/>
  <c r="AB4238" i="1" s="1"/>
  <c r="Z4239" i="1"/>
  <c r="AB4239" i="1" s="1"/>
  <c r="S4240" i="1"/>
  <c r="AB4240" i="1" s="1"/>
  <c r="P4241" i="1"/>
  <c r="AB4241" i="1" s="1"/>
  <c r="M4242" i="1"/>
  <c r="AB4242" i="1" s="1"/>
  <c r="Z4243" i="1"/>
  <c r="AB4243" i="1" s="1"/>
  <c r="S4244" i="1"/>
  <c r="AB4244" i="1" s="1"/>
  <c r="P4245" i="1"/>
  <c r="M4246" i="1"/>
  <c r="AB4246" i="1" s="1"/>
  <c r="Z4247" i="1"/>
  <c r="AB4247" i="1" s="1"/>
  <c r="S4248" i="1"/>
  <c r="P4249" i="1"/>
  <c r="AB4249" i="1" s="1"/>
  <c r="M4250" i="1"/>
  <c r="AB4250" i="1" s="1"/>
  <c r="Z4251" i="1"/>
  <c r="AB4251" i="1" s="1"/>
  <c r="S4252" i="1"/>
  <c r="AB4252" i="1" s="1"/>
  <c r="P4253" i="1"/>
  <c r="M4254" i="1"/>
  <c r="AB4254" i="1" s="1"/>
  <c r="Z4255" i="1"/>
  <c r="AB4255" i="1" s="1"/>
  <c r="S4256" i="1"/>
  <c r="AB4256" i="1" s="1"/>
  <c r="P4257" i="1"/>
  <c r="AB4257" i="1" s="1"/>
  <c r="M4258" i="1"/>
  <c r="AB4258" i="1" s="1"/>
  <c r="Z4259" i="1"/>
  <c r="AB4259" i="1" s="1"/>
  <c r="S4260" i="1"/>
  <c r="AB4260" i="1" s="1"/>
  <c r="P4261" i="1"/>
  <c r="M4262" i="1"/>
  <c r="AB4262" i="1" s="1"/>
  <c r="Z4263" i="1"/>
  <c r="AB4263" i="1" s="1"/>
  <c r="S4264" i="1"/>
  <c r="P4265" i="1"/>
  <c r="AB4265" i="1" s="1"/>
  <c r="M4266" i="1"/>
  <c r="AB4266" i="1" s="1"/>
  <c r="Z4267" i="1"/>
  <c r="AB4267" i="1" s="1"/>
  <c r="S4268" i="1"/>
  <c r="AB4268" i="1" s="1"/>
  <c r="P4269" i="1"/>
  <c r="M4270" i="1"/>
  <c r="AB4270" i="1" s="1"/>
  <c r="Z4271" i="1"/>
  <c r="AB4271" i="1" s="1"/>
  <c r="S4272" i="1"/>
  <c r="AB4272" i="1" s="1"/>
  <c r="P4273" i="1"/>
  <c r="AB4273" i="1" s="1"/>
  <c r="M4274" i="1"/>
  <c r="AB4274" i="1" s="1"/>
  <c r="Z4275" i="1"/>
  <c r="AB4275" i="1" s="1"/>
  <c r="S4276" i="1"/>
  <c r="AB4276" i="1" s="1"/>
  <c r="P4277" i="1"/>
  <c r="M4278" i="1"/>
  <c r="AB4278" i="1" s="1"/>
  <c r="Z4279" i="1"/>
  <c r="AB4279" i="1" s="1"/>
  <c r="S4280" i="1"/>
  <c r="P4281" i="1"/>
  <c r="AB4281" i="1" s="1"/>
  <c r="M4282" i="1"/>
  <c r="AB4282" i="1" s="1"/>
  <c r="Z4283" i="1"/>
  <c r="AB4283" i="1" s="1"/>
  <c r="S4284" i="1"/>
  <c r="AB4284" i="1" s="1"/>
  <c r="P4285" i="1"/>
  <c r="M4286" i="1"/>
  <c r="AB4286" i="1" s="1"/>
  <c r="Z4287" i="1"/>
  <c r="AB4287" i="1" s="1"/>
  <c r="S4288" i="1"/>
  <c r="AB4288" i="1" s="1"/>
  <c r="P4289" i="1"/>
  <c r="AB4289" i="1" s="1"/>
  <c r="M4290" i="1"/>
  <c r="AB4290" i="1" s="1"/>
  <c r="Z4291" i="1"/>
  <c r="AB4291" i="1" s="1"/>
  <c r="S4292" i="1"/>
  <c r="AB4292" i="1" s="1"/>
  <c r="P4293" i="1"/>
  <c r="M4294" i="1"/>
  <c r="AB4294" i="1" s="1"/>
  <c r="Z4295" i="1"/>
  <c r="AB4295" i="1" s="1"/>
  <c r="S4296" i="1"/>
  <c r="P4297" i="1"/>
  <c r="AB4297" i="1" s="1"/>
  <c r="M4298" i="1"/>
  <c r="AB4298" i="1" s="1"/>
  <c r="Z4299" i="1"/>
  <c r="AB4299" i="1" s="1"/>
  <c r="S4300" i="1"/>
  <c r="AB4300" i="1" s="1"/>
  <c r="P4301" i="1"/>
  <c r="M4302" i="1"/>
  <c r="AB4302" i="1" s="1"/>
  <c r="Z4303" i="1"/>
  <c r="AB4303" i="1" s="1"/>
  <c r="S4304" i="1"/>
  <c r="AB4304" i="1" s="1"/>
  <c r="P4305" i="1"/>
  <c r="AB4305" i="1" s="1"/>
  <c r="M4306" i="1"/>
  <c r="AB4306" i="1" s="1"/>
  <c r="Z4307" i="1"/>
  <c r="AB4307" i="1" s="1"/>
  <c r="S4308" i="1"/>
  <c r="AB4308" i="1" s="1"/>
  <c r="P4309" i="1"/>
  <c r="M4310" i="1"/>
  <c r="AB4310" i="1" s="1"/>
  <c r="Z4311" i="1"/>
  <c r="AB4311" i="1" s="1"/>
  <c r="S4312" i="1"/>
  <c r="P4313" i="1"/>
  <c r="AB4313" i="1" s="1"/>
  <c r="M4314" i="1"/>
  <c r="AB4314" i="1" s="1"/>
  <c r="Z4315" i="1"/>
  <c r="AB4315" i="1" s="1"/>
  <c r="S4316" i="1"/>
  <c r="AB4316" i="1" s="1"/>
  <c r="P4317" i="1"/>
  <c r="M4318" i="1"/>
  <c r="AB4318" i="1" s="1"/>
  <c r="Z4319" i="1"/>
  <c r="AB4319" i="1" s="1"/>
  <c r="S4320" i="1"/>
  <c r="AB4320" i="1" s="1"/>
  <c r="P4321" i="1"/>
  <c r="AB4321" i="1" s="1"/>
  <c r="M4322" i="1"/>
  <c r="AB4322" i="1" s="1"/>
  <c r="Z4323" i="1"/>
  <c r="AB4323" i="1" s="1"/>
  <c r="S4324" i="1"/>
  <c r="AB4324" i="1" s="1"/>
  <c r="P4325" i="1"/>
  <c r="M4326" i="1"/>
  <c r="AB4326" i="1" s="1"/>
  <c r="Z4327" i="1"/>
  <c r="AB4327" i="1" s="1"/>
  <c r="S4328" i="1"/>
  <c r="P4329" i="1"/>
  <c r="AB4329" i="1" s="1"/>
  <c r="M4330" i="1"/>
  <c r="AB4330" i="1" s="1"/>
  <c r="Z4331" i="1"/>
  <c r="AB4331" i="1" s="1"/>
  <c r="S4332" i="1"/>
  <c r="AB4332" i="1" s="1"/>
  <c r="P4333" i="1"/>
  <c r="M4334" i="1"/>
  <c r="AB4334" i="1" s="1"/>
  <c r="Z4335" i="1"/>
  <c r="AB4335" i="1" s="1"/>
  <c r="S4336" i="1"/>
  <c r="AB4336" i="1" s="1"/>
  <c r="P4337" i="1"/>
  <c r="AB4337" i="1" s="1"/>
  <c r="M4338" i="1"/>
  <c r="AB4338" i="1" s="1"/>
  <c r="Z4339" i="1"/>
  <c r="AB4339" i="1" s="1"/>
  <c r="S4340" i="1"/>
  <c r="AB4340" i="1" s="1"/>
  <c r="P4341" i="1"/>
  <c r="M4342" i="1"/>
  <c r="AB4342" i="1" s="1"/>
  <c r="Z4343" i="1"/>
  <c r="AB4343" i="1" s="1"/>
  <c r="S4344" i="1"/>
  <c r="P4345" i="1"/>
  <c r="AB4345" i="1" s="1"/>
  <c r="M4346" i="1"/>
  <c r="AB4346" i="1" s="1"/>
  <c r="Z4347" i="1"/>
  <c r="AB4347" i="1" s="1"/>
  <c r="S4348" i="1"/>
  <c r="AB4348" i="1" s="1"/>
  <c r="P4349" i="1"/>
  <c r="M4350" i="1"/>
  <c r="AB4350" i="1" s="1"/>
  <c r="Z4351" i="1"/>
  <c r="AB4351" i="1" s="1"/>
  <c r="S4352" i="1"/>
  <c r="AB4352" i="1" s="1"/>
  <c r="P4353" i="1"/>
  <c r="AB4353" i="1" s="1"/>
  <c r="M4354" i="1"/>
  <c r="AB4354" i="1" s="1"/>
  <c r="Z4355" i="1"/>
  <c r="AB4355" i="1" s="1"/>
  <c r="S4356" i="1"/>
  <c r="AB4356" i="1" s="1"/>
  <c r="P4357" i="1"/>
  <c r="M4358" i="1"/>
  <c r="AB4358" i="1" s="1"/>
  <c r="Z4359" i="1"/>
  <c r="AB4359" i="1" s="1"/>
  <c r="S4360" i="1"/>
  <c r="P4361" i="1"/>
  <c r="AB4361" i="1" s="1"/>
  <c r="M4362" i="1"/>
  <c r="AB4362" i="1" s="1"/>
  <c r="Z4363" i="1"/>
  <c r="AB4363" i="1" s="1"/>
  <c r="S4364" i="1"/>
  <c r="AB4364" i="1" s="1"/>
  <c r="P4365" i="1"/>
  <c r="M4366" i="1"/>
  <c r="AB4366" i="1" s="1"/>
  <c r="AB4377" i="1"/>
  <c r="AB4389" i="1"/>
  <c r="AB4409" i="1"/>
  <c r="AB4419" i="1"/>
  <c r="AB4421" i="1"/>
  <c r="AB4551" i="1"/>
  <c r="Z4374" i="1"/>
  <c r="AB4374" i="1" s="1"/>
  <c r="AB4378" i="1"/>
  <c r="Z4382" i="1"/>
  <c r="Z4390" i="1"/>
  <c r="AB4390" i="1" s="1"/>
  <c r="AB4394" i="1"/>
  <c r="Z4398" i="1"/>
  <c r="P4406" i="1"/>
  <c r="AB4406" i="1" s="1"/>
  <c r="M4407" i="1"/>
  <c r="AB4407" i="1" s="1"/>
  <c r="P4414" i="1"/>
  <c r="M4415" i="1"/>
  <c r="AB4415" i="1" s="1"/>
  <c r="S4417" i="1"/>
  <c r="P4422" i="1"/>
  <c r="M4423" i="1"/>
  <c r="AB4423" i="1" s="1"/>
  <c r="AB4426" i="1"/>
  <c r="P4430" i="1"/>
  <c r="M4431" i="1"/>
  <c r="AB4431" i="1" s="1"/>
  <c r="V4432" i="1"/>
  <c r="AB4432" i="1" s="1"/>
  <c r="AB4435" i="1"/>
  <c r="AB4439" i="1"/>
  <c r="AB4443" i="1"/>
  <c r="AB4447" i="1"/>
  <c r="AB4451" i="1"/>
  <c r="AB4455" i="1"/>
  <c r="AB4459" i="1"/>
  <c r="AB4463" i="1"/>
  <c r="AB4467" i="1"/>
  <c r="AB4471" i="1"/>
  <c r="AB4475" i="1"/>
  <c r="AB4479" i="1"/>
  <c r="AB4483" i="1"/>
  <c r="AB4487" i="1"/>
  <c r="AB4491" i="1"/>
  <c r="AB4495" i="1"/>
  <c r="AB4501" i="1"/>
  <c r="AB4524" i="1"/>
  <c r="AB4533" i="1"/>
  <c r="AB4573" i="1"/>
  <c r="AB4629" i="1"/>
  <c r="AB4667" i="1"/>
  <c r="AB4368" i="1"/>
  <c r="AB4376" i="1"/>
  <c r="AB4384" i="1"/>
  <c r="AB4392" i="1"/>
  <c r="AB4400" i="1"/>
  <c r="AB4408" i="1"/>
  <c r="AB4416" i="1"/>
  <c r="AB4424" i="1"/>
  <c r="AB4502" i="1"/>
  <c r="AB4518" i="1"/>
  <c r="AB4534" i="1"/>
  <c r="AB4545" i="1"/>
  <c r="AB4567" i="1"/>
  <c r="AB4585" i="1"/>
  <c r="AB4649" i="1"/>
  <c r="AB4671" i="1"/>
  <c r="Z4370" i="1"/>
  <c r="AB4370" i="1" s="1"/>
  <c r="Z4378" i="1"/>
  <c r="AB4382" i="1"/>
  <c r="Z4386" i="1"/>
  <c r="AB4386" i="1" s="1"/>
  <c r="Z4394" i="1"/>
  <c r="AB4398" i="1"/>
  <c r="P4402" i="1"/>
  <c r="AB4402" i="1" s="1"/>
  <c r="Z4402" i="1"/>
  <c r="M4403" i="1"/>
  <c r="AB4403" i="1" s="1"/>
  <c r="P4410" i="1"/>
  <c r="AB4410" i="1" s="1"/>
  <c r="Z4410" i="1"/>
  <c r="M4411" i="1"/>
  <c r="AB4411" i="1" s="1"/>
  <c r="AB4414" i="1"/>
  <c r="P4418" i="1"/>
  <c r="AB4418" i="1" s="1"/>
  <c r="M4419" i="1"/>
  <c r="AB4422" i="1"/>
  <c r="P4426" i="1"/>
  <c r="M4427" i="1"/>
  <c r="AB4427" i="1" s="1"/>
  <c r="V4428" i="1"/>
  <c r="AB4428" i="1" s="1"/>
  <c r="S4429" i="1"/>
  <c r="AB4429" i="1" s="1"/>
  <c r="AB4430" i="1"/>
  <c r="AB4434" i="1"/>
  <c r="AB4436" i="1"/>
  <c r="AB4438" i="1"/>
  <c r="AB4440" i="1"/>
  <c r="AB4442" i="1"/>
  <c r="AB4444" i="1"/>
  <c r="AB4446" i="1"/>
  <c r="AB4448" i="1"/>
  <c r="AB4450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500" i="1"/>
  <c r="AB4523" i="1"/>
  <c r="AB4528" i="1"/>
  <c r="AB4597" i="1"/>
  <c r="AB4605" i="1"/>
  <c r="P4498" i="1"/>
  <c r="V4500" i="1"/>
  <c r="Z4504" i="1"/>
  <c r="AB4504" i="1" s="1"/>
  <c r="AB4506" i="1"/>
  <c r="M4507" i="1"/>
  <c r="AB4507" i="1" s="1"/>
  <c r="S4509" i="1"/>
  <c r="AB4509" i="1" s="1"/>
  <c r="P4514" i="1"/>
  <c r="V4516" i="1"/>
  <c r="AB4516" i="1" s="1"/>
  <c r="Z4520" i="1"/>
  <c r="AB4520" i="1" s="1"/>
  <c r="M4523" i="1"/>
  <c r="S4525" i="1"/>
  <c r="AB4525" i="1" s="1"/>
  <c r="P4530" i="1"/>
  <c r="V4532" i="1"/>
  <c r="AB4532" i="1" s="1"/>
  <c r="Z4536" i="1"/>
  <c r="AB4536" i="1" s="1"/>
  <c r="Z4537" i="1"/>
  <c r="AB4537" i="1" s="1"/>
  <c r="M4540" i="1"/>
  <c r="AB4540" i="1" s="1"/>
  <c r="V4541" i="1"/>
  <c r="AB4541" i="1" s="1"/>
  <c r="S4546" i="1"/>
  <c r="AB4546" i="1" s="1"/>
  <c r="AB4547" i="1"/>
  <c r="P4551" i="1"/>
  <c r="Z4553" i="1"/>
  <c r="AB4553" i="1" s="1"/>
  <c r="M4556" i="1"/>
  <c r="AB4556" i="1" s="1"/>
  <c r="V4557" i="1"/>
  <c r="S4562" i="1"/>
  <c r="AB4562" i="1" s="1"/>
  <c r="AB4563" i="1"/>
  <c r="P4567" i="1"/>
  <c r="Z4569" i="1"/>
  <c r="AB4569" i="1" s="1"/>
  <c r="AB4572" i="1"/>
  <c r="AB4579" i="1"/>
  <c r="AB4586" i="1"/>
  <c r="AB4588" i="1"/>
  <c r="AB4595" i="1"/>
  <c r="AB4602" i="1"/>
  <c r="AB4604" i="1"/>
  <c r="AB4611" i="1"/>
  <c r="AB4618" i="1"/>
  <c r="AB4620" i="1"/>
  <c r="AB4627" i="1"/>
  <c r="AB4634" i="1"/>
  <c r="AB4636" i="1"/>
  <c r="AB4643" i="1"/>
  <c r="AB4650" i="1"/>
  <c r="AB4652" i="1"/>
  <c r="AB4659" i="1"/>
  <c r="AB4661" i="1"/>
  <c r="AB4670" i="1"/>
  <c r="AB4742" i="1"/>
  <c r="AB4510" i="1"/>
  <c r="AB4526" i="1"/>
  <c r="AB4542" i="1"/>
  <c r="AB4558" i="1"/>
  <c r="AB4574" i="1"/>
  <c r="AB4576" i="1"/>
  <c r="AB4583" i="1"/>
  <c r="AB4590" i="1"/>
  <c r="AB4592" i="1"/>
  <c r="AB4599" i="1"/>
  <c r="AB4606" i="1"/>
  <c r="AB4608" i="1"/>
  <c r="AB4615" i="1"/>
  <c r="AB4622" i="1"/>
  <c r="AB4624" i="1"/>
  <c r="AB4631" i="1"/>
  <c r="AB4638" i="1"/>
  <c r="AB4640" i="1"/>
  <c r="AB4647" i="1"/>
  <c r="AB4654" i="1"/>
  <c r="AB4656" i="1"/>
  <c r="AB4668" i="1"/>
  <c r="AB4669" i="1"/>
  <c r="AB4679" i="1"/>
  <c r="Z4496" i="1"/>
  <c r="AB4496" i="1" s="1"/>
  <c r="AB4498" i="1"/>
  <c r="M4499" i="1"/>
  <c r="AB4499" i="1" s="1"/>
  <c r="S4501" i="1"/>
  <c r="P4506" i="1"/>
  <c r="V4508" i="1"/>
  <c r="AB4508" i="1" s="1"/>
  <c r="Z4512" i="1"/>
  <c r="AB4512" i="1" s="1"/>
  <c r="AB4514" i="1"/>
  <c r="M4515" i="1"/>
  <c r="S4517" i="1"/>
  <c r="AB4517" i="1" s="1"/>
  <c r="P4522" i="1"/>
  <c r="AB4522" i="1" s="1"/>
  <c r="V4524" i="1"/>
  <c r="Z4528" i="1"/>
  <c r="AB4530" i="1"/>
  <c r="M4531" i="1"/>
  <c r="AB4531" i="1" s="1"/>
  <c r="S4533" i="1"/>
  <c r="S4538" i="1"/>
  <c r="AB4538" i="1" s="1"/>
  <c r="AB4539" i="1"/>
  <c r="P4543" i="1"/>
  <c r="AB4543" i="1" s="1"/>
  <c r="Z4545" i="1"/>
  <c r="M4548" i="1"/>
  <c r="AB4548" i="1" s="1"/>
  <c r="V4549" i="1"/>
  <c r="AB4549" i="1" s="1"/>
  <c r="AB4554" i="1"/>
  <c r="S4554" i="1"/>
  <c r="AB4555" i="1"/>
  <c r="P4559" i="1"/>
  <c r="AB4559" i="1" s="1"/>
  <c r="Z4561" i="1"/>
  <c r="AB4561" i="1" s="1"/>
  <c r="M4564" i="1"/>
  <c r="AB4564" i="1" s="1"/>
  <c r="V4565" i="1"/>
  <c r="AB4565" i="1" s="1"/>
  <c r="AB4570" i="1"/>
  <c r="S4570" i="1"/>
  <c r="AB4571" i="1"/>
  <c r="AB4578" i="1"/>
  <c r="AB4580" i="1"/>
  <c r="AB4587" i="1"/>
  <c r="AB4594" i="1"/>
  <c r="AB4596" i="1"/>
  <c r="AB4603" i="1"/>
  <c r="AB4610" i="1"/>
  <c r="AB4612" i="1"/>
  <c r="AB4619" i="1"/>
  <c r="AB4626" i="1"/>
  <c r="AB4628" i="1"/>
  <c r="AB4635" i="1"/>
  <c r="AB4642" i="1"/>
  <c r="AB4644" i="1"/>
  <c r="AB4651" i="1"/>
  <c r="AB4658" i="1"/>
  <c r="AB4660" i="1"/>
  <c r="AB4663" i="1"/>
  <c r="AB4692" i="1"/>
  <c r="AB4708" i="1"/>
  <c r="AB4677" i="1"/>
  <c r="AB4678" i="1"/>
  <c r="AB4731" i="1"/>
  <c r="AB4747" i="1"/>
  <c r="AB4754" i="1"/>
  <c r="AB4662" i="1"/>
  <c r="AB4683" i="1"/>
  <c r="AB4685" i="1"/>
  <c r="AB4687" i="1"/>
  <c r="AB4689" i="1"/>
  <c r="AB4691" i="1"/>
  <c r="AB4693" i="1"/>
  <c r="AB4695" i="1"/>
  <c r="AB4697" i="1"/>
  <c r="AB4699" i="1"/>
  <c r="AB4701" i="1"/>
  <c r="AB4703" i="1"/>
  <c r="AB4705" i="1"/>
  <c r="AB4707" i="1"/>
  <c r="AB4709" i="1"/>
  <c r="AB4711" i="1"/>
  <c r="AB4713" i="1"/>
  <c r="AB4715" i="1"/>
  <c r="AB4717" i="1"/>
  <c r="AB4719" i="1"/>
  <c r="AB4721" i="1"/>
  <c r="AB4733" i="1"/>
  <c r="AB4739" i="1"/>
  <c r="AB4761" i="1"/>
  <c r="AB4777" i="1"/>
  <c r="Z4664" i="1"/>
  <c r="AB4664" i="1" s="1"/>
  <c r="AB4666" i="1"/>
  <c r="M4667" i="1"/>
  <c r="S4669" i="1"/>
  <c r="S4673" i="1"/>
  <c r="AB4673" i="1" s="1"/>
  <c r="AB4674" i="1"/>
  <c r="Z4676" i="1"/>
  <c r="AB4676" i="1" s="1"/>
  <c r="M4679" i="1"/>
  <c r="AB4681" i="1"/>
  <c r="S4681" i="1"/>
  <c r="AB4682" i="1"/>
  <c r="AB4757" i="1"/>
  <c r="AB4773" i="1"/>
  <c r="AB4740" i="1"/>
  <c r="AB4793" i="1"/>
  <c r="AB4819" i="1"/>
  <c r="AB4822" i="1"/>
  <c r="S4723" i="1"/>
  <c r="AB4723" i="1" s="1"/>
  <c r="Z4726" i="1"/>
  <c r="AB4730" i="1"/>
  <c r="Z4734" i="1"/>
  <c r="AB4738" i="1"/>
  <c r="Z4742" i="1"/>
  <c r="AB4746" i="1"/>
  <c r="Z4750" i="1"/>
  <c r="AB4750" i="1" s="1"/>
  <c r="V4754" i="1"/>
  <c r="AB4755" i="1"/>
  <c r="V4758" i="1"/>
  <c r="AB4758" i="1" s="1"/>
  <c r="AB4759" i="1"/>
  <c r="V4762" i="1"/>
  <c r="AB4762" i="1" s="1"/>
  <c r="AB4763" i="1"/>
  <c r="V4766" i="1"/>
  <c r="AB4766" i="1" s="1"/>
  <c r="AB4767" i="1"/>
  <c r="AB4771" i="1"/>
  <c r="AB4775" i="1"/>
  <c r="AB4779" i="1"/>
  <c r="AB4787" i="1"/>
  <c r="AB4794" i="1"/>
  <c r="AB4799" i="1"/>
  <c r="AB4811" i="1"/>
  <c r="AB4724" i="1"/>
  <c r="M4725" i="1"/>
  <c r="AB4725" i="1" s="1"/>
  <c r="V4726" i="1"/>
  <c r="AB4726" i="1" s="1"/>
  <c r="S4727" i="1"/>
  <c r="AB4727" i="1" s="1"/>
  <c r="AB4728" i="1"/>
  <c r="P4732" i="1"/>
  <c r="AB4732" i="1" s="1"/>
  <c r="M4733" i="1"/>
  <c r="V4734" i="1"/>
  <c r="AB4734" i="1" s="1"/>
  <c r="S4735" i="1"/>
  <c r="AB4735" i="1" s="1"/>
  <c r="AB4736" i="1"/>
  <c r="P4740" i="1"/>
  <c r="M4741" i="1"/>
  <c r="AB4741" i="1" s="1"/>
  <c r="V4742" i="1"/>
  <c r="S4743" i="1"/>
  <c r="AB4743" i="1" s="1"/>
  <c r="AB4744" i="1"/>
  <c r="P4748" i="1"/>
  <c r="AB4748" i="1" s="1"/>
  <c r="M4749" i="1"/>
  <c r="AB4749" i="1" s="1"/>
  <c r="V4750" i="1"/>
  <c r="S4751" i="1"/>
  <c r="AB4751" i="1" s="1"/>
  <c r="AB4752" i="1"/>
  <c r="P4783" i="1"/>
  <c r="P4799" i="1"/>
  <c r="AB4801" i="1"/>
  <c r="AB4803" i="1"/>
  <c r="AB4806" i="1"/>
  <c r="M4783" i="1"/>
  <c r="AB4783" i="1" s="1"/>
  <c r="S4785" i="1"/>
  <c r="AB4785" i="1" s="1"/>
  <c r="P4790" i="1"/>
  <c r="V4792" i="1"/>
  <c r="AB4792" i="1" s="1"/>
  <c r="Z4796" i="1"/>
  <c r="AB4796" i="1" s="1"/>
  <c r="AB4798" i="1"/>
  <c r="M4799" i="1"/>
  <c r="S4801" i="1"/>
  <c r="Z4808" i="1"/>
  <c r="AB4808" i="1" s="1"/>
  <c r="AB4812" i="1"/>
  <c r="AB4828" i="1"/>
  <c r="AB4853" i="1"/>
  <c r="AB4786" i="1"/>
  <c r="AB4802" i="1"/>
  <c r="V4808" i="1"/>
  <c r="S4809" i="1"/>
  <c r="AB4809" i="1" s="1"/>
  <c r="AB4810" i="1"/>
  <c r="P4814" i="1"/>
  <c r="AB4814" i="1" s="1"/>
  <c r="M4815" i="1"/>
  <c r="AB4815" i="1" s="1"/>
  <c r="V4816" i="1"/>
  <c r="S4817" i="1"/>
  <c r="AB4817" i="1" s="1"/>
  <c r="AB4818" i="1"/>
  <c r="P4822" i="1"/>
  <c r="M4823" i="1"/>
  <c r="AB4823" i="1" s="1"/>
  <c r="V4824" i="1"/>
  <c r="AB4824" i="1" s="1"/>
  <c r="S4825" i="1"/>
  <c r="AB4825" i="1" s="1"/>
  <c r="AB4826" i="1"/>
  <c r="AB4830" i="1"/>
  <c r="AB4832" i="1"/>
  <c r="AB4834" i="1"/>
  <c r="AB4836" i="1"/>
  <c r="AB4838" i="1"/>
  <c r="AB4840" i="1"/>
  <c r="AB4842" i="1"/>
  <c r="AB4844" i="1"/>
  <c r="AB4846" i="1"/>
  <c r="AB4848" i="1"/>
  <c r="AB4850" i="1"/>
  <c r="AB4857" i="1"/>
  <c r="AB4861" i="1"/>
  <c r="AB4928" i="1"/>
  <c r="V4784" i="1"/>
  <c r="AB4784" i="1" s="1"/>
  <c r="Z4788" i="1"/>
  <c r="AB4788" i="1" s="1"/>
  <c r="AB4790" i="1"/>
  <c r="M4791" i="1"/>
  <c r="AB4791" i="1" s="1"/>
  <c r="S4793" i="1"/>
  <c r="P4798" i="1"/>
  <c r="V4800" i="1"/>
  <c r="AB4800" i="1" s="1"/>
  <c r="Z4804" i="1"/>
  <c r="AB4804" i="1" s="1"/>
  <c r="Z4812" i="1"/>
  <c r="AB4816" i="1"/>
  <c r="Z4820" i="1"/>
  <c r="AB4820" i="1" s="1"/>
  <c r="AB4863" i="1"/>
  <c r="M4853" i="1"/>
  <c r="S4855" i="1"/>
  <c r="AB4855" i="1" s="1"/>
  <c r="P4860" i="1"/>
  <c r="V4862" i="1"/>
  <c r="AB4862" i="1" s="1"/>
  <c r="Z4866" i="1"/>
  <c r="AB4866" i="1" s="1"/>
  <c r="M4869" i="1"/>
  <c r="AB4869" i="1" s="1"/>
  <c r="AB4927" i="1"/>
  <c r="AB4856" i="1"/>
  <c r="AB4878" i="1"/>
  <c r="AB4880" i="1"/>
  <c r="AB4882" i="1"/>
  <c r="AB4884" i="1"/>
  <c r="AB4886" i="1"/>
  <c r="AB4888" i="1"/>
  <c r="AB4890" i="1"/>
  <c r="AB4892" i="1"/>
  <c r="AB4894" i="1"/>
  <c r="AB4896" i="1"/>
  <c r="AB4898" i="1"/>
  <c r="AB4900" i="1"/>
  <c r="AB4902" i="1"/>
  <c r="AB4904" i="1"/>
  <c r="AB4906" i="1"/>
  <c r="AB4908" i="1"/>
  <c r="AB4910" i="1"/>
  <c r="AB4912" i="1"/>
  <c r="AB4914" i="1"/>
  <c r="AB4916" i="1"/>
  <c r="AB4918" i="1"/>
  <c r="AB4938" i="1"/>
  <c r="AB4957" i="1"/>
  <c r="P4852" i="1"/>
  <c r="AB4852" i="1" s="1"/>
  <c r="V4854" i="1"/>
  <c r="AB4854" i="1" s="1"/>
  <c r="Z4858" i="1"/>
  <c r="AB4858" i="1" s="1"/>
  <c r="AB4860" i="1"/>
  <c r="M4861" i="1"/>
  <c r="S4863" i="1"/>
  <c r="P4868" i="1"/>
  <c r="AB4868" i="1" s="1"/>
  <c r="V4870" i="1"/>
  <c r="AB4870" i="1" s="1"/>
  <c r="P4872" i="1"/>
  <c r="AB4872" i="1" s="1"/>
  <c r="M4873" i="1"/>
  <c r="AB4873" i="1" s="1"/>
  <c r="V4874" i="1"/>
  <c r="AB4874" i="1" s="1"/>
  <c r="S4875" i="1"/>
  <c r="AB4875" i="1" s="1"/>
  <c r="AB4876" i="1"/>
  <c r="AB4921" i="1"/>
  <c r="AB4925" i="1"/>
  <c r="AB4934" i="1"/>
  <c r="Z4920" i="1"/>
  <c r="AB4920" i="1" s="1"/>
  <c r="AB4922" i="1"/>
  <c r="M4923" i="1"/>
  <c r="AB4923" i="1" s="1"/>
  <c r="S4925" i="1"/>
  <c r="P4930" i="1"/>
  <c r="V4932" i="1"/>
  <c r="AB4932" i="1" s="1"/>
  <c r="Z4936" i="1"/>
  <c r="AB4936" i="1" s="1"/>
  <c r="P4938" i="1"/>
  <c r="V4940" i="1"/>
  <c r="AB4940" i="1" s="1"/>
  <c r="M4947" i="1"/>
  <c r="AB4947" i="1" s="1"/>
  <c r="AB4948" i="1"/>
  <c r="M4951" i="1"/>
  <c r="AB4951" i="1" s="1"/>
  <c r="AB4960" i="1"/>
  <c r="AB4926" i="1"/>
  <c r="AB4941" i="1"/>
  <c r="AB4955" i="1"/>
  <c r="AB4963" i="1"/>
  <c r="AB4973" i="1"/>
  <c r="AB4989" i="1"/>
  <c r="P4922" i="1"/>
  <c r="V4924" i="1"/>
  <c r="AB4924" i="1" s="1"/>
  <c r="Z4928" i="1"/>
  <c r="AB4930" i="1"/>
  <c r="M4931" i="1"/>
  <c r="AB4931" i="1" s="1"/>
  <c r="S4933" i="1"/>
  <c r="AB4933" i="1" s="1"/>
  <c r="AB4937" i="1"/>
  <c r="P4942" i="1"/>
  <c r="AB4942" i="1" s="1"/>
  <c r="V4944" i="1"/>
  <c r="AB4944" i="1" s="1"/>
  <c r="AB4946" i="1"/>
  <c r="Z4948" i="1"/>
  <c r="AB4950" i="1"/>
  <c r="Z4952" i="1"/>
  <c r="AB4952" i="1" s="1"/>
  <c r="M4956" i="1"/>
  <c r="AB4956" i="1" s="1"/>
  <c r="AB4967" i="1"/>
  <c r="AB4969" i="1"/>
  <c r="AB4985" i="1"/>
  <c r="AB5001" i="1"/>
  <c r="AB4954" i="1"/>
  <c r="P4958" i="1"/>
  <c r="V4960" i="1"/>
  <c r="Z4968" i="1"/>
  <c r="Z5002" i="1"/>
  <c r="AB5002" i="1" s="1"/>
  <c r="M4955" i="1"/>
  <c r="S4957" i="1"/>
  <c r="P4962" i="1"/>
  <c r="AB4962" i="1" s="1"/>
  <c r="P4966" i="1"/>
  <c r="AB4966" i="1" s="1"/>
  <c r="M4967" i="1"/>
  <c r="V4968" i="1"/>
  <c r="AB4971" i="1"/>
  <c r="AB4975" i="1"/>
  <c r="AB4979" i="1"/>
  <c r="AB4983" i="1"/>
  <c r="AB4987" i="1"/>
  <c r="AB4991" i="1"/>
  <c r="AB4995" i="1"/>
  <c r="AB4999" i="1"/>
  <c r="Z4956" i="1"/>
  <c r="AB4958" i="1"/>
  <c r="M4959" i="1"/>
  <c r="AB4959" i="1" s="1"/>
  <c r="S4961" i="1"/>
  <c r="AB4961" i="1" s="1"/>
  <c r="Z4964" i="1"/>
  <c r="AB4964" i="1" s="1"/>
  <c r="AB496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<sst xmlns="http://schemas.openxmlformats.org/spreadsheetml/2006/main" count="33" uniqueCount="20">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</sst>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S%20SES/11.%20PLANILHA%20SES%202020%20-%20BJ/10.%20OUTUBRO/PCF_UPABARRADEJANGADA_1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Planilha6"/>
      <sheetName val="Planilha7"/>
      <sheetName val="Planilha8"/>
      <sheetName val="Turnover"/>
      <sheetName val="SALDO DE ESTOQUE"/>
      <sheetName val="RPA"/>
      <sheetName val="TCE - ANEXO II - Preencher"/>
      <sheetName val="Planilha3"/>
      <sheetName val="Planilha4"/>
      <sheetName val="Planilha1"/>
      <sheetName val="Planilha2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I - TA - Enviar"/>
      <sheetName val="RELAÇÃO DESPESA PAGA"/>
      <sheetName val="Planilha5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2">
          <cell r="C12" t="str">
            <v>UPA BARRA DE JANGADA</v>
          </cell>
          <cell r="E12" t="str">
            <v>ADILSON JOSE SANTIAGO BELO</v>
          </cell>
          <cell r="F12" t="str">
            <v>2 - Outros Profissionais da Saúde</v>
          </cell>
          <cell r="G12">
            <v>515110</v>
          </cell>
          <cell r="H12">
            <v>44105</v>
          </cell>
          <cell r="J12">
            <v>100.2968</v>
          </cell>
          <cell r="L12">
            <v>126.99758454106281</v>
          </cell>
          <cell r="M12">
            <v>0</v>
          </cell>
          <cell r="O12">
            <v>1.1599999999999999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BARRA DE JANGADA</v>
          </cell>
          <cell r="E13" t="str">
            <v>ADRIAN FERREIRA SIAL</v>
          </cell>
          <cell r="F13" t="str">
            <v>1 - Médico</v>
          </cell>
          <cell r="G13">
            <v>225125</v>
          </cell>
          <cell r="H13">
            <v>44105</v>
          </cell>
          <cell r="J13">
            <v>1503.3271999999999</v>
          </cell>
          <cell r="L13">
            <v>126.99758454106281</v>
          </cell>
          <cell r="M13">
            <v>66.53</v>
          </cell>
          <cell r="O13">
            <v>9.2799999999999994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BARRA DE JANGADA</v>
          </cell>
          <cell r="E14" t="str">
            <v>ADRIANA DOS SANTOS LOPES FERREIRA</v>
          </cell>
          <cell r="F14" t="str">
            <v>3 - Administrativo</v>
          </cell>
          <cell r="G14">
            <v>513430</v>
          </cell>
          <cell r="H14">
            <v>44105</v>
          </cell>
          <cell r="J14">
            <v>92.460800000000006</v>
          </cell>
          <cell r="L14">
            <v>126.99758454106281</v>
          </cell>
          <cell r="M14">
            <v>0</v>
          </cell>
          <cell r="O14">
            <v>1.1599999999999999</v>
          </cell>
          <cell r="R14">
            <v>103.5</v>
          </cell>
          <cell r="S14">
            <v>62.7</v>
          </cell>
          <cell r="U14">
            <v>64</v>
          </cell>
          <cell r="X14" t="str">
            <v>AUXILIO CRECHE</v>
          </cell>
        </row>
        <row r="15">
          <cell r="C15" t="str">
            <v>UPA BARRA DE JANGADA</v>
          </cell>
          <cell r="E15" t="str">
            <v>ADRIANA FLORENTINA DE ARAUJO</v>
          </cell>
          <cell r="F15" t="str">
            <v>1 - Médico</v>
          </cell>
          <cell r="G15">
            <v>225125</v>
          </cell>
          <cell r="H15">
            <v>44105</v>
          </cell>
          <cell r="J15">
            <v>720.14400000000001</v>
          </cell>
          <cell r="L15">
            <v>126.99758454106281</v>
          </cell>
          <cell r="M15">
            <v>0</v>
          </cell>
          <cell r="O15">
            <v>9.2799999999999994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BARRA DE JANGADA</v>
          </cell>
          <cell r="E16" t="str">
            <v>AIMEE MARISSA FERREIRA LINS DE MELO</v>
          </cell>
          <cell r="F16" t="str">
            <v>2 - Outros Profissionais da Saúde</v>
          </cell>
          <cell r="G16">
            <v>223710</v>
          </cell>
          <cell r="H16">
            <v>44105</v>
          </cell>
          <cell r="J16">
            <v>302.9264</v>
          </cell>
          <cell r="L16">
            <v>126.99758454106281</v>
          </cell>
          <cell r="M16">
            <v>0</v>
          </cell>
          <cell r="O16">
            <v>1.1599999999999999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BARRA DE JANGADA</v>
          </cell>
          <cell r="E17" t="str">
            <v>ALESSANDRA OLIVEIRA SANTIAGO</v>
          </cell>
          <cell r="F17" t="str">
            <v>2 - Outros Profissionais da Saúde</v>
          </cell>
          <cell r="G17">
            <v>223505</v>
          </cell>
          <cell r="H17">
            <v>44105</v>
          </cell>
          <cell r="J17">
            <v>382.97360000000003</v>
          </cell>
          <cell r="L17">
            <v>126.99758454106281</v>
          </cell>
          <cell r="M17">
            <v>3.08</v>
          </cell>
          <cell r="O17">
            <v>2.44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BARRA DE JANGADA</v>
          </cell>
          <cell r="E18" t="str">
            <v>ALESSANDRO JOSE DA SILVA BATISTA</v>
          </cell>
          <cell r="F18" t="str">
            <v>3 - Administrativo</v>
          </cell>
          <cell r="G18">
            <v>782320</v>
          </cell>
          <cell r="H18">
            <v>44105</v>
          </cell>
          <cell r="J18">
            <v>163.30160000000001</v>
          </cell>
          <cell r="L18">
            <v>126.99758454106281</v>
          </cell>
          <cell r="M18">
            <v>0</v>
          </cell>
          <cell r="O18">
            <v>1.1599999999999999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BARRA DE JANGADA</v>
          </cell>
          <cell r="E19" t="str">
            <v>ALEX CARLOS RAMOS DE OLIVEIRA</v>
          </cell>
          <cell r="F19" t="str">
            <v>3 - Administrativo</v>
          </cell>
          <cell r="G19">
            <v>517410</v>
          </cell>
          <cell r="H19">
            <v>44105</v>
          </cell>
          <cell r="J19">
            <v>100.3048</v>
          </cell>
          <cell r="L19">
            <v>126.99758454106281</v>
          </cell>
          <cell r="M19">
            <v>20.9</v>
          </cell>
          <cell r="O19">
            <v>1.1599999999999999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BARRA DE JANGADA</v>
          </cell>
          <cell r="E20" t="str">
            <v>ALEXANDRE JOSE PEREIRA DE LIMA</v>
          </cell>
          <cell r="F20" t="str">
            <v>1 - Médico</v>
          </cell>
          <cell r="G20">
            <v>225125</v>
          </cell>
          <cell r="H20">
            <v>44105</v>
          </cell>
          <cell r="J20">
            <v>370.22879999999998</v>
          </cell>
          <cell r="L20">
            <v>126.99758454106281</v>
          </cell>
          <cell r="M20">
            <v>6.34</v>
          </cell>
          <cell r="O20">
            <v>9.2799999999999994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BARRA DE JANGADA</v>
          </cell>
          <cell r="E21" t="str">
            <v>ALICE MARIA DA SILVA</v>
          </cell>
          <cell r="F21" t="str">
            <v>3 - Administrativo</v>
          </cell>
          <cell r="G21">
            <v>411010</v>
          </cell>
          <cell r="H21">
            <v>44105</v>
          </cell>
          <cell r="J21">
            <v>4.18</v>
          </cell>
          <cell r="L21">
            <v>126.99758454106281</v>
          </cell>
          <cell r="M21">
            <v>0</v>
          </cell>
          <cell r="O21">
            <v>1.1599999999999999</v>
          </cell>
          <cell r="R21">
            <v>0</v>
          </cell>
          <cell r="S21">
            <v>0</v>
          </cell>
          <cell r="U21">
            <v>25.6</v>
          </cell>
          <cell r="X21" t="str">
            <v>AUXILIO CRECHE</v>
          </cell>
        </row>
        <row r="22">
          <cell r="C22" t="str">
            <v>UPA BARRA DE JANGADA</v>
          </cell>
          <cell r="E22" t="str">
            <v>ALMERICE MARIA DA SILVA</v>
          </cell>
          <cell r="F22" t="str">
            <v>2 - Outros Profissionais da Saúde</v>
          </cell>
          <cell r="G22">
            <v>322205</v>
          </cell>
          <cell r="H22">
            <v>44105</v>
          </cell>
          <cell r="J22">
            <v>119.6592</v>
          </cell>
          <cell r="L22">
            <v>126.99758454106281</v>
          </cell>
          <cell r="M22">
            <v>0</v>
          </cell>
          <cell r="O22">
            <v>1.1599999999999999</v>
          </cell>
          <cell r="R22">
            <v>228.2</v>
          </cell>
          <cell r="S22">
            <v>62.7</v>
          </cell>
          <cell r="U22">
            <v>0</v>
          </cell>
        </row>
        <row r="23">
          <cell r="C23" t="str">
            <v>UPA BARRA DE JANGADA</v>
          </cell>
          <cell r="E23" t="str">
            <v>AMANDA FLORENCIO BRITO</v>
          </cell>
          <cell r="F23" t="str">
            <v>3 - Administrativo</v>
          </cell>
          <cell r="G23">
            <v>413115</v>
          </cell>
          <cell r="H23">
            <v>44105</v>
          </cell>
          <cell r="J23">
            <v>112.37440000000001</v>
          </cell>
          <cell r="L23">
            <v>126.99758454106281</v>
          </cell>
          <cell r="M23">
            <v>0</v>
          </cell>
          <cell r="O23">
            <v>1.1599999999999999</v>
          </cell>
          <cell r="R23">
            <v>342.3</v>
          </cell>
          <cell r="S23">
            <v>72.239999999999995</v>
          </cell>
          <cell r="U23">
            <v>0</v>
          </cell>
        </row>
        <row r="24">
          <cell r="C24" t="str">
            <v>UPA BARRA DE JANGADA</v>
          </cell>
          <cell r="E24" t="str">
            <v>ANA ARAUJO DE ALMEIDA VIDON</v>
          </cell>
          <cell r="F24" t="str">
            <v>3 - Administrativo</v>
          </cell>
          <cell r="G24">
            <v>123105</v>
          </cell>
          <cell r="H24">
            <v>44105</v>
          </cell>
          <cell r="J24">
            <v>1218.3776</v>
          </cell>
          <cell r="L24">
            <v>126.99758454106281</v>
          </cell>
          <cell r="M24">
            <v>0</v>
          </cell>
          <cell r="O24">
            <v>1.1599999999999999</v>
          </cell>
          <cell r="R24">
            <v>0</v>
          </cell>
          <cell r="S24">
            <v>0</v>
          </cell>
          <cell r="U24">
            <v>64</v>
          </cell>
          <cell r="X24" t="str">
            <v>AUXILIO CRECHE</v>
          </cell>
        </row>
        <row r="25">
          <cell r="C25" t="str">
            <v>UPA BARRA DE JANGADA</v>
          </cell>
          <cell r="E25" t="str">
            <v>ANA CARLA DA SILVA</v>
          </cell>
          <cell r="F25" t="str">
            <v>3 - Administrativo</v>
          </cell>
          <cell r="G25">
            <v>411010</v>
          </cell>
          <cell r="H25">
            <v>44105</v>
          </cell>
          <cell r="J25">
            <v>100.2544</v>
          </cell>
          <cell r="L25">
            <v>126.99758454106281</v>
          </cell>
          <cell r="M25">
            <v>20.9</v>
          </cell>
          <cell r="O25">
            <v>1.1599999999999999</v>
          </cell>
          <cell r="R25">
            <v>144.9</v>
          </cell>
          <cell r="S25">
            <v>58.52</v>
          </cell>
          <cell r="U25">
            <v>0</v>
          </cell>
        </row>
        <row r="26">
          <cell r="C26" t="str">
            <v>UPA BARRA DE JANGADA</v>
          </cell>
          <cell r="E26" t="str">
            <v>ANA CARLA PEREIRA DA SILVA SA</v>
          </cell>
          <cell r="F26" t="str">
            <v>2 - Outros Profissionais da Saúde</v>
          </cell>
          <cell r="G26">
            <v>322605</v>
          </cell>
          <cell r="H26">
            <v>44105</v>
          </cell>
          <cell r="J26">
            <v>106.3464</v>
          </cell>
          <cell r="L26">
            <v>126.99758454106281</v>
          </cell>
          <cell r="M26">
            <v>0</v>
          </cell>
          <cell r="O26">
            <v>1.1599999999999999</v>
          </cell>
          <cell r="R26">
            <v>220.8</v>
          </cell>
          <cell r="S26">
            <v>62.7</v>
          </cell>
          <cell r="U26">
            <v>0</v>
          </cell>
        </row>
        <row r="27">
          <cell r="C27" t="str">
            <v>UPA BARRA DE JANGADA</v>
          </cell>
          <cell r="E27" t="str">
            <v>ANA IVIDY ANDRADA DINIZ</v>
          </cell>
          <cell r="F27" t="str">
            <v>1 - Médico</v>
          </cell>
          <cell r="G27">
            <v>225125</v>
          </cell>
          <cell r="H27">
            <v>44105</v>
          </cell>
          <cell r="J27">
            <v>381.3528</v>
          </cell>
          <cell r="L27">
            <v>126.99758454106281</v>
          </cell>
          <cell r="M27">
            <v>1.58</v>
          </cell>
          <cell r="O27">
            <v>9.2799999999999994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BARRA DE JANGADA</v>
          </cell>
          <cell r="E28" t="str">
            <v>ANA JULIET DE SOUZA ARAUJO</v>
          </cell>
          <cell r="F28" t="str">
            <v>1 - Médico</v>
          </cell>
          <cell r="G28">
            <v>225125</v>
          </cell>
          <cell r="H28">
            <v>44105</v>
          </cell>
          <cell r="J28">
            <v>628.8528</v>
          </cell>
          <cell r="L28">
            <v>126.99758454106281</v>
          </cell>
          <cell r="M28">
            <v>0</v>
          </cell>
          <cell r="O28">
            <v>9.2799999999999994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BARRA DE JANGADA</v>
          </cell>
          <cell r="E29" t="str">
            <v>ANA PAULA LIMA DOS SANTOS</v>
          </cell>
          <cell r="F29" t="str">
            <v>2 - Outros Profissionais da Saúde</v>
          </cell>
          <cell r="G29">
            <v>322205</v>
          </cell>
          <cell r="H29">
            <v>44105</v>
          </cell>
          <cell r="J29">
            <v>101.64239999999999</v>
          </cell>
          <cell r="L29">
            <v>126.99758454106281</v>
          </cell>
          <cell r="M29">
            <v>0</v>
          </cell>
          <cell r="O29">
            <v>1.1599999999999999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BARRA DE JANGADA</v>
          </cell>
          <cell r="E30" t="str">
            <v>ANA PAULA ROCHA DE PAULA</v>
          </cell>
          <cell r="F30" t="str">
            <v>2 - Outros Profissionais da Saúde</v>
          </cell>
          <cell r="G30">
            <v>322205</v>
          </cell>
          <cell r="H30">
            <v>44105</v>
          </cell>
          <cell r="J30">
            <v>43.472000000000001</v>
          </cell>
          <cell r="L30">
            <v>126.99758454106281</v>
          </cell>
          <cell r="M30">
            <v>0</v>
          </cell>
          <cell r="O30">
            <v>1.1599999999999999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BARRA DE JANGADA</v>
          </cell>
          <cell r="E31" t="str">
            <v>ANAIDE LEONARDO DE SIQUEIRA</v>
          </cell>
          <cell r="F31" t="str">
            <v>2 - Outros Profissionais da Saúde</v>
          </cell>
          <cell r="G31">
            <v>324115</v>
          </cell>
          <cell r="H31">
            <v>44105</v>
          </cell>
          <cell r="J31">
            <v>307.6216</v>
          </cell>
          <cell r="L31">
            <v>126.99758454106281</v>
          </cell>
          <cell r="M31">
            <v>0</v>
          </cell>
          <cell r="O31">
            <v>1.1599999999999999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BARRA DE JANGADA</v>
          </cell>
          <cell r="E32" t="str">
            <v>ANDRE CARDOSO DE PAULA</v>
          </cell>
          <cell r="F32" t="str">
            <v>3 - Administrativo</v>
          </cell>
          <cell r="G32">
            <v>782320</v>
          </cell>
          <cell r="H32">
            <v>44105</v>
          </cell>
          <cell r="J32">
            <v>136.2312</v>
          </cell>
          <cell r="L32">
            <v>126.99758454106281</v>
          </cell>
          <cell r="M32">
            <v>0</v>
          </cell>
          <cell r="O32">
            <v>1.1599999999999999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BARRA DE JANGADA</v>
          </cell>
          <cell r="E33" t="str">
            <v>ANDRE EVANDRO BATISTA DA SILVA</v>
          </cell>
          <cell r="F33" t="str">
            <v>3 - Administrativo</v>
          </cell>
          <cell r="G33">
            <v>514225</v>
          </cell>
          <cell r="H33">
            <v>44105</v>
          </cell>
          <cell r="J33">
            <v>112.2368</v>
          </cell>
          <cell r="L33">
            <v>126.99758454106281</v>
          </cell>
          <cell r="M33">
            <v>0</v>
          </cell>
          <cell r="O33">
            <v>1.1599999999999999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BARRA DE JANGADA</v>
          </cell>
          <cell r="E34" t="str">
            <v>ANDREA JANAINA MATOS DA SILVA</v>
          </cell>
          <cell r="F34" t="str">
            <v>2 - Outros Profissionais da Saúde</v>
          </cell>
          <cell r="G34">
            <v>322205</v>
          </cell>
          <cell r="H34">
            <v>44105</v>
          </cell>
          <cell r="J34">
            <v>118.32639999999999</v>
          </cell>
          <cell r="L34">
            <v>126.99758454106281</v>
          </cell>
          <cell r="M34">
            <v>0</v>
          </cell>
          <cell r="O34">
            <v>1.1599999999999999</v>
          </cell>
          <cell r="R34">
            <v>110.4</v>
          </cell>
          <cell r="S34">
            <v>62.7</v>
          </cell>
          <cell r="U34">
            <v>0</v>
          </cell>
        </row>
        <row r="35">
          <cell r="C35" t="str">
            <v>UPA BARRA DE JANGADA</v>
          </cell>
          <cell r="E35" t="str">
            <v>ANDREIA CLAUDIA DA SILVA</v>
          </cell>
          <cell r="F35" t="str">
            <v>2 - Outros Profissionais da Saúde</v>
          </cell>
          <cell r="G35">
            <v>322205</v>
          </cell>
          <cell r="H35">
            <v>44105</v>
          </cell>
          <cell r="J35">
            <v>97.396000000000001</v>
          </cell>
          <cell r="L35">
            <v>126.99758454106281</v>
          </cell>
          <cell r="M35">
            <v>0</v>
          </cell>
          <cell r="O35">
            <v>1.1599999999999999</v>
          </cell>
          <cell r="R35">
            <v>103.5</v>
          </cell>
          <cell r="S35">
            <v>55.86</v>
          </cell>
          <cell r="U35">
            <v>0</v>
          </cell>
        </row>
        <row r="36">
          <cell r="C36" t="str">
            <v>UPA BARRA DE JANGADA</v>
          </cell>
          <cell r="E36" t="str">
            <v>ANDRESSA SILVA DE SOUZA LIMA</v>
          </cell>
          <cell r="F36" t="str">
            <v>2 - Outros Profissionais da Saúde</v>
          </cell>
          <cell r="G36">
            <v>223505</v>
          </cell>
          <cell r="H36">
            <v>44105</v>
          </cell>
          <cell r="J36">
            <v>234.7184</v>
          </cell>
          <cell r="L36">
            <v>126.99758454106281</v>
          </cell>
          <cell r="M36">
            <v>2.39</v>
          </cell>
          <cell r="O36">
            <v>2.44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BARRA DE JANGADA</v>
          </cell>
          <cell r="E37" t="str">
            <v>ANDRESSA SIMOES DE MORAIS</v>
          </cell>
          <cell r="F37" t="str">
            <v>2 - Outros Profissionais da Saúde</v>
          </cell>
          <cell r="G37">
            <v>223505</v>
          </cell>
          <cell r="H37">
            <v>44105</v>
          </cell>
          <cell r="J37">
            <v>267.47280000000001</v>
          </cell>
          <cell r="L37">
            <v>126.99758454106281</v>
          </cell>
          <cell r="M37">
            <v>3.08</v>
          </cell>
          <cell r="O37">
            <v>2.44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BARRA DE JANGADA</v>
          </cell>
          <cell r="E38" t="str">
            <v>ANNE SERPA DAMASCENO</v>
          </cell>
          <cell r="F38" t="str">
            <v>2 - Outros Profissionais da Saúde</v>
          </cell>
          <cell r="G38">
            <v>223505</v>
          </cell>
          <cell r="H38">
            <v>44105</v>
          </cell>
          <cell r="J38">
            <v>289.43360000000001</v>
          </cell>
          <cell r="L38">
            <v>126.99758454106281</v>
          </cell>
          <cell r="M38">
            <v>3.08</v>
          </cell>
          <cell r="O38">
            <v>2.44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BARRA DE JANGADA</v>
          </cell>
          <cell r="E39" t="str">
            <v>ANNY BEATRIZ NASCIMENTO DE SOUZA RAMOS</v>
          </cell>
          <cell r="F39" t="str">
            <v>3 - Administrativo</v>
          </cell>
          <cell r="G39">
            <v>411010</v>
          </cell>
          <cell r="H39">
            <v>44105</v>
          </cell>
          <cell r="J39">
            <v>159.27680000000001</v>
          </cell>
          <cell r="K39">
            <v>558.08000000000004</v>
          </cell>
          <cell r="L39">
            <v>126.99758454106281</v>
          </cell>
          <cell r="M39">
            <v>20.9</v>
          </cell>
          <cell r="O39">
            <v>1.1599999999999999</v>
          </cell>
          <cell r="R39">
            <v>289.8</v>
          </cell>
          <cell r="S39">
            <v>165.6</v>
          </cell>
          <cell r="U39">
            <v>0</v>
          </cell>
        </row>
        <row r="40">
          <cell r="C40" t="str">
            <v>UPA BARRA DE JANGADA</v>
          </cell>
          <cell r="E40" t="str">
            <v>ANTERO MARIA RESENDE JUNIOR</v>
          </cell>
          <cell r="F40" t="str">
            <v>1 - Médico</v>
          </cell>
          <cell r="G40">
            <v>225125</v>
          </cell>
          <cell r="H40">
            <v>44105</v>
          </cell>
          <cell r="J40">
            <v>635.64480000000003</v>
          </cell>
          <cell r="L40">
            <v>126.99758454106281</v>
          </cell>
          <cell r="M40">
            <v>0</v>
          </cell>
          <cell r="O40">
            <v>9.2799999999999994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BARRA DE JANGADA</v>
          </cell>
          <cell r="E41" t="str">
            <v>ANTONIO SERGIO DE ALBUQUERQUE</v>
          </cell>
          <cell r="F41" t="str">
            <v>3 - Administrativo</v>
          </cell>
          <cell r="G41">
            <v>517410</v>
          </cell>
          <cell r="H41">
            <v>44105</v>
          </cell>
          <cell r="J41">
            <v>100.6016</v>
          </cell>
          <cell r="L41">
            <v>126.99758454106281</v>
          </cell>
          <cell r="M41">
            <v>0</v>
          </cell>
          <cell r="O41">
            <v>1.1599999999999999</v>
          </cell>
          <cell r="R41">
            <v>220.8</v>
          </cell>
          <cell r="S41">
            <v>62.7</v>
          </cell>
          <cell r="U41">
            <v>0</v>
          </cell>
        </row>
        <row r="42">
          <cell r="C42" t="str">
            <v>UPA BARRA DE JANGADA</v>
          </cell>
          <cell r="E42" t="str">
            <v>ARTUR FELIPE DE BARROS COSTA</v>
          </cell>
          <cell r="F42" t="str">
            <v>1 - Médico</v>
          </cell>
          <cell r="G42">
            <v>225125</v>
          </cell>
          <cell r="H42">
            <v>44105</v>
          </cell>
          <cell r="J42">
            <v>701.46559999999999</v>
          </cell>
          <cell r="L42">
            <v>126.99758454106281</v>
          </cell>
          <cell r="M42">
            <v>0</v>
          </cell>
          <cell r="O42">
            <v>9.2799999999999994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BARRA DE JANGADA</v>
          </cell>
          <cell r="E43" t="str">
            <v>BEATRIZ KEMILY VICENTE DOS SANTOS</v>
          </cell>
          <cell r="F43" t="str">
            <v>3 - Administrativo</v>
          </cell>
          <cell r="G43">
            <v>411010</v>
          </cell>
          <cell r="H43">
            <v>44105</v>
          </cell>
          <cell r="J43">
            <v>83.600000000000009</v>
          </cell>
          <cell r="L43">
            <v>126.99758454106281</v>
          </cell>
          <cell r="M43">
            <v>0</v>
          </cell>
          <cell r="O43">
            <v>1.1599999999999999</v>
          </cell>
          <cell r="R43">
            <v>144.9</v>
          </cell>
          <cell r="S43">
            <v>62.7</v>
          </cell>
          <cell r="U43">
            <v>0</v>
          </cell>
        </row>
        <row r="44">
          <cell r="C44" t="str">
            <v>UPA BARRA DE JANGADA</v>
          </cell>
          <cell r="E44" t="str">
            <v>BETANIA MARIA DA SILVA</v>
          </cell>
          <cell r="F44" t="str">
            <v>2 - Outros Profissionais da Saúde</v>
          </cell>
          <cell r="G44">
            <v>322205</v>
          </cell>
          <cell r="H44">
            <v>44105</v>
          </cell>
          <cell r="J44">
            <v>100.7008</v>
          </cell>
          <cell r="L44">
            <v>126.99758454106281</v>
          </cell>
          <cell r="M44">
            <v>0</v>
          </cell>
          <cell r="O44">
            <v>1.1599999999999999</v>
          </cell>
          <cell r="R44">
            <v>110.4</v>
          </cell>
          <cell r="S44">
            <v>62.7</v>
          </cell>
          <cell r="U44">
            <v>0</v>
          </cell>
        </row>
        <row r="45">
          <cell r="C45" t="str">
            <v>UPA BARRA DE JANGADA</v>
          </cell>
          <cell r="E45" t="str">
            <v>BRENO DOMINGOS DE GUSM├O MELO</v>
          </cell>
          <cell r="F45" t="str">
            <v>1 - Médico</v>
          </cell>
          <cell r="G45">
            <v>225125</v>
          </cell>
          <cell r="H45">
            <v>44105</v>
          </cell>
          <cell r="J45">
            <v>703.37199999999996</v>
          </cell>
          <cell r="L45">
            <v>126.99758454106281</v>
          </cell>
          <cell r="M45">
            <v>25.34</v>
          </cell>
          <cell r="O45">
            <v>9.2799999999999994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BARRA DE JANGADA</v>
          </cell>
          <cell r="E46" t="str">
            <v>BRUNO EDSON OLIVEIRA DA SILVA</v>
          </cell>
          <cell r="F46" t="str">
            <v>3 - Administrativo</v>
          </cell>
          <cell r="G46">
            <v>313115</v>
          </cell>
          <cell r="H46">
            <v>44105</v>
          </cell>
          <cell r="J46">
            <v>156.90719999999999</v>
          </cell>
          <cell r="L46">
            <v>126.99758454106281</v>
          </cell>
          <cell r="M46">
            <v>29.88</v>
          </cell>
          <cell r="O46">
            <v>1.1599999999999999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BARRA DE JANGADA</v>
          </cell>
          <cell r="E47" t="str">
            <v>CAMILA MARIA COSTA CARTAXO</v>
          </cell>
          <cell r="F47" t="str">
            <v>1 - Médico</v>
          </cell>
          <cell r="G47">
            <v>225125</v>
          </cell>
          <cell r="H47">
            <v>44105</v>
          </cell>
          <cell r="J47">
            <v>378.69839999999999</v>
          </cell>
          <cell r="L47">
            <v>126.99758454106281</v>
          </cell>
          <cell r="M47">
            <v>0</v>
          </cell>
          <cell r="O47">
            <v>9.2799999999999994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BARRA DE JANGADA</v>
          </cell>
          <cell r="E48" t="str">
            <v>CARLOS ALBERTO FERREIRA DOS SANTOS FILHO</v>
          </cell>
          <cell r="F48" t="str">
            <v>1 - Médico</v>
          </cell>
          <cell r="G48">
            <v>225125</v>
          </cell>
          <cell r="H48">
            <v>44105</v>
          </cell>
          <cell r="J48">
            <v>319.2432</v>
          </cell>
          <cell r="L48">
            <v>126.99758454106281</v>
          </cell>
          <cell r="M48">
            <v>0</v>
          </cell>
          <cell r="O48">
            <v>9.2799999999999994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BARRA DE JANGADA</v>
          </cell>
          <cell r="E49" t="str">
            <v>CARLOS EDUARDO ARAUJO PIMENTEL DE MEDEIROS</v>
          </cell>
          <cell r="F49" t="str">
            <v>1 - Médico</v>
          </cell>
          <cell r="G49">
            <v>225125</v>
          </cell>
          <cell r="H49">
            <v>44105</v>
          </cell>
          <cell r="J49">
            <v>690.96800000000007</v>
          </cell>
          <cell r="L49">
            <v>126.99758454106281</v>
          </cell>
          <cell r="M49">
            <v>4.75</v>
          </cell>
          <cell r="O49">
            <v>9.2799999999999994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BARRA DE JANGADA</v>
          </cell>
          <cell r="E50" t="str">
            <v>CAROLAYNE KELLY ALVES DE LIMA</v>
          </cell>
          <cell r="F50" t="str">
            <v>2 - Outros Profissionais da Saúde</v>
          </cell>
          <cell r="G50">
            <v>322205</v>
          </cell>
          <cell r="H50">
            <v>44105</v>
          </cell>
          <cell r="J50">
            <v>100.64959999999999</v>
          </cell>
          <cell r="L50">
            <v>126.99758454106281</v>
          </cell>
          <cell r="M50">
            <v>0</v>
          </cell>
          <cell r="O50">
            <v>1.1599999999999999</v>
          </cell>
          <cell r="R50">
            <v>110.4</v>
          </cell>
          <cell r="S50">
            <v>88.009999999999991</v>
          </cell>
          <cell r="U50">
            <v>0</v>
          </cell>
        </row>
        <row r="51">
          <cell r="C51" t="str">
            <v>UPA BARRA DE JANGADA</v>
          </cell>
          <cell r="E51" t="str">
            <v>CASSIA IZABEL DA SILVA</v>
          </cell>
          <cell r="F51" t="str">
            <v>3 - Administrativo</v>
          </cell>
          <cell r="G51">
            <v>411010</v>
          </cell>
          <cell r="H51">
            <v>44105</v>
          </cell>
          <cell r="J51">
            <v>239.51520000000002</v>
          </cell>
          <cell r="L51">
            <v>126.99758454106281</v>
          </cell>
          <cell r="M51">
            <v>29.88</v>
          </cell>
          <cell r="O51">
            <v>1.1599999999999999</v>
          </cell>
          <cell r="R51">
            <v>110.4</v>
          </cell>
          <cell r="S51">
            <v>29.88</v>
          </cell>
          <cell r="U51">
            <v>0</v>
          </cell>
        </row>
        <row r="52">
          <cell r="C52" t="str">
            <v>UPA BARRA DE JANGADA</v>
          </cell>
          <cell r="E52" t="str">
            <v>CASSIA MILENIA DE LIMA MENDES</v>
          </cell>
          <cell r="F52" t="str">
            <v>2 - Outros Profissionais da Saúde</v>
          </cell>
          <cell r="G52">
            <v>322205</v>
          </cell>
          <cell r="H52">
            <v>44105</v>
          </cell>
          <cell r="J52">
            <v>100.71360000000001</v>
          </cell>
          <cell r="L52">
            <v>126.99758454106281</v>
          </cell>
          <cell r="M52">
            <v>0</v>
          </cell>
          <cell r="O52">
            <v>1.1599999999999999</v>
          </cell>
          <cell r="R52">
            <v>103.5</v>
          </cell>
          <cell r="S52">
            <v>62.7</v>
          </cell>
          <cell r="U52">
            <v>0</v>
          </cell>
        </row>
        <row r="53">
          <cell r="C53" t="str">
            <v>UPA BARRA DE JANGADA</v>
          </cell>
          <cell r="E53" t="str">
            <v>CLARISSA COZZI DO AMARAL</v>
          </cell>
          <cell r="F53" t="str">
            <v>1 - Médico</v>
          </cell>
          <cell r="G53">
            <v>225125</v>
          </cell>
          <cell r="H53">
            <v>44105</v>
          </cell>
          <cell r="J53">
            <v>297.6592</v>
          </cell>
          <cell r="L53">
            <v>126.99758454106281</v>
          </cell>
          <cell r="M53">
            <v>0</v>
          </cell>
          <cell r="O53">
            <v>9.2799999999999994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BARRA DE JANGADA</v>
          </cell>
          <cell r="E54" t="str">
            <v>CLAUDIA CICERA MONTEIRO DE MORAIS</v>
          </cell>
          <cell r="F54" t="str">
            <v>2 - Outros Profissionais da Saúde</v>
          </cell>
          <cell r="G54">
            <v>251605</v>
          </cell>
          <cell r="H54">
            <v>44105</v>
          </cell>
          <cell r="J54">
            <v>208.91120000000001</v>
          </cell>
          <cell r="L54">
            <v>126.99758454106281</v>
          </cell>
          <cell r="M54">
            <v>0</v>
          </cell>
          <cell r="O54">
            <v>1.1599999999999999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BARRA DE JANGADA</v>
          </cell>
          <cell r="E55" t="str">
            <v>CLAUDIA REJANE DE OLIVEIRA SILVA LIMA</v>
          </cell>
          <cell r="F55" t="str">
            <v>2 - Outros Profissionais da Saúde</v>
          </cell>
          <cell r="G55">
            <v>223505</v>
          </cell>
          <cell r="H55">
            <v>44105</v>
          </cell>
          <cell r="J55">
            <v>279.6936</v>
          </cell>
          <cell r="L55">
            <v>126.99758454106281</v>
          </cell>
          <cell r="M55">
            <v>3.08</v>
          </cell>
          <cell r="O55">
            <v>2.44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BARRA DE JANGADA</v>
          </cell>
          <cell r="E56" t="str">
            <v>CLEBSON DOUGLAS VENCESLAU</v>
          </cell>
          <cell r="F56" t="str">
            <v>3 - Administrativo</v>
          </cell>
          <cell r="G56">
            <v>317210</v>
          </cell>
          <cell r="H56">
            <v>44105</v>
          </cell>
          <cell r="J56">
            <v>137.44399999999999</v>
          </cell>
          <cell r="L56">
            <v>126.99758454106281</v>
          </cell>
          <cell r="M56">
            <v>0</v>
          </cell>
          <cell r="O56">
            <v>1.1599999999999999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BARRA DE JANGADA</v>
          </cell>
          <cell r="E57" t="str">
            <v>CLEIDSON FERNANDO MEDEIROS</v>
          </cell>
          <cell r="F57" t="str">
            <v>3 - Administrativo</v>
          </cell>
          <cell r="G57">
            <v>517410</v>
          </cell>
          <cell r="H57">
            <v>44105</v>
          </cell>
          <cell r="J57">
            <v>104.9208</v>
          </cell>
          <cell r="L57">
            <v>126.99758454106281</v>
          </cell>
          <cell r="M57">
            <v>0</v>
          </cell>
          <cell r="O57">
            <v>1.1599999999999999</v>
          </cell>
          <cell r="R57">
            <v>103.5</v>
          </cell>
          <cell r="S57">
            <v>62.7</v>
          </cell>
          <cell r="U57">
            <v>0</v>
          </cell>
        </row>
        <row r="58">
          <cell r="C58" t="str">
            <v>UPA BARRA DE JANGADA</v>
          </cell>
          <cell r="E58" t="str">
            <v>COSMA MARIA DA SILVA CARNEIRO</v>
          </cell>
          <cell r="F58" t="str">
            <v>2 - Outros Profissionais da Saúde</v>
          </cell>
          <cell r="G58">
            <v>322205</v>
          </cell>
          <cell r="H58">
            <v>44105</v>
          </cell>
          <cell r="J58">
            <v>0</v>
          </cell>
          <cell r="L58">
            <v>126.99758454106281</v>
          </cell>
          <cell r="M58">
            <v>0</v>
          </cell>
          <cell r="O58">
            <v>1.1599999999999999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BARRA DE JANGADA</v>
          </cell>
          <cell r="E59" t="str">
            <v>CYNTHIA ALBA SOARES MEDEIROS</v>
          </cell>
          <cell r="F59" t="str">
            <v>2 - Outros Profissionais da Saúde</v>
          </cell>
          <cell r="G59">
            <v>322205</v>
          </cell>
          <cell r="H59">
            <v>44105</v>
          </cell>
          <cell r="J59">
            <v>121.18719999999999</v>
          </cell>
          <cell r="L59">
            <v>126.99758454106281</v>
          </cell>
          <cell r="M59">
            <v>0</v>
          </cell>
          <cell r="O59">
            <v>1.1599999999999999</v>
          </cell>
          <cell r="R59">
            <v>301.5</v>
          </cell>
          <cell r="S59">
            <v>62.7</v>
          </cell>
          <cell r="U59">
            <v>0</v>
          </cell>
        </row>
        <row r="60">
          <cell r="C60" t="str">
            <v>UPA BARRA DE JANGADA</v>
          </cell>
          <cell r="E60" t="str">
            <v>DAISID MARY AFFONSO MEYRELLES</v>
          </cell>
          <cell r="F60" t="str">
            <v>2 - Outros Profissionais da Saúde</v>
          </cell>
          <cell r="G60">
            <v>223405</v>
          </cell>
          <cell r="H60">
            <v>44105</v>
          </cell>
          <cell r="J60">
            <v>348.4896</v>
          </cell>
          <cell r="L60">
            <v>126.99758454106281</v>
          </cell>
          <cell r="M60">
            <v>0</v>
          </cell>
          <cell r="O60">
            <v>1.1599999999999999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BARRA DE JANGADA</v>
          </cell>
          <cell r="E61" t="str">
            <v>DANIELA CALIXTO DA SILVA</v>
          </cell>
          <cell r="F61" t="str">
            <v>2 - Outros Profissionais da Saúde</v>
          </cell>
          <cell r="G61">
            <v>223705</v>
          </cell>
          <cell r="H61">
            <v>44105</v>
          </cell>
          <cell r="J61">
            <v>91.473600000000005</v>
          </cell>
          <cell r="L61">
            <v>126.99758454106281</v>
          </cell>
          <cell r="M61">
            <v>0</v>
          </cell>
          <cell r="O61">
            <v>1.1599999999999999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BARRA DE JANGADA</v>
          </cell>
          <cell r="E62" t="str">
            <v>DANIELA MARIA DA SILVA</v>
          </cell>
          <cell r="F62" t="str">
            <v>2 - Outros Profissionais da Saúde</v>
          </cell>
          <cell r="G62">
            <v>322205</v>
          </cell>
          <cell r="H62">
            <v>44105</v>
          </cell>
          <cell r="J62">
            <v>204.84720000000002</v>
          </cell>
          <cell r="L62">
            <v>126.99758454106281</v>
          </cell>
          <cell r="M62">
            <v>0</v>
          </cell>
          <cell r="O62">
            <v>1.1599999999999999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BARRA DE JANGADA</v>
          </cell>
          <cell r="E63" t="str">
            <v>DANIELLE COSTA DA SILVA</v>
          </cell>
          <cell r="F63" t="str">
            <v>2 - Outros Profissionais da Saúde</v>
          </cell>
          <cell r="G63">
            <v>322205</v>
          </cell>
          <cell r="H63">
            <v>44105</v>
          </cell>
          <cell r="J63">
            <v>104.48399999999999</v>
          </cell>
          <cell r="L63">
            <v>126.99758454106281</v>
          </cell>
          <cell r="M63">
            <v>0</v>
          </cell>
          <cell r="O63">
            <v>1.1599999999999999</v>
          </cell>
          <cell r="R63">
            <v>103.5</v>
          </cell>
          <cell r="S63">
            <v>62.7</v>
          </cell>
          <cell r="U63">
            <v>66.11</v>
          </cell>
          <cell r="X63" t="str">
            <v>AUXILIO CRECHE</v>
          </cell>
        </row>
        <row r="64">
          <cell r="C64" t="str">
            <v>UPA BARRA DE JANGADA</v>
          </cell>
          <cell r="E64" t="str">
            <v>DANIELLE MARIA GOMES DA SILVA</v>
          </cell>
          <cell r="F64" t="str">
            <v>2 - Outros Profissionais da Saúde</v>
          </cell>
          <cell r="G64">
            <v>324115</v>
          </cell>
          <cell r="H64">
            <v>44105</v>
          </cell>
          <cell r="J64">
            <v>287.08879999999999</v>
          </cell>
          <cell r="L64">
            <v>126.99758454106281</v>
          </cell>
          <cell r="M64">
            <v>4.07</v>
          </cell>
          <cell r="O64">
            <v>1.1599999999999999</v>
          </cell>
          <cell r="R64">
            <v>124.2</v>
          </cell>
          <cell r="S64">
            <v>60.91</v>
          </cell>
          <cell r="U64">
            <v>0</v>
          </cell>
        </row>
        <row r="65">
          <cell r="C65" t="str">
            <v>UPA BARRA DE JANGADA</v>
          </cell>
          <cell r="E65" t="str">
            <v>DANIELLY MARTINS BARBOSA</v>
          </cell>
          <cell r="F65" t="str">
            <v>3 - Administrativo</v>
          </cell>
          <cell r="G65">
            <v>142105</v>
          </cell>
          <cell r="H65">
            <v>44105</v>
          </cell>
          <cell r="J65">
            <v>830.71199999999999</v>
          </cell>
          <cell r="L65">
            <v>126.99758454106281</v>
          </cell>
          <cell r="M65">
            <v>30</v>
          </cell>
          <cell r="O65">
            <v>1.1599999999999999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BARRA DE JANGADA</v>
          </cell>
          <cell r="E66" t="str">
            <v>DANILO NASCIMENTO GOMES</v>
          </cell>
          <cell r="F66" t="str">
            <v>1 - Médico</v>
          </cell>
          <cell r="G66">
            <v>225125</v>
          </cell>
          <cell r="H66">
            <v>44105</v>
          </cell>
          <cell r="J66">
            <v>757.81039999999996</v>
          </cell>
          <cell r="L66">
            <v>126.99758454106281</v>
          </cell>
          <cell r="M66">
            <v>0</v>
          </cell>
          <cell r="O66">
            <v>9.2799999999999994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BARRA DE JANGADA</v>
          </cell>
          <cell r="E67" t="str">
            <v>DAYANNE NADYESKA NOBREGA NASCIMENTO</v>
          </cell>
          <cell r="F67" t="str">
            <v>3 - Administrativo</v>
          </cell>
          <cell r="G67">
            <v>411010</v>
          </cell>
          <cell r="H67">
            <v>44105</v>
          </cell>
          <cell r="J67">
            <v>100.6296</v>
          </cell>
          <cell r="L67">
            <v>126.99758454106281</v>
          </cell>
          <cell r="M67">
            <v>0</v>
          </cell>
          <cell r="O67">
            <v>1.1599999999999999</v>
          </cell>
          <cell r="R67">
            <v>103.5</v>
          </cell>
          <cell r="S67">
            <v>62.7</v>
          </cell>
          <cell r="U67">
            <v>0</v>
          </cell>
        </row>
        <row r="68">
          <cell r="C68" t="str">
            <v>UPA BARRA DE JANGADA</v>
          </cell>
          <cell r="E68" t="str">
            <v>DEBORA MARIA DA SILVA</v>
          </cell>
          <cell r="F68" t="str">
            <v>2 - Outros Profissionais da Saúde</v>
          </cell>
          <cell r="G68">
            <v>322205</v>
          </cell>
          <cell r="H68">
            <v>44105</v>
          </cell>
          <cell r="J68">
            <v>117.7056</v>
          </cell>
          <cell r="L68">
            <v>126.99758454106281</v>
          </cell>
          <cell r="M68">
            <v>0</v>
          </cell>
          <cell r="O68">
            <v>1.1599999999999999</v>
          </cell>
          <cell r="R68">
            <v>331.2</v>
          </cell>
          <cell r="S68">
            <v>62.7</v>
          </cell>
          <cell r="U68">
            <v>0</v>
          </cell>
        </row>
        <row r="69">
          <cell r="C69" t="str">
            <v>UPA BARRA DE JANGADA</v>
          </cell>
          <cell r="E69" t="str">
            <v>DEGNAL JUNIOR DE OLIVEIRA MARTINS</v>
          </cell>
          <cell r="F69" t="str">
            <v>2 - Outros Profissionais da Saúde</v>
          </cell>
          <cell r="G69">
            <v>322205</v>
          </cell>
          <cell r="H69">
            <v>44105</v>
          </cell>
          <cell r="J69">
            <v>105.03200000000001</v>
          </cell>
          <cell r="L69">
            <v>126.99758454106281</v>
          </cell>
          <cell r="M69">
            <v>0</v>
          </cell>
          <cell r="O69">
            <v>1.1599999999999999</v>
          </cell>
          <cell r="R69">
            <v>110.4</v>
          </cell>
          <cell r="S69">
            <v>62.7</v>
          </cell>
          <cell r="U69">
            <v>0</v>
          </cell>
        </row>
        <row r="70">
          <cell r="C70" t="str">
            <v>UPA BARRA DE JANGADA</v>
          </cell>
          <cell r="E70" t="str">
            <v>DELMA GRACIELA DA SILVA VANDERLEI</v>
          </cell>
          <cell r="F70" t="str">
            <v>2 - Outros Profissionais da Saúde</v>
          </cell>
          <cell r="G70">
            <v>515205</v>
          </cell>
          <cell r="H70">
            <v>44105</v>
          </cell>
          <cell r="J70">
            <v>118.8648</v>
          </cell>
          <cell r="L70">
            <v>126.99758454106281</v>
          </cell>
          <cell r="M70">
            <v>0</v>
          </cell>
          <cell r="O70">
            <v>1.1599999999999999</v>
          </cell>
          <cell r="R70">
            <v>110.4</v>
          </cell>
          <cell r="S70">
            <v>58.32</v>
          </cell>
          <cell r="U70">
            <v>0</v>
          </cell>
        </row>
        <row r="71">
          <cell r="C71" t="str">
            <v>UPA BARRA DE JANGADA</v>
          </cell>
          <cell r="E71" t="str">
            <v>DENISE LOPES DE BRITO ALVES</v>
          </cell>
          <cell r="F71" t="str">
            <v>2 - Outros Profissionais da Saúde</v>
          </cell>
          <cell r="G71">
            <v>515205</v>
          </cell>
          <cell r="H71">
            <v>44105</v>
          </cell>
          <cell r="J71">
            <v>112.7368</v>
          </cell>
          <cell r="L71">
            <v>126.99758454106281</v>
          </cell>
          <cell r="M71">
            <v>0</v>
          </cell>
          <cell r="O71">
            <v>1.1599999999999999</v>
          </cell>
          <cell r="R71">
            <v>141</v>
          </cell>
          <cell r="S71">
            <v>64.8</v>
          </cell>
          <cell r="U71">
            <v>0</v>
          </cell>
        </row>
        <row r="72">
          <cell r="C72" t="str">
            <v>UPA BARRA DE JANGADA</v>
          </cell>
          <cell r="E72" t="str">
            <v>DIEGO LOPES DO NASCIMENTO</v>
          </cell>
          <cell r="F72" t="str">
            <v>3 - Administrativo</v>
          </cell>
          <cell r="G72">
            <v>411010</v>
          </cell>
          <cell r="H72">
            <v>44105</v>
          </cell>
          <cell r="J72">
            <v>117.38080000000001</v>
          </cell>
          <cell r="L72">
            <v>126.99758454106281</v>
          </cell>
          <cell r="M72">
            <v>0</v>
          </cell>
          <cell r="O72">
            <v>1.1599999999999999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BARRA DE JANGADA</v>
          </cell>
          <cell r="E73" t="str">
            <v>DIMAS RAFAEL FERREIRA COSTA</v>
          </cell>
          <cell r="F73" t="str">
            <v>3 - Administrativo</v>
          </cell>
          <cell r="G73">
            <v>351605</v>
          </cell>
          <cell r="H73">
            <v>44105</v>
          </cell>
          <cell r="J73">
            <v>124.32559999999999</v>
          </cell>
          <cell r="L73">
            <v>126.99758454106281</v>
          </cell>
          <cell r="M73">
            <v>29.88</v>
          </cell>
          <cell r="O73">
            <v>1.1599999999999999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BARRA DE JANGADA</v>
          </cell>
          <cell r="E74" t="str">
            <v>DIOGO BEZERRA LEITE CAVALCANTE</v>
          </cell>
          <cell r="F74" t="str">
            <v>1 - Médico</v>
          </cell>
          <cell r="G74">
            <v>225125</v>
          </cell>
          <cell r="H74">
            <v>44105</v>
          </cell>
          <cell r="J74">
            <v>402.08480000000003</v>
          </cell>
          <cell r="L74">
            <v>126.99758454106281</v>
          </cell>
          <cell r="M74">
            <v>6.34</v>
          </cell>
          <cell r="O74">
            <v>9.2799999999999994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BARRA DE JANGADA</v>
          </cell>
          <cell r="E75" t="str">
            <v>DUNA CAMILA DE MELO ARAUJO</v>
          </cell>
          <cell r="F75" t="str">
            <v>2 - Outros Profissionais da Saúde</v>
          </cell>
          <cell r="G75">
            <v>223505</v>
          </cell>
          <cell r="H75">
            <v>44105</v>
          </cell>
          <cell r="J75">
            <v>225.00400000000002</v>
          </cell>
          <cell r="L75">
            <v>126.99758454106281</v>
          </cell>
          <cell r="M75">
            <v>2.39</v>
          </cell>
          <cell r="O75">
            <v>2.44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BARRA DE JANGADA</v>
          </cell>
          <cell r="E76" t="str">
            <v>EDINILDA ERNANIS DOS SANTOS</v>
          </cell>
          <cell r="F76" t="str">
            <v>2 - Outros Profissionais da Saúde</v>
          </cell>
          <cell r="G76">
            <v>322215</v>
          </cell>
          <cell r="H76">
            <v>44105</v>
          </cell>
          <cell r="J76">
            <v>99.871200000000016</v>
          </cell>
          <cell r="L76">
            <v>126.99758454106281</v>
          </cell>
          <cell r="M76">
            <v>20.9</v>
          </cell>
          <cell r="O76">
            <v>1.1599999999999999</v>
          </cell>
          <cell r="R76">
            <v>144.9</v>
          </cell>
          <cell r="S76">
            <v>62.7</v>
          </cell>
          <cell r="U76">
            <v>0</v>
          </cell>
        </row>
        <row r="77">
          <cell r="C77" t="str">
            <v>UPA BARRA DE JANGADA</v>
          </cell>
          <cell r="E77" t="str">
            <v>EDNA ALVES DA SILVA</v>
          </cell>
          <cell r="F77" t="str">
            <v>2 - Outros Profissionais da Saúde</v>
          </cell>
          <cell r="G77">
            <v>322205</v>
          </cell>
          <cell r="H77">
            <v>44105</v>
          </cell>
          <cell r="J77">
            <v>110.24000000000001</v>
          </cell>
          <cell r="L77">
            <v>126.99758454106281</v>
          </cell>
          <cell r="M77">
            <v>0</v>
          </cell>
          <cell r="O77">
            <v>1.1599999999999999</v>
          </cell>
          <cell r="R77">
            <v>103.5</v>
          </cell>
          <cell r="S77">
            <v>59.14</v>
          </cell>
          <cell r="U77">
            <v>66.11</v>
          </cell>
          <cell r="X77" t="str">
            <v>AUXILIO CRECHE</v>
          </cell>
        </row>
        <row r="78">
          <cell r="C78" t="str">
            <v>UPA BARRA DE JANGADA</v>
          </cell>
          <cell r="E78" t="str">
            <v>EDSON JOSE DE FREITAS</v>
          </cell>
          <cell r="F78" t="str">
            <v>3 - Administrativo</v>
          </cell>
          <cell r="G78">
            <v>517410</v>
          </cell>
          <cell r="H78">
            <v>44105</v>
          </cell>
          <cell r="J78">
            <v>100.2056</v>
          </cell>
          <cell r="L78">
            <v>126.99758454106281</v>
          </cell>
          <cell r="M78">
            <v>0</v>
          </cell>
          <cell r="O78">
            <v>1.1599999999999999</v>
          </cell>
          <cell r="R78">
            <v>110.4</v>
          </cell>
          <cell r="S78">
            <v>62.7</v>
          </cell>
          <cell r="U78">
            <v>0</v>
          </cell>
        </row>
        <row r="79">
          <cell r="C79" t="str">
            <v>UPA BARRA DE JANGADA</v>
          </cell>
          <cell r="E79" t="str">
            <v>EDUARDA DA SILVA DAS CANDEIAS</v>
          </cell>
          <cell r="F79" t="str">
            <v>2 - Outros Profissionais da Saúde</v>
          </cell>
          <cell r="G79">
            <v>521130</v>
          </cell>
          <cell r="H79">
            <v>44105</v>
          </cell>
          <cell r="J79">
            <v>116.03120000000001</v>
          </cell>
          <cell r="L79">
            <v>126.99758454106281</v>
          </cell>
          <cell r="M79">
            <v>0</v>
          </cell>
          <cell r="O79">
            <v>1.1599999999999999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BARRA DE JANGADA</v>
          </cell>
          <cell r="E80" t="str">
            <v>EDUARDA SILVA FERREIRA DE PAULA</v>
          </cell>
          <cell r="F80" t="str">
            <v>2 - Outros Profissionais da Saúde</v>
          </cell>
          <cell r="G80">
            <v>322205</v>
          </cell>
          <cell r="H80">
            <v>44105</v>
          </cell>
          <cell r="J80">
            <v>101.59200000000001</v>
          </cell>
          <cell r="L80">
            <v>126.99758454106281</v>
          </cell>
          <cell r="M80">
            <v>0</v>
          </cell>
          <cell r="O80">
            <v>1.1599999999999999</v>
          </cell>
          <cell r="R80">
            <v>0</v>
          </cell>
          <cell r="S80">
            <v>0</v>
          </cell>
          <cell r="U80">
            <v>63.91</v>
          </cell>
          <cell r="X80" t="str">
            <v>AUXILIO CRECHE</v>
          </cell>
        </row>
        <row r="81">
          <cell r="C81" t="str">
            <v>UPA BARRA DE JANGADA</v>
          </cell>
          <cell r="E81" t="str">
            <v>EDUARDO MELO RODRIGUES DE ALMEIDA</v>
          </cell>
          <cell r="F81" t="str">
            <v>1 - Médico</v>
          </cell>
          <cell r="G81">
            <v>225125</v>
          </cell>
          <cell r="H81">
            <v>44105</v>
          </cell>
          <cell r="J81">
            <v>864.30240000000003</v>
          </cell>
          <cell r="L81">
            <v>126.99758454106281</v>
          </cell>
          <cell r="M81">
            <v>12.67</v>
          </cell>
          <cell r="O81">
            <v>9.2799999999999994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BARRA DE JANGADA</v>
          </cell>
          <cell r="E82" t="str">
            <v>ERONILDES MARIA DA SILVA PESSOA</v>
          </cell>
          <cell r="F82" t="str">
            <v>2 - Outros Profissionais da Saúde</v>
          </cell>
          <cell r="G82">
            <v>322205</v>
          </cell>
          <cell r="H82">
            <v>44105</v>
          </cell>
          <cell r="J82">
            <v>100.32000000000001</v>
          </cell>
          <cell r="L82">
            <v>126.99758454106281</v>
          </cell>
          <cell r="M82">
            <v>0</v>
          </cell>
          <cell r="O82">
            <v>1.1599999999999999</v>
          </cell>
          <cell r="R82">
            <v>103.5</v>
          </cell>
          <cell r="S82">
            <v>62.7</v>
          </cell>
          <cell r="U82">
            <v>66.11</v>
          </cell>
          <cell r="X82" t="str">
            <v>AUXILIO CRECHE</v>
          </cell>
        </row>
        <row r="83">
          <cell r="C83" t="str">
            <v>UPA BARRA DE JANGADA</v>
          </cell>
          <cell r="E83" t="str">
            <v>ESTEFANI MARIA DOS SANTOS</v>
          </cell>
          <cell r="F83" t="str">
            <v>3 - Administrativo</v>
          </cell>
          <cell r="G83">
            <v>411010</v>
          </cell>
          <cell r="H83">
            <v>44105</v>
          </cell>
          <cell r="J83">
            <v>5.3470000000000004</v>
          </cell>
          <cell r="K83">
            <v>68.62</v>
          </cell>
          <cell r="L83">
            <v>126.99758454106281</v>
          </cell>
          <cell r="M83">
            <v>0</v>
          </cell>
          <cell r="O83">
            <v>1.1599999999999999</v>
          </cell>
          <cell r="R83">
            <v>170.6</v>
          </cell>
          <cell r="S83">
            <v>0</v>
          </cell>
          <cell r="U83">
            <v>0</v>
          </cell>
        </row>
        <row r="84">
          <cell r="C84" t="str">
            <v>UPA BARRA DE JANGADA</v>
          </cell>
          <cell r="E84" t="str">
            <v>EVANEIDE DOS SANTOS PEREIRA RAMOS</v>
          </cell>
          <cell r="F84" t="str">
            <v>2 - Outros Profissionais da Saúde</v>
          </cell>
          <cell r="G84">
            <v>322205</v>
          </cell>
          <cell r="H84">
            <v>44105</v>
          </cell>
          <cell r="J84">
            <v>100.3416</v>
          </cell>
          <cell r="L84">
            <v>126.99758454106281</v>
          </cell>
          <cell r="M84">
            <v>0</v>
          </cell>
          <cell r="O84">
            <v>1.1599999999999999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BARRA DE JANGADA</v>
          </cell>
          <cell r="E85" t="str">
            <v>FABIANA COSMA PAVAO</v>
          </cell>
          <cell r="F85" t="str">
            <v>2 - Outros Profissionais da Saúde</v>
          </cell>
          <cell r="G85">
            <v>322205</v>
          </cell>
          <cell r="H85">
            <v>44105</v>
          </cell>
          <cell r="J85">
            <v>116.67280000000001</v>
          </cell>
          <cell r="L85">
            <v>126.99758454106281</v>
          </cell>
          <cell r="M85">
            <v>0</v>
          </cell>
          <cell r="O85">
            <v>1.1599999999999999</v>
          </cell>
          <cell r="R85">
            <v>244.5</v>
          </cell>
          <cell r="S85">
            <v>43.89</v>
          </cell>
          <cell r="U85">
            <v>0</v>
          </cell>
        </row>
        <row r="86">
          <cell r="C86" t="str">
            <v>UPA BARRA DE JANGADA</v>
          </cell>
          <cell r="E86" t="str">
            <v>FERNANDA HELENA SILVA DO NASCIMENTO</v>
          </cell>
          <cell r="F86" t="str">
            <v>2 - Outros Profissionais da Saúde</v>
          </cell>
          <cell r="G86">
            <v>322205</v>
          </cell>
          <cell r="H86">
            <v>44105</v>
          </cell>
          <cell r="J86">
            <v>95.714400000000012</v>
          </cell>
          <cell r="L86">
            <v>126.99758454106281</v>
          </cell>
          <cell r="M86">
            <v>0</v>
          </cell>
          <cell r="O86">
            <v>1.1599999999999999</v>
          </cell>
          <cell r="R86">
            <v>193.2</v>
          </cell>
          <cell r="S86">
            <v>62.7</v>
          </cell>
          <cell r="U86">
            <v>0</v>
          </cell>
        </row>
        <row r="87">
          <cell r="C87" t="str">
            <v>UPA BARRA DE JANGADA</v>
          </cell>
          <cell r="E87" t="str">
            <v>FERNANDA SANTOS SILVA FERREIRA</v>
          </cell>
          <cell r="F87" t="str">
            <v>3 - Administrativo</v>
          </cell>
          <cell r="G87">
            <v>411010</v>
          </cell>
          <cell r="H87">
            <v>44105</v>
          </cell>
          <cell r="J87">
            <v>193.30240000000003</v>
          </cell>
          <cell r="L87">
            <v>126.99758454106281</v>
          </cell>
          <cell r="M87">
            <v>0</v>
          </cell>
          <cell r="O87">
            <v>1.1599999999999999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BARRA DE JANGADA</v>
          </cell>
          <cell r="E88" t="str">
            <v>FLAVIA DAS NEVES DO NASCIMENTO</v>
          </cell>
          <cell r="F88" t="str">
            <v>2 - Outros Profissionais da Saúde</v>
          </cell>
          <cell r="G88">
            <v>766420</v>
          </cell>
          <cell r="H88">
            <v>44105</v>
          </cell>
          <cell r="J88">
            <v>136.06319999999999</v>
          </cell>
          <cell r="L88">
            <v>126.99758454106281</v>
          </cell>
          <cell r="M88">
            <v>4.07</v>
          </cell>
          <cell r="O88">
            <v>1.1599999999999999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BARRA DE JANGADA</v>
          </cell>
          <cell r="E89" t="str">
            <v>FLAVIA FLORIANO DA SILVA</v>
          </cell>
          <cell r="F89" t="str">
            <v>2 - Outros Profissionais da Saúde</v>
          </cell>
          <cell r="G89">
            <v>322205</v>
          </cell>
          <cell r="H89">
            <v>44105</v>
          </cell>
          <cell r="J89">
            <v>106.1656</v>
          </cell>
          <cell r="L89">
            <v>126.99758454106281</v>
          </cell>
          <cell r="M89">
            <v>0</v>
          </cell>
          <cell r="O89">
            <v>1.1599999999999999</v>
          </cell>
          <cell r="R89">
            <v>207</v>
          </cell>
          <cell r="S89">
            <v>60.61</v>
          </cell>
          <cell r="U89">
            <v>0</v>
          </cell>
        </row>
        <row r="90">
          <cell r="C90" t="str">
            <v>UPA BARRA DE JANGADA</v>
          </cell>
          <cell r="E90" t="str">
            <v>FRANCISCO DE ASSIS CAVALCANTE SALES</v>
          </cell>
          <cell r="F90" t="str">
            <v>2 - Outros Profissionais da Saúde</v>
          </cell>
          <cell r="G90">
            <v>515110</v>
          </cell>
          <cell r="H90">
            <v>44105</v>
          </cell>
          <cell r="J90">
            <v>116.4008</v>
          </cell>
          <cell r="L90">
            <v>126.99758454106281</v>
          </cell>
          <cell r="M90">
            <v>0</v>
          </cell>
          <cell r="O90">
            <v>1.1599999999999999</v>
          </cell>
          <cell r="R90">
            <v>103.5</v>
          </cell>
          <cell r="S90">
            <v>62.7</v>
          </cell>
          <cell r="U90">
            <v>0</v>
          </cell>
        </row>
        <row r="91">
          <cell r="C91" t="str">
            <v>UPA BARRA DE JANGADA</v>
          </cell>
          <cell r="E91" t="str">
            <v>GABRIEL DO MONTE MACEDO</v>
          </cell>
          <cell r="F91" t="str">
            <v>1 - Médico</v>
          </cell>
          <cell r="G91">
            <v>225125</v>
          </cell>
          <cell r="H91">
            <v>44105</v>
          </cell>
          <cell r="J91">
            <v>1013.2152000000001</v>
          </cell>
          <cell r="L91">
            <v>126.99758454106281</v>
          </cell>
          <cell r="M91">
            <v>14.26</v>
          </cell>
          <cell r="O91">
            <v>9.2799999999999994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BARRA DE JANGADA</v>
          </cell>
          <cell r="E92" t="str">
            <v>GABRIEL SILVA COSTA GUERRA MORAES</v>
          </cell>
          <cell r="F92" t="str">
            <v>1 - Médico</v>
          </cell>
          <cell r="G92">
            <v>225125</v>
          </cell>
          <cell r="H92">
            <v>44105</v>
          </cell>
          <cell r="J92">
            <v>406.79919999999998</v>
          </cell>
          <cell r="L92">
            <v>126.99758454106281</v>
          </cell>
          <cell r="M92">
            <v>3.17</v>
          </cell>
          <cell r="O92">
            <v>9.2799999999999994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BARRA DE JANGADA</v>
          </cell>
          <cell r="E93" t="str">
            <v>GABRIELA DE ARRUDA ALCOFORADO</v>
          </cell>
          <cell r="F93" t="str">
            <v>1 - Médico</v>
          </cell>
          <cell r="G93">
            <v>225125</v>
          </cell>
          <cell r="H93">
            <v>44105</v>
          </cell>
          <cell r="J93">
            <v>679.11040000000014</v>
          </cell>
          <cell r="L93">
            <v>126.99758454106281</v>
          </cell>
          <cell r="M93">
            <v>1.58</v>
          </cell>
          <cell r="O93">
            <v>9.2799999999999994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BARRA DE JANGADA</v>
          </cell>
          <cell r="E94" t="str">
            <v>GILMARA BARBOSA DE MOURA</v>
          </cell>
          <cell r="F94" t="str">
            <v>2 - Outros Profissionais da Saúde</v>
          </cell>
          <cell r="G94">
            <v>322205</v>
          </cell>
          <cell r="H94">
            <v>44105</v>
          </cell>
          <cell r="J94">
            <v>114.56479999999999</v>
          </cell>
          <cell r="L94">
            <v>126.99758454106281</v>
          </cell>
          <cell r="M94">
            <v>0</v>
          </cell>
          <cell r="O94">
            <v>1.1599999999999999</v>
          </cell>
          <cell r="R94">
            <v>260.8</v>
          </cell>
          <cell r="S94">
            <v>62.7</v>
          </cell>
          <cell r="U94">
            <v>0</v>
          </cell>
        </row>
        <row r="95">
          <cell r="C95" t="str">
            <v>UPA BARRA DE JANGADA</v>
          </cell>
          <cell r="E95" t="str">
            <v>GILVAN MENDONCA DE OLIVEIRA</v>
          </cell>
          <cell r="F95" t="str">
            <v>1 - Médico</v>
          </cell>
          <cell r="G95">
            <v>225125</v>
          </cell>
          <cell r="H95">
            <v>44105</v>
          </cell>
          <cell r="J95">
            <v>360.97040000000004</v>
          </cell>
          <cell r="L95">
            <v>126.99758454106281</v>
          </cell>
          <cell r="M95">
            <v>0</v>
          </cell>
          <cell r="O95">
            <v>9.2799999999999994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BARRA DE JANGADA</v>
          </cell>
          <cell r="E96" t="str">
            <v>GISELIANE KETELEN DE LIMA VIDAL</v>
          </cell>
          <cell r="F96" t="str">
            <v>2 - Outros Profissionais da Saúde</v>
          </cell>
          <cell r="G96">
            <v>251605</v>
          </cell>
          <cell r="H96">
            <v>44105</v>
          </cell>
          <cell r="J96">
            <v>205.29599999999999</v>
          </cell>
          <cell r="L96">
            <v>126.99758454106281</v>
          </cell>
          <cell r="M96">
            <v>0</v>
          </cell>
          <cell r="O96">
            <v>1.1599999999999999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BARRA DE JANGADA</v>
          </cell>
          <cell r="E97" t="str">
            <v>GLEICIANE FLORENCIO DA SILVA</v>
          </cell>
          <cell r="F97" t="str">
            <v>2 - Outros Profissionais da Saúde</v>
          </cell>
          <cell r="G97">
            <v>322205</v>
          </cell>
          <cell r="H97">
            <v>44105</v>
          </cell>
          <cell r="J97">
            <v>40.128</v>
          </cell>
          <cell r="L97">
            <v>126.99758454106281</v>
          </cell>
          <cell r="M97">
            <v>0</v>
          </cell>
          <cell r="O97">
            <v>1.1599999999999999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BARRA DE JANGADA</v>
          </cell>
          <cell r="E98" t="str">
            <v>GUILHERME E SILVA ALVES</v>
          </cell>
          <cell r="F98" t="str">
            <v>1 - Médico</v>
          </cell>
          <cell r="G98">
            <v>225125</v>
          </cell>
          <cell r="H98">
            <v>44105</v>
          </cell>
          <cell r="J98">
            <v>413.23760000000004</v>
          </cell>
          <cell r="L98">
            <v>126.99758454106281</v>
          </cell>
          <cell r="M98">
            <v>3.17</v>
          </cell>
          <cell r="O98">
            <v>9.2799999999999994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BARRA DE JANGADA</v>
          </cell>
          <cell r="E99" t="str">
            <v>GUILHERME UCHOA CAVALCANTI WALMSLEY</v>
          </cell>
          <cell r="F99" t="str">
            <v>1 - Médico</v>
          </cell>
          <cell r="G99">
            <v>225125</v>
          </cell>
          <cell r="H99">
            <v>44105</v>
          </cell>
          <cell r="J99">
            <v>418.89760000000001</v>
          </cell>
          <cell r="L99">
            <v>126.99758454106281</v>
          </cell>
          <cell r="M99">
            <v>0</v>
          </cell>
          <cell r="O99">
            <v>9.2799999999999994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BARRA DE JANGADA</v>
          </cell>
          <cell r="E100" t="str">
            <v>HELENA GOMES DA SILVA</v>
          </cell>
          <cell r="F100" t="str">
            <v>2 - Outros Profissionais da Saúde</v>
          </cell>
          <cell r="G100">
            <v>322205</v>
          </cell>
          <cell r="H100">
            <v>44105</v>
          </cell>
          <cell r="J100">
            <v>104.5376</v>
          </cell>
          <cell r="L100">
            <v>126.99758454106281</v>
          </cell>
          <cell r="M100">
            <v>0</v>
          </cell>
          <cell r="O100">
            <v>1.1599999999999999</v>
          </cell>
          <cell r="R100">
            <v>207</v>
          </cell>
          <cell r="S100">
            <v>62.7</v>
          </cell>
          <cell r="U100">
            <v>0</v>
          </cell>
        </row>
        <row r="101">
          <cell r="C101" t="str">
            <v>UPA BARRA DE JANGADA</v>
          </cell>
          <cell r="E101" t="str">
            <v>IARA DE SOUSA SARAIVA</v>
          </cell>
          <cell r="F101" t="str">
            <v>1 - Médico</v>
          </cell>
          <cell r="G101">
            <v>225125</v>
          </cell>
          <cell r="H101">
            <v>44105</v>
          </cell>
          <cell r="J101">
            <v>790.1167999999999</v>
          </cell>
          <cell r="L101">
            <v>126.99758454106281</v>
          </cell>
          <cell r="M101">
            <v>19.010000000000002</v>
          </cell>
          <cell r="O101">
            <v>9.2799999999999994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BARRA DE JANGADA</v>
          </cell>
          <cell r="E102" t="str">
            <v>IONE MARIA DA SILVA CARNEIRO</v>
          </cell>
          <cell r="F102" t="str">
            <v>2 - Outros Profissionais da Saúde</v>
          </cell>
          <cell r="G102">
            <v>223705</v>
          </cell>
          <cell r="H102">
            <v>44105</v>
          </cell>
          <cell r="J102">
            <v>103.43600000000001</v>
          </cell>
          <cell r="L102">
            <v>126.99758454106281</v>
          </cell>
          <cell r="M102">
            <v>0</v>
          </cell>
          <cell r="O102">
            <v>1.1599999999999999</v>
          </cell>
          <cell r="R102">
            <v>244.5</v>
          </cell>
          <cell r="S102">
            <v>62.7</v>
          </cell>
          <cell r="U102">
            <v>0</v>
          </cell>
        </row>
        <row r="103">
          <cell r="C103" t="str">
            <v>UPA BARRA DE JANGADA</v>
          </cell>
          <cell r="E103" t="str">
            <v>IRONILDO FIRMINO DA SILVA FILHO</v>
          </cell>
          <cell r="F103" t="str">
            <v>3 - Administrativo</v>
          </cell>
          <cell r="G103">
            <v>517410</v>
          </cell>
          <cell r="H103">
            <v>44105</v>
          </cell>
          <cell r="J103">
            <v>118.0664</v>
          </cell>
          <cell r="L103">
            <v>126.99758454106281</v>
          </cell>
          <cell r="M103">
            <v>0</v>
          </cell>
          <cell r="O103">
            <v>1.1599999999999999</v>
          </cell>
          <cell r="R103">
            <v>141</v>
          </cell>
          <cell r="S103">
            <v>62.7</v>
          </cell>
          <cell r="U103">
            <v>0</v>
          </cell>
        </row>
        <row r="104">
          <cell r="C104" t="str">
            <v>UPA BARRA DE JANGADA</v>
          </cell>
          <cell r="E104" t="str">
            <v>ISABELA CARINA LEITE PEIXOTO</v>
          </cell>
          <cell r="F104" t="str">
            <v>2 - Outros Profissionais da Saúde</v>
          </cell>
          <cell r="G104">
            <v>324115</v>
          </cell>
          <cell r="H104">
            <v>44105</v>
          </cell>
          <cell r="J104">
            <v>235.53440000000001</v>
          </cell>
          <cell r="L104">
            <v>126.99758454106281</v>
          </cell>
          <cell r="M104">
            <v>4.07</v>
          </cell>
          <cell r="O104">
            <v>1.1599999999999999</v>
          </cell>
          <cell r="R104">
            <v>130.4</v>
          </cell>
          <cell r="S104">
            <v>60.91</v>
          </cell>
          <cell r="U104">
            <v>0</v>
          </cell>
        </row>
        <row r="105">
          <cell r="C105" t="str">
            <v>UPA BARRA DE JANGADA</v>
          </cell>
          <cell r="E105" t="str">
            <v>ISADORA RIBEIRO DE SA RODRIGUES</v>
          </cell>
          <cell r="F105" t="str">
            <v>1 - Médico</v>
          </cell>
          <cell r="G105">
            <v>225125</v>
          </cell>
          <cell r="H105">
            <v>44105</v>
          </cell>
          <cell r="J105">
            <v>984.68880000000001</v>
          </cell>
          <cell r="L105">
            <v>126.99758454106281</v>
          </cell>
          <cell r="M105">
            <v>3.17</v>
          </cell>
          <cell r="O105">
            <v>9.2799999999999994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BARRA DE JANGADA</v>
          </cell>
          <cell r="E106" t="str">
            <v>IVETE MARIA CUNHA DE SOUZA</v>
          </cell>
          <cell r="F106" t="str">
            <v>2 - Outros Profissionais da Saúde</v>
          </cell>
          <cell r="G106">
            <v>324115</v>
          </cell>
          <cell r="H106">
            <v>44105</v>
          </cell>
          <cell r="J106">
            <v>264.94319999999999</v>
          </cell>
          <cell r="L106">
            <v>126.99758454106281</v>
          </cell>
          <cell r="M106">
            <v>5.42</v>
          </cell>
          <cell r="O106">
            <v>1.1599999999999999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BARRA DE JANGADA</v>
          </cell>
          <cell r="E107" t="str">
            <v>JACKELINE DE OLIVEIRA ROCHA</v>
          </cell>
          <cell r="F107" t="str">
            <v>2 - Outros Profissionais da Saúde</v>
          </cell>
          <cell r="G107">
            <v>322205</v>
          </cell>
          <cell r="H107">
            <v>44105</v>
          </cell>
          <cell r="J107">
            <v>130.2296</v>
          </cell>
          <cell r="L107">
            <v>126.99758454106281</v>
          </cell>
          <cell r="M107">
            <v>0</v>
          </cell>
          <cell r="O107">
            <v>1.1599999999999999</v>
          </cell>
          <cell r="R107">
            <v>110.4</v>
          </cell>
          <cell r="S107">
            <v>62.7</v>
          </cell>
          <cell r="U107">
            <v>0</v>
          </cell>
        </row>
        <row r="108">
          <cell r="C108" t="str">
            <v>UPA BARRA DE JANGADA</v>
          </cell>
          <cell r="E108" t="str">
            <v>JAMERSON MARCELO LOPES DA SILVA</v>
          </cell>
          <cell r="F108" t="str">
            <v>2 - Outros Profissionais da Saúde</v>
          </cell>
          <cell r="G108">
            <v>521130</v>
          </cell>
          <cell r="H108">
            <v>44105</v>
          </cell>
          <cell r="J108">
            <v>105.75360000000001</v>
          </cell>
          <cell r="L108">
            <v>126.99758454106281</v>
          </cell>
          <cell r="M108">
            <v>0</v>
          </cell>
          <cell r="O108">
            <v>1.1599999999999999</v>
          </cell>
          <cell r="R108">
            <v>110.4</v>
          </cell>
          <cell r="S108">
            <v>62.7</v>
          </cell>
          <cell r="U108">
            <v>0</v>
          </cell>
        </row>
        <row r="109">
          <cell r="C109" t="str">
            <v>UPA BARRA DE JANGADA</v>
          </cell>
          <cell r="E109" t="str">
            <v>JANNE MEYRE MARINHO ALBUQUERQUE</v>
          </cell>
          <cell r="F109" t="str">
            <v>2 - Outros Profissionais da Saúde</v>
          </cell>
          <cell r="G109">
            <v>322205</v>
          </cell>
          <cell r="H109">
            <v>44105</v>
          </cell>
          <cell r="J109">
            <v>101.2376</v>
          </cell>
          <cell r="L109">
            <v>126.99758454106281</v>
          </cell>
          <cell r="M109">
            <v>0</v>
          </cell>
          <cell r="O109">
            <v>1.1599999999999999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BARRA DE JANGADA</v>
          </cell>
          <cell r="E110" t="str">
            <v>JAQUELINE FERREIRA SILVA</v>
          </cell>
          <cell r="F110" t="str">
            <v>2 - Outros Profissionais da Saúde</v>
          </cell>
          <cell r="G110">
            <v>322205</v>
          </cell>
          <cell r="H110">
            <v>44105</v>
          </cell>
          <cell r="J110">
            <v>132.81200000000001</v>
          </cell>
          <cell r="L110">
            <v>126.99758454106281</v>
          </cell>
          <cell r="M110">
            <v>0</v>
          </cell>
          <cell r="O110">
            <v>1.1599999999999999</v>
          </cell>
          <cell r="R110">
            <v>103.5</v>
          </cell>
          <cell r="S110">
            <v>62.7</v>
          </cell>
          <cell r="U110">
            <v>0</v>
          </cell>
        </row>
        <row r="111">
          <cell r="C111" t="str">
            <v>UPA BARRA DE JANGADA</v>
          </cell>
          <cell r="E111" t="str">
            <v>JEAN CARLOS DA SILVA CARNEIRO</v>
          </cell>
          <cell r="F111" t="str">
            <v>3 - Administrativo</v>
          </cell>
          <cell r="G111">
            <v>517410</v>
          </cell>
          <cell r="H111">
            <v>44105</v>
          </cell>
          <cell r="J111">
            <v>120.05680000000001</v>
          </cell>
          <cell r="L111">
            <v>126.99758454106281</v>
          </cell>
          <cell r="M111">
            <v>0</v>
          </cell>
          <cell r="O111">
            <v>1.1599999999999999</v>
          </cell>
          <cell r="R111">
            <v>260.8</v>
          </cell>
          <cell r="S111">
            <v>62.7</v>
          </cell>
          <cell r="U111">
            <v>0</v>
          </cell>
        </row>
        <row r="112">
          <cell r="C112" t="str">
            <v>UPA BARRA DE JANGADA</v>
          </cell>
          <cell r="E112" t="str">
            <v>JOANA KARINA LEITE PEIXOTO</v>
          </cell>
          <cell r="F112" t="str">
            <v>2 - Outros Profissionais da Saúde</v>
          </cell>
          <cell r="G112">
            <v>515205</v>
          </cell>
          <cell r="H112">
            <v>44105</v>
          </cell>
          <cell r="J112">
            <v>103.12</v>
          </cell>
          <cell r="L112">
            <v>126.99758454106281</v>
          </cell>
          <cell r="M112">
            <v>0</v>
          </cell>
          <cell r="O112">
            <v>1.1599999999999999</v>
          </cell>
          <cell r="R112">
            <v>260.8</v>
          </cell>
          <cell r="S112">
            <v>64.8</v>
          </cell>
          <cell r="U112">
            <v>0</v>
          </cell>
        </row>
        <row r="113">
          <cell r="C113" t="str">
            <v>UPA BARRA DE JANGADA</v>
          </cell>
          <cell r="E113" t="str">
            <v>JOAO ALVES DA SILVA NETO</v>
          </cell>
          <cell r="F113" t="str">
            <v>1 - Médico</v>
          </cell>
          <cell r="G113">
            <v>225125</v>
          </cell>
          <cell r="H113">
            <v>44105</v>
          </cell>
          <cell r="J113">
            <v>636.10720000000003</v>
          </cell>
          <cell r="L113">
            <v>126.99758454106281</v>
          </cell>
          <cell r="M113">
            <v>0</v>
          </cell>
          <cell r="O113">
            <v>9.2799999999999994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BARRA DE JANGADA</v>
          </cell>
          <cell r="E114" t="str">
            <v>JOAO CARLOS AMORIM</v>
          </cell>
          <cell r="F114" t="str">
            <v>3 - Administrativo</v>
          </cell>
          <cell r="G114">
            <v>517410</v>
          </cell>
          <cell r="H114">
            <v>44105</v>
          </cell>
          <cell r="J114">
            <v>117.11760000000001</v>
          </cell>
          <cell r="L114">
            <v>126.99758454106281</v>
          </cell>
          <cell r="M114">
            <v>0</v>
          </cell>
          <cell r="O114">
            <v>1.1599999999999999</v>
          </cell>
          <cell r="R114">
            <v>103.5</v>
          </cell>
          <cell r="S114">
            <v>62.7</v>
          </cell>
          <cell r="U114">
            <v>0</v>
          </cell>
        </row>
        <row r="115">
          <cell r="C115" t="str">
            <v>UPA BARRA DE JANGADA</v>
          </cell>
          <cell r="E115" t="str">
            <v>JOAO EDUARDO FLORENCIO</v>
          </cell>
          <cell r="F115" t="str">
            <v>3 - Administrativo</v>
          </cell>
          <cell r="G115">
            <v>782320</v>
          </cell>
          <cell r="H115">
            <v>44105</v>
          </cell>
          <cell r="J115">
            <v>299.61279999999999</v>
          </cell>
          <cell r="L115">
            <v>126.99758454106281</v>
          </cell>
          <cell r="M115">
            <v>0</v>
          </cell>
          <cell r="O115">
            <v>1.1599999999999999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BARRA DE JANGADA</v>
          </cell>
          <cell r="E116" t="str">
            <v>JOCASTA REGINA VALE DE OLIVEIRA</v>
          </cell>
          <cell r="F116" t="str">
            <v>2 - Outros Profissionais da Saúde</v>
          </cell>
          <cell r="G116">
            <v>521130</v>
          </cell>
          <cell r="H116">
            <v>44105</v>
          </cell>
          <cell r="J116">
            <v>85.591200000000015</v>
          </cell>
          <cell r="L116">
            <v>126.99758454106281</v>
          </cell>
          <cell r="M116">
            <v>0</v>
          </cell>
          <cell r="O116">
            <v>1.1599999999999999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BARRA DE JANGADA</v>
          </cell>
          <cell r="E117" t="str">
            <v>JONH ANTHONY SILVA LIMA</v>
          </cell>
          <cell r="F117" t="str">
            <v>1 - Médico</v>
          </cell>
          <cell r="G117">
            <v>225125</v>
          </cell>
          <cell r="H117">
            <v>44105</v>
          </cell>
          <cell r="J117">
            <v>609.54640000000006</v>
          </cell>
          <cell r="L117">
            <v>126.99758454106281</v>
          </cell>
          <cell r="M117">
            <v>6.34</v>
          </cell>
          <cell r="O117">
            <v>9.2799999999999994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BARRA DE JANGADA</v>
          </cell>
          <cell r="E118" t="str">
            <v>JOSE AMARO DA SILVA FILHO</v>
          </cell>
          <cell r="F118" t="str">
            <v>3 - Administrativo</v>
          </cell>
          <cell r="G118">
            <v>517410</v>
          </cell>
          <cell r="H118">
            <v>44105</v>
          </cell>
          <cell r="J118">
            <v>120.5968</v>
          </cell>
          <cell r="L118">
            <v>126.99758454106281</v>
          </cell>
          <cell r="M118">
            <v>0</v>
          </cell>
          <cell r="O118">
            <v>1.1599999999999999</v>
          </cell>
          <cell r="R118">
            <v>110.4</v>
          </cell>
          <cell r="S118">
            <v>0</v>
          </cell>
          <cell r="U118">
            <v>0</v>
          </cell>
        </row>
        <row r="119">
          <cell r="C119" t="str">
            <v>UPA BARRA DE JANGADA</v>
          </cell>
          <cell r="E119" t="str">
            <v>JOSE CARLOS DA SILVA</v>
          </cell>
          <cell r="F119" t="str">
            <v>3 - Administrativo</v>
          </cell>
          <cell r="G119">
            <v>514225</v>
          </cell>
          <cell r="H119">
            <v>44105</v>
          </cell>
          <cell r="J119">
            <v>114.94799999999999</v>
          </cell>
          <cell r="L119">
            <v>126.99758454106281</v>
          </cell>
          <cell r="M119">
            <v>0</v>
          </cell>
          <cell r="O119">
            <v>1.1599999999999999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BARRA DE JANGADA</v>
          </cell>
          <cell r="E120" t="str">
            <v>JOSE CARLOS MONTEIRO DE LIMA</v>
          </cell>
          <cell r="F120" t="str">
            <v>2 - Outros Profissionais da Saúde</v>
          </cell>
          <cell r="G120">
            <v>515110</v>
          </cell>
          <cell r="H120">
            <v>44105</v>
          </cell>
          <cell r="J120">
            <v>100.236</v>
          </cell>
          <cell r="L120">
            <v>126.99758454106281</v>
          </cell>
          <cell r="M120">
            <v>20.9</v>
          </cell>
          <cell r="O120">
            <v>1.1599999999999999</v>
          </cell>
          <cell r="R120">
            <v>144.9</v>
          </cell>
          <cell r="S120">
            <v>6.9</v>
          </cell>
          <cell r="U120">
            <v>0</v>
          </cell>
        </row>
        <row r="121">
          <cell r="C121" t="str">
            <v>UPA BARRA DE JANGADA</v>
          </cell>
          <cell r="E121" t="str">
            <v>JOSE GIOVANNI DE SOUZA</v>
          </cell>
          <cell r="F121" t="str">
            <v>2 - Outros Profissionais da Saúde</v>
          </cell>
          <cell r="G121">
            <v>322205</v>
          </cell>
          <cell r="H121">
            <v>44105</v>
          </cell>
          <cell r="J121">
            <v>120.1472</v>
          </cell>
          <cell r="L121">
            <v>126.99758454106281</v>
          </cell>
          <cell r="M121">
            <v>0</v>
          </cell>
          <cell r="O121">
            <v>1.1599999999999999</v>
          </cell>
          <cell r="R121">
            <v>207</v>
          </cell>
          <cell r="S121">
            <v>62.7</v>
          </cell>
          <cell r="U121">
            <v>0</v>
          </cell>
        </row>
        <row r="122">
          <cell r="C122" t="str">
            <v>UPA BARRA DE JANGADA</v>
          </cell>
          <cell r="E122" t="str">
            <v>JOSE PEDRO GOMES SILVA</v>
          </cell>
          <cell r="F122" t="str">
            <v>2 - Outros Profissionais da Saúde</v>
          </cell>
          <cell r="G122">
            <v>515110</v>
          </cell>
          <cell r="H122">
            <v>44105</v>
          </cell>
          <cell r="J122">
            <v>109.70479999999999</v>
          </cell>
          <cell r="L122">
            <v>126.99758454106281</v>
          </cell>
          <cell r="M122">
            <v>0</v>
          </cell>
          <cell r="O122">
            <v>1.1599999999999999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BARRA DE JANGADA</v>
          </cell>
          <cell r="E123" t="str">
            <v>JOSE RICARDO BESERRA</v>
          </cell>
          <cell r="F123" t="str">
            <v>3 - Administrativo</v>
          </cell>
          <cell r="G123">
            <v>411010</v>
          </cell>
          <cell r="H123">
            <v>44105</v>
          </cell>
          <cell r="J123">
            <v>100.25120000000001</v>
          </cell>
          <cell r="L123">
            <v>126.99758454106281</v>
          </cell>
          <cell r="M123">
            <v>0</v>
          </cell>
          <cell r="O123">
            <v>1.1599999999999999</v>
          </cell>
          <cell r="R123">
            <v>220.8</v>
          </cell>
          <cell r="S123">
            <v>62.7</v>
          </cell>
          <cell r="U123">
            <v>0</v>
          </cell>
        </row>
        <row r="124">
          <cell r="C124" t="str">
            <v>UPA BARRA DE JANGADA</v>
          </cell>
          <cell r="E124" t="str">
            <v>JOSE ROBERTO RIBEIRO DE SENA</v>
          </cell>
          <cell r="F124" t="str">
            <v>2 - Outros Profissionais da Saúde</v>
          </cell>
          <cell r="G124">
            <v>322605</v>
          </cell>
          <cell r="H124">
            <v>44105</v>
          </cell>
          <cell r="J124">
            <v>102.50879999999999</v>
          </cell>
          <cell r="L124">
            <v>126.99758454106281</v>
          </cell>
          <cell r="M124">
            <v>0</v>
          </cell>
          <cell r="O124">
            <v>1.1599999999999999</v>
          </cell>
          <cell r="R124">
            <v>103.5</v>
          </cell>
          <cell r="S124">
            <v>62.7</v>
          </cell>
          <cell r="U124">
            <v>0</v>
          </cell>
        </row>
        <row r="125">
          <cell r="C125" t="str">
            <v>UPA BARRA DE JANGADA</v>
          </cell>
          <cell r="E125" t="str">
            <v>JOSE VALERIO DA SILVA</v>
          </cell>
          <cell r="F125" t="str">
            <v>2 - Outros Profissionais da Saúde</v>
          </cell>
          <cell r="G125">
            <v>515110</v>
          </cell>
          <cell r="H125">
            <v>44105</v>
          </cell>
          <cell r="J125">
            <v>203.04320000000001</v>
          </cell>
          <cell r="L125">
            <v>126.99758454106281</v>
          </cell>
          <cell r="M125">
            <v>0</v>
          </cell>
          <cell r="O125">
            <v>1.1599999999999999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BARRA DE JANGADA</v>
          </cell>
          <cell r="E126" t="str">
            <v>JOSELIA EGIDIO PHILOMENO</v>
          </cell>
          <cell r="F126" t="str">
            <v>2 - Outros Profissionais da Saúde</v>
          </cell>
          <cell r="G126">
            <v>322205</v>
          </cell>
          <cell r="H126">
            <v>44105</v>
          </cell>
          <cell r="J126">
            <v>104.94159999999999</v>
          </cell>
          <cell r="L126">
            <v>126.99758454106281</v>
          </cell>
          <cell r="M126">
            <v>0</v>
          </cell>
          <cell r="O126">
            <v>1.1599999999999999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BARRA DE JANGADA</v>
          </cell>
          <cell r="E127" t="str">
            <v>JOSENILDO CASSEMIRO DE LIMA</v>
          </cell>
          <cell r="F127" t="str">
            <v>3 - Administrativo</v>
          </cell>
          <cell r="G127">
            <v>517410</v>
          </cell>
          <cell r="H127">
            <v>44105</v>
          </cell>
          <cell r="J127">
            <v>106.7008</v>
          </cell>
          <cell r="L127">
            <v>126.99758454106281</v>
          </cell>
          <cell r="M127">
            <v>0</v>
          </cell>
          <cell r="O127">
            <v>1.1599999999999999</v>
          </cell>
          <cell r="R127">
            <v>103.5</v>
          </cell>
          <cell r="S127">
            <v>62.7</v>
          </cell>
          <cell r="U127">
            <v>0</v>
          </cell>
        </row>
        <row r="128">
          <cell r="C128" t="str">
            <v>UPA BARRA DE JANGADA</v>
          </cell>
          <cell r="E128" t="str">
            <v>JOSENY TARCIO DA SILVA BRAGA</v>
          </cell>
          <cell r="F128" t="str">
            <v>3 - Administrativo</v>
          </cell>
          <cell r="G128">
            <v>782320</v>
          </cell>
          <cell r="H128">
            <v>44105</v>
          </cell>
          <cell r="J128">
            <v>159.9264</v>
          </cell>
          <cell r="L128">
            <v>126.99758454106281</v>
          </cell>
          <cell r="M128">
            <v>0</v>
          </cell>
          <cell r="O128">
            <v>1.1599999999999999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BARRA DE JANGADA</v>
          </cell>
          <cell r="E129" t="str">
            <v>JOSIMAR ROSA SENNA DO NASCIMENTO</v>
          </cell>
          <cell r="F129" t="str">
            <v>3 - Administrativo</v>
          </cell>
          <cell r="G129">
            <v>514225</v>
          </cell>
          <cell r="H129">
            <v>44105</v>
          </cell>
          <cell r="J129">
            <v>191.1952</v>
          </cell>
          <cell r="L129">
            <v>126.99758454106281</v>
          </cell>
          <cell r="M129">
            <v>0</v>
          </cell>
          <cell r="O129">
            <v>1.1599999999999999</v>
          </cell>
          <cell r="R129">
            <v>16.3</v>
          </cell>
          <cell r="S129">
            <v>0</v>
          </cell>
          <cell r="U129">
            <v>0</v>
          </cell>
        </row>
        <row r="130">
          <cell r="C130" t="str">
            <v>UPA BARRA DE JANGADA</v>
          </cell>
          <cell r="E130" t="str">
            <v>JULIANA NELLY CARDINAL DE LIMA</v>
          </cell>
          <cell r="F130" t="str">
            <v>2 - Outros Profissionais da Saúde</v>
          </cell>
          <cell r="G130">
            <v>223505</v>
          </cell>
          <cell r="H130">
            <v>44105</v>
          </cell>
          <cell r="J130">
            <v>287.82479999999998</v>
          </cell>
          <cell r="L130">
            <v>126.99758454106281</v>
          </cell>
          <cell r="M130">
            <v>3.08</v>
          </cell>
          <cell r="O130">
            <v>2.44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BARRA DE JANGADA</v>
          </cell>
          <cell r="E131" t="str">
            <v>KAMILLA RAVENNA DE LIMA FREIRE</v>
          </cell>
          <cell r="F131" t="str">
            <v>2 - Outros Profissionais da Saúde</v>
          </cell>
          <cell r="G131">
            <v>324115</v>
          </cell>
          <cell r="H131">
            <v>44105</v>
          </cell>
          <cell r="J131">
            <v>281.01519999999999</v>
          </cell>
          <cell r="L131">
            <v>126.99758454106281</v>
          </cell>
          <cell r="M131">
            <v>4.07</v>
          </cell>
          <cell r="O131">
            <v>1.1599999999999999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BARRA DE JANGADA</v>
          </cell>
          <cell r="E132" t="str">
            <v>KARINE DE MORAIS FREIRE</v>
          </cell>
          <cell r="F132" t="str">
            <v>1 - Médico</v>
          </cell>
          <cell r="G132">
            <v>225125</v>
          </cell>
          <cell r="H132">
            <v>44105</v>
          </cell>
          <cell r="J132">
            <v>411.27680000000004</v>
          </cell>
          <cell r="L132">
            <v>126.99758454106281</v>
          </cell>
          <cell r="M132">
            <v>1.58</v>
          </cell>
          <cell r="O132">
            <v>9.2799999999999994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BARRA DE JANGADA</v>
          </cell>
          <cell r="E133" t="str">
            <v>KARLA KARINA TOMAZ DE AQUINO</v>
          </cell>
          <cell r="F133" t="str">
            <v>2 - Outros Profissionais da Saúde</v>
          </cell>
          <cell r="G133">
            <v>322205</v>
          </cell>
          <cell r="H133">
            <v>44105</v>
          </cell>
          <cell r="J133">
            <v>224.9984</v>
          </cell>
          <cell r="L133">
            <v>126.99758454106281</v>
          </cell>
          <cell r="M133">
            <v>0</v>
          </cell>
          <cell r="O133">
            <v>1.1599999999999999</v>
          </cell>
          <cell r="R133">
            <v>13.8</v>
          </cell>
          <cell r="S133">
            <v>0</v>
          </cell>
          <cell r="U133">
            <v>0</v>
          </cell>
        </row>
        <row r="134">
          <cell r="C134" t="str">
            <v>UPA BARRA DE JANGADA</v>
          </cell>
          <cell r="E134" t="str">
            <v>KAROLINE GOMES DOS SANTOS</v>
          </cell>
          <cell r="F134" t="str">
            <v>3 - Administrativo</v>
          </cell>
          <cell r="G134">
            <v>411010</v>
          </cell>
          <cell r="H134">
            <v>44105</v>
          </cell>
          <cell r="J134">
            <v>105.46000000000001</v>
          </cell>
          <cell r="L134">
            <v>126.99758454106281</v>
          </cell>
          <cell r="M134">
            <v>0</v>
          </cell>
          <cell r="O134">
            <v>1.1599999999999999</v>
          </cell>
          <cell r="R134">
            <v>220.8</v>
          </cell>
          <cell r="S134">
            <v>50.16</v>
          </cell>
          <cell r="U134">
            <v>0</v>
          </cell>
        </row>
        <row r="135">
          <cell r="C135" t="str">
            <v>UPA BARRA DE JANGADA</v>
          </cell>
          <cell r="E135" t="str">
            <v>KEILA DOS SANTOS CAVALCANTE</v>
          </cell>
          <cell r="F135" t="str">
            <v>3 - Administrativo</v>
          </cell>
          <cell r="G135">
            <v>411010</v>
          </cell>
          <cell r="H135">
            <v>44105</v>
          </cell>
          <cell r="J135">
            <v>104.476</v>
          </cell>
          <cell r="L135">
            <v>126.99758454106281</v>
          </cell>
          <cell r="M135">
            <v>0</v>
          </cell>
          <cell r="O135">
            <v>1.1599999999999999</v>
          </cell>
          <cell r="R135">
            <v>207</v>
          </cell>
          <cell r="S135">
            <v>62.7</v>
          </cell>
          <cell r="U135">
            <v>0</v>
          </cell>
        </row>
        <row r="136">
          <cell r="C136" t="str">
            <v>UPA BARRA DE JANGADA</v>
          </cell>
          <cell r="E136" t="str">
            <v>KHETILLI RAYANE DA PAZ</v>
          </cell>
          <cell r="F136" t="str">
            <v>3 - Administrativo</v>
          </cell>
          <cell r="G136">
            <v>411010</v>
          </cell>
          <cell r="H136">
            <v>44105</v>
          </cell>
          <cell r="J136">
            <v>5.3991999999999996</v>
          </cell>
          <cell r="K136">
            <v>69.040000000000006</v>
          </cell>
          <cell r="L136">
            <v>126.99758454106281</v>
          </cell>
          <cell r="M136">
            <v>0</v>
          </cell>
          <cell r="O136">
            <v>1.1599999999999999</v>
          </cell>
          <cell r="R136">
            <v>115.4</v>
          </cell>
          <cell r="S136">
            <v>0</v>
          </cell>
          <cell r="U136">
            <v>0</v>
          </cell>
        </row>
        <row r="137">
          <cell r="C137" t="str">
            <v>UPA BARRA DE JANGADA</v>
          </cell>
          <cell r="E137" t="str">
            <v>LAISA GONCALVES DE SIQUEIRA</v>
          </cell>
          <cell r="F137" t="str">
            <v>1 - Médico</v>
          </cell>
          <cell r="G137">
            <v>225125</v>
          </cell>
          <cell r="H137">
            <v>44105</v>
          </cell>
          <cell r="J137">
            <v>681.00559999999996</v>
          </cell>
          <cell r="L137">
            <v>126.99758454106281</v>
          </cell>
          <cell r="M137">
            <v>19.010000000000002</v>
          </cell>
          <cell r="O137">
            <v>9.2840000000000007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BARRA DE JANGADA</v>
          </cell>
          <cell r="E138" t="str">
            <v>LEILA DAYANA FIRMINO DA CRUZ</v>
          </cell>
          <cell r="F138" t="str">
            <v>2 - Outros Profissionais da Saúde</v>
          </cell>
          <cell r="G138">
            <v>223505</v>
          </cell>
          <cell r="H138">
            <v>44105</v>
          </cell>
          <cell r="J138">
            <v>291.36880000000002</v>
          </cell>
          <cell r="L138">
            <v>126.99758454106281</v>
          </cell>
          <cell r="M138">
            <v>3.08</v>
          </cell>
          <cell r="O138">
            <v>2.444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BARRA DE JANGADA</v>
          </cell>
          <cell r="E139" t="str">
            <v>LUANA BARBOSA PEREIRA DE LIMA</v>
          </cell>
          <cell r="F139" t="str">
            <v>3 - Administrativo</v>
          </cell>
          <cell r="G139">
            <v>411010</v>
          </cell>
          <cell r="H139">
            <v>44105</v>
          </cell>
          <cell r="J139">
            <v>115.69040000000001</v>
          </cell>
          <cell r="L139">
            <v>126.99758454106281</v>
          </cell>
          <cell r="M139">
            <v>0</v>
          </cell>
          <cell r="O139">
            <v>1.1599999999999999</v>
          </cell>
          <cell r="R139">
            <v>207</v>
          </cell>
          <cell r="S139">
            <v>62.7</v>
          </cell>
          <cell r="U139">
            <v>0</v>
          </cell>
        </row>
        <row r="140">
          <cell r="C140" t="str">
            <v>UPA BARRA DE JANGADA</v>
          </cell>
          <cell r="E140" t="str">
            <v>LUANA MARIA COSTA CARTAXO</v>
          </cell>
          <cell r="F140" t="str">
            <v>1 - Médico</v>
          </cell>
          <cell r="G140">
            <v>225125</v>
          </cell>
          <cell r="H140">
            <v>44105</v>
          </cell>
          <cell r="J140">
            <v>348.66320000000002</v>
          </cell>
          <cell r="L140">
            <v>126.99758454106281</v>
          </cell>
          <cell r="M140">
            <v>0</v>
          </cell>
          <cell r="O140">
            <v>9.2840000000000007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BARRA DE JANGADA</v>
          </cell>
          <cell r="E141" t="str">
            <v>LUCIANA SILVA BARBOSA</v>
          </cell>
          <cell r="F141" t="str">
            <v>3 - Administrativo</v>
          </cell>
          <cell r="G141">
            <v>413115</v>
          </cell>
          <cell r="H141">
            <v>44105</v>
          </cell>
          <cell r="J141">
            <v>111.96559999999999</v>
          </cell>
          <cell r="L141">
            <v>126.99758454106281</v>
          </cell>
          <cell r="M141">
            <v>26.76</v>
          </cell>
          <cell r="O141">
            <v>1.1599999999999999</v>
          </cell>
          <cell r="R141">
            <v>342.3</v>
          </cell>
          <cell r="S141">
            <v>80.27</v>
          </cell>
          <cell r="U141">
            <v>0</v>
          </cell>
        </row>
        <row r="142">
          <cell r="C142" t="str">
            <v>UPA BARRA DE JANGADA</v>
          </cell>
          <cell r="E142" t="str">
            <v>LUCIANO VALE DE OLIVEIRA JUNIOR</v>
          </cell>
          <cell r="F142" t="str">
            <v>3 - Administrativo</v>
          </cell>
          <cell r="G142">
            <v>414105</v>
          </cell>
          <cell r="H142">
            <v>44105</v>
          </cell>
          <cell r="J142">
            <v>51.790399999999998</v>
          </cell>
          <cell r="L142">
            <v>126.99758454106281</v>
          </cell>
          <cell r="M142">
            <v>0</v>
          </cell>
          <cell r="O142">
            <v>1.1599999999999999</v>
          </cell>
          <cell r="R142">
            <v>248.4</v>
          </cell>
          <cell r="S142">
            <v>248.4</v>
          </cell>
          <cell r="U142">
            <v>0</v>
          </cell>
        </row>
        <row r="143">
          <cell r="C143" t="str">
            <v>UPA BARRA DE JANGADA</v>
          </cell>
          <cell r="E143" t="str">
            <v>LUCICLEA DOS SANTOS ITAPARICA</v>
          </cell>
          <cell r="F143" t="str">
            <v>2 - Outros Profissionais da Saúde</v>
          </cell>
          <cell r="G143">
            <v>322205</v>
          </cell>
          <cell r="H143">
            <v>44105</v>
          </cell>
          <cell r="J143">
            <v>107.7696</v>
          </cell>
          <cell r="L143">
            <v>126.99758454106281</v>
          </cell>
          <cell r="M143">
            <v>0</v>
          </cell>
          <cell r="O143">
            <v>1.1599999999999999</v>
          </cell>
          <cell r="R143">
            <v>103.5</v>
          </cell>
          <cell r="S143">
            <v>62.7</v>
          </cell>
          <cell r="U143">
            <v>0</v>
          </cell>
        </row>
        <row r="144">
          <cell r="C144" t="str">
            <v>UPA BARRA DE JANGADA</v>
          </cell>
          <cell r="E144" t="str">
            <v>LUDYMILLA FERNANDA ARAUJO SANTOS</v>
          </cell>
          <cell r="F144" t="str">
            <v>1 - Médico</v>
          </cell>
          <cell r="G144">
            <v>225125</v>
          </cell>
          <cell r="H144">
            <v>44105</v>
          </cell>
          <cell r="J144">
            <v>1085.3744000000002</v>
          </cell>
          <cell r="L144">
            <v>126.99758454106281</v>
          </cell>
          <cell r="M144">
            <v>33.26</v>
          </cell>
          <cell r="O144">
            <v>9.2840000000000007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BARRA DE JANGADA</v>
          </cell>
          <cell r="E145" t="str">
            <v>MAIARA CAMILA DO NASCIMENTO OLIVEIRA</v>
          </cell>
          <cell r="F145" t="str">
            <v>1 - Médico</v>
          </cell>
          <cell r="G145">
            <v>225125</v>
          </cell>
          <cell r="H145">
            <v>44105</v>
          </cell>
          <cell r="J145">
            <v>404.12559999999996</v>
          </cell>
          <cell r="L145">
            <v>126.99758454106281</v>
          </cell>
          <cell r="M145">
            <v>0</v>
          </cell>
          <cell r="O145">
            <v>9.2840000000000007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BARRA DE JANGADA</v>
          </cell>
          <cell r="E146" t="str">
            <v>MARCIA ALVES WANDERLEY PAIVA</v>
          </cell>
          <cell r="F146" t="str">
            <v>1 - Médico</v>
          </cell>
          <cell r="G146">
            <v>225125</v>
          </cell>
          <cell r="H146">
            <v>44105</v>
          </cell>
          <cell r="J146">
            <v>916.24320000000012</v>
          </cell>
          <cell r="L146">
            <v>126.99758454106281</v>
          </cell>
          <cell r="M146">
            <v>19.010000000000002</v>
          </cell>
          <cell r="O146">
            <v>9.2840000000000007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BARRA DE JANGADA</v>
          </cell>
          <cell r="E147" t="str">
            <v>MARCILIO JOSE MENEZES GOMES</v>
          </cell>
          <cell r="F147" t="str">
            <v>3 - Administrativo</v>
          </cell>
          <cell r="G147">
            <v>782320</v>
          </cell>
          <cell r="H147">
            <v>44105</v>
          </cell>
          <cell r="J147">
            <v>120.884</v>
          </cell>
          <cell r="L147">
            <v>126.99758454106281</v>
          </cell>
          <cell r="M147">
            <v>0</v>
          </cell>
          <cell r="O147">
            <v>1.1599999999999999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BARRA DE JANGADA</v>
          </cell>
          <cell r="E148" t="str">
            <v>MARCO POLO DE MIRANDA QUIRINO NUNES</v>
          </cell>
          <cell r="F148" t="str">
            <v>2 - Outros Profissionais da Saúde</v>
          </cell>
          <cell r="G148">
            <v>322205</v>
          </cell>
          <cell r="H148">
            <v>44105</v>
          </cell>
          <cell r="J148">
            <v>112.91040000000001</v>
          </cell>
          <cell r="L148">
            <v>126.99758454106281</v>
          </cell>
          <cell r="M148">
            <v>0</v>
          </cell>
          <cell r="O148">
            <v>1.1599999999999999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BARRA DE JANGADA</v>
          </cell>
          <cell r="E149" t="str">
            <v>MARCOS HENRIQUES LYRA FILHO</v>
          </cell>
          <cell r="F149" t="str">
            <v>1 - Médico</v>
          </cell>
          <cell r="G149">
            <v>225125</v>
          </cell>
          <cell r="H149">
            <v>44105</v>
          </cell>
          <cell r="J149">
            <v>535.39120000000003</v>
          </cell>
          <cell r="L149">
            <v>126.99758454106281</v>
          </cell>
          <cell r="M149">
            <v>0</v>
          </cell>
          <cell r="O149">
            <v>9.2840000000000007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BARRA DE JANGADA</v>
          </cell>
          <cell r="E150" t="str">
            <v>MARCUS VINICIUS CALDEIRA DE MELO</v>
          </cell>
          <cell r="F150" t="str">
            <v>1 - Médico</v>
          </cell>
          <cell r="G150">
            <v>225125</v>
          </cell>
          <cell r="H150">
            <v>44105</v>
          </cell>
          <cell r="J150">
            <v>0</v>
          </cell>
          <cell r="L150">
            <v>126.99758454106281</v>
          </cell>
          <cell r="M150">
            <v>0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BARRA DE JANGADA</v>
          </cell>
          <cell r="E151" t="str">
            <v>MARIA APARECIDA SANTOS MORAES</v>
          </cell>
          <cell r="F151" t="str">
            <v>2 - Outros Profissionais da Saúde</v>
          </cell>
          <cell r="G151">
            <v>322205</v>
          </cell>
          <cell r="H151">
            <v>44105</v>
          </cell>
          <cell r="J151">
            <v>116.89760000000001</v>
          </cell>
          <cell r="L151">
            <v>126.99758454106281</v>
          </cell>
          <cell r="M151">
            <v>0</v>
          </cell>
          <cell r="O151">
            <v>1.1599999999999999</v>
          </cell>
          <cell r="R151">
            <v>159.05000000000001</v>
          </cell>
          <cell r="S151">
            <v>62.7</v>
          </cell>
          <cell r="U151">
            <v>0</v>
          </cell>
        </row>
        <row r="152">
          <cell r="C152" t="str">
            <v>UPA BARRA DE JANGADA</v>
          </cell>
          <cell r="E152" t="str">
            <v>MARIA CLAUDIA CRISPIM DA SILVA</v>
          </cell>
          <cell r="F152" t="str">
            <v>2 - Outros Profissionais da Saúde</v>
          </cell>
          <cell r="G152">
            <v>766420</v>
          </cell>
          <cell r="H152">
            <v>44105</v>
          </cell>
          <cell r="J152">
            <v>125.4</v>
          </cell>
          <cell r="L152">
            <v>126.99758454106281</v>
          </cell>
          <cell r="M152">
            <v>0</v>
          </cell>
          <cell r="O152">
            <v>1.1599999999999999</v>
          </cell>
          <cell r="R152">
            <v>146.69999999999999</v>
          </cell>
          <cell r="S152">
            <v>31.35</v>
          </cell>
          <cell r="U152">
            <v>0</v>
          </cell>
        </row>
        <row r="153">
          <cell r="C153" t="str">
            <v>UPA BARRA DE JANGADA</v>
          </cell>
          <cell r="E153" t="str">
            <v>MARIA DO CARMO DE OLIVEIRA</v>
          </cell>
          <cell r="F153" t="str">
            <v>2 - Outros Profissionais da Saúde</v>
          </cell>
          <cell r="G153">
            <v>521130</v>
          </cell>
          <cell r="H153">
            <v>44105</v>
          </cell>
          <cell r="J153">
            <v>124.9832</v>
          </cell>
          <cell r="L153">
            <v>126.99758454106281</v>
          </cell>
          <cell r="M153">
            <v>0</v>
          </cell>
          <cell r="O153">
            <v>1.1599999999999999</v>
          </cell>
          <cell r="R153">
            <v>110.4</v>
          </cell>
          <cell r="S153">
            <v>62.7</v>
          </cell>
          <cell r="U153">
            <v>0</v>
          </cell>
        </row>
        <row r="154">
          <cell r="C154" t="str">
            <v>UPA BARRA DE JANGADA</v>
          </cell>
          <cell r="E154" t="str">
            <v>MARIA EDUARDA OLIVEIRA DE MELO</v>
          </cell>
          <cell r="F154" t="str">
            <v>2 - Outros Profissionais da Saúde</v>
          </cell>
          <cell r="G154">
            <v>515205</v>
          </cell>
          <cell r="H154">
            <v>44105</v>
          </cell>
          <cell r="J154">
            <v>182.08240000000001</v>
          </cell>
          <cell r="K154">
            <v>1584.32</v>
          </cell>
          <cell r="L154">
            <v>126.99758454106281</v>
          </cell>
          <cell r="M154">
            <v>0</v>
          </cell>
          <cell r="O154">
            <v>1.1599999999999999</v>
          </cell>
          <cell r="R154">
            <v>103.5</v>
          </cell>
          <cell r="S154">
            <v>103.5</v>
          </cell>
          <cell r="U154">
            <v>0</v>
          </cell>
        </row>
        <row r="155">
          <cell r="C155" t="str">
            <v>UPA BARRA DE JANGADA</v>
          </cell>
          <cell r="E155" t="str">
            <v>MARIA GRACILENE CAVALCANTI DE FONTES</v>
          </cell>
          <cell r="F155" t="str">
            <v>2 - Outros Profissionais da Saúde</v>
          </cell>
          <cell r="G155">
            <v>322205</v>
          </cell>
          <cell r="H155">
            <v>44105</v>
          </cell>
          <cell r="J155">
            <v>108.68</v>
          </cell>
          <cell r="L155">
            <v>126.99758454106281</v>
          </cell>
          <cell r="M155">
            <v>0</v>
          </cell>
          <cell r="O155">
            <v>1.1599999999999999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BARRA DE JANGADA</v>
          </cell>
          <cell r="E156" t="str">
            <v>MARIA HELENA DE LIMA CHAVES</v>
          </cell>
          <cell r="F156" t="str">
            <v>2 - Outros Profissionais da Saúde</v>
          </cell>
          <cell r="G156">
            <v>521130</v>
          </cell>
          <cell r="H156">
            <v>44105</v>
          </cell>
          <cell r="J156">
            <v>89.891200000000012</v>
          </cell>
          <cell r="L156">
            <v>126.99758454106281</v>
          </cell>
          <cell r="M156">
            <v>0</v>
          </cell>
          <cell r="O156">
            <v>1.1599999999999999</v>
          </cell>
          <cell r="R156">
            <v>144.9</v>
          </cell>
          <cell r="S156">
            <v>62.7</v>
          </cell>
          <cell r="U156">
            <v>0</v>
          </cell>
        </row>
        <row r="157">
          <cell r="C157" t="str">
            <v>UPA BARRA DE JANGADA</v>
          </cell>
          <cell r="E157" t="str">
            <v>MARIA IRACEMA MENDES DE VASCONCELOS E SILVA</v>
          </cell>
          <cell r="F157" t="str">
            <v>2 - Outros Profissionais da Saúde</v>
          </cell>
          <cell r="G157">
            <v>766420</v>
          </cell>
          <cell r="H157">
            <v>44105</v>
          </cell>
          <cell r="J157">
            <v>234.62479999999999</v>
          </cell>
          <cell r="L157">
            <v>126.99758454106281</v>
          </cell>
          <cell r="M157">
            <v>5.42</v>
          </cell>
          <cell r="O157">
            <v>1.1599999999999999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BARRA DE JANGADA</v>
          </cell>
          <cell r="E158" t="str">
            <v>MARIA ISABEL NUNES DA SILVA</v>
          </cell>
          <cell r="F158" t="str">
            <v>2 - Outros Profissionais da Saúde</v>
          </cell>
          <cell r="G158">
            <v>322205</v>
          </cell>
          <cell r="H158">
            <v>44105</v>
          </cell>
          <cell r="J158">
            <v>223.96799999999999</v>
          </cell>
          <cell r="L158">
            <v>126.99758454106281</v>
          </cell>
          <cell r="M158">
            <v>0</v>
          </cell>
          <cell r="O158">
            <v>1.1599999999999999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BARRA DE JANGADA</v>
          </cell>
          <cell r="E159" t="str">
            <v>MARIA JADER DA SILVA</v>
          </cell>
          <cell r="F159" t="str">
            <v>3 - Administrativo</v>
          </cell>
          <cell r="G159">
            <v>411010</v>
          </cell>
          <cell r="H159">
            <v>44105</v>
          </cell>
          <cell r="J159">
            <v>4.18</v>
          </cell>
          <cell r="L159">
            <v>126.99758454106281</v>
          </cell>
          <cell r="M159">
            <v>0</v>
          </cell>
          <cell r="O159">
            <v>1.1599999999999999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BARRA DE JANGADA</v>
          </cell>
          <cell r="E160" t="str">
            <v>MARIA JULIA DO AMARAL BRASILEIRO</v>
          </cell>
          <cell r="F160" t="str">
            <v>1 - Médico</v>
          </cell>
          <cell r="G160">
            <v>225125</v>
          </cell>
          <cell r="H160">
            <v>44105</v>
          </cell>
          <cell r="J160">
            <v>326.6952</v>
          </cell>
          <cell r="L160">
            <v>126.99758454106281</v>
          </cell>
          <cell r="M160">
            <v>1.58</v>
          </cell>
          <cell r="O160">
            <v>9.2840000000000007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BARRA DE JANGADA</v>
          </cell>
          <cell r="E161" t="str">
            <v>MARIA ROSANGELA DA SILVA HERCULANO</v>
          </cell>
          <cell r="F161" t="str">
            <v>2 - Outros Profissionais da Saúde</v>
          </cell>
          <cell r="G161">
            <v>322205</v>
          </cell>
          <cell r="H161">
            <v>44105</v>
          </cell>
          <cell r="J161">
            <v>106.0256</v>
          </cell>
          <cell r="L161">
            <v>126.99758454106281</v>
          </cell>
          <cell r="M161">
            <v>0</v>
          </cell>
          <cell r="O161">
            <v>1.1599999999999999</v>
          </cell>
          <cell r="R161">
            <v>207</v>
          </cell>
          <cell r="S161">
            <v>59.28</v>
          </cell>
          <cell r="U161">
            <v>0</v>
          </cell>
        </row>
        <row r="162">
          <cell r="C162" t="str">
            <v>UPA BARRA DE JANGADA</v>
          </cell>
          <cell r="E162" t="str">
            <v>MARIANY PEREIRA DO NASCIMENTO</v>
          </cell>
          <cell r="F162" t="str">
            <v>2 - Outros Profissionais da Saúde</v>
          </cell>
          <cell r="G162">
            <v>251605</v>
          </cell>
          <cell r="H162">
            <v>44105</v>
          </cell>
          <cell r="J162">
            <v>373.58640000000003</v>
          </cell>
          <cell r="L162">
            <v>126.99758454106281</v>
          </cell>
          <cell r="M162">
            <v>36.19</v>
          </cell>
          <cell r="O162">
            <v>1.1599999999999999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BARRA DE JANGADA</v>
          </cell>
          <cell r="E163" t="str">
            <v>MAYRA DUARTE MAYER PARISIO</v>
          </cell>
          <cell r="F163" t="str">
            <v>1 - Médico</v>
          </cell>
          <cell r="G163">
            <v>225125</v>
          </cell>
          <cell r="H163">
            <v>44105</v>
          </cell>
          <cell r="J163">
            <v>700.58</v>
          </cell>
          <cell r="L163">
            <v>126.99758454106281</v>
          </cell>
          <cell r="M163">
            <v>0</v>
          </cell>
          <cell r="O163">
            <v>9.2840000000000007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BARRA DE JANGADA</v>
          </cell>
          <cell r="E164" t="str">
            <v>MERYLEIDE MUNIZ DE OLIVEIRA</v>
          </cell>
          <cell r="F164" t="str">
            <v>3 - Administrativo</v>
          </cell>
          <cell r="G164">
            <v>411010</v>
          </cell>
          <cell r="H164">
            <v>44105</v>
          </cell>
          <cell r="J164">
            <v>83.543199999999999</v>
          </cell>
          <cell r="L164">
            <v>126.99758454106281</v>
          </cell>
          <cell r="M164">
            <v>0</v>
          </cell>
          <cell r="O164">
            <v>1.1599999999999999</v>
          </cell>
          <cell r="R164">
            <v>289.8</v>
          </cell>
          <cell r="S164">
            <v>62.7</v>
          </cell>
          <cell r="U164">
            <v>0</v>
          </cell>
        </row>
        <row r="165">
          <cell r="C165" t="str">
            <v>UPA BARRA DE JANGADA</v>
          </cell>
          <cell r="E165" t="str">
            <v>MICAELA CLAUDINO FERREIRA</v>
          </cell>
          <cell r="F165" t="str">
            <v>2 - Outros Profissionais da Saúde</v>
          </cell>
          <cell r="G165">
            <v>322205</v>
          </cell>
          <cell r="H165">
            <v>44105</v>
          </cell>
          <cell r="J165">
            <v>113.19280000000001</v>
          </cell>
          <cell r="L165">
            <v>126.99758454106281</v>
          </cell>
          <cell r="M165">
            <v>0</v>
          </cell>
          <cell r="O165">
            <v>1.1599999999999999</v>
          </cell>
          <cell r="R165">
            <v>103.5</v>
          </cell>
          <cell r="S165">
            <v>62.7</v>
          </cell>
          <cell r="U165">
            <v>66.11</v>
          </cell>
          <cell r="X165" t="str">
            <v>AUXILIO CRECHE</v>
          </cell>
        </row>
        <row r="166">
          <cell r="C166" t="str">
            <v>UPA BARRA DE JANGADA</v>
          </cell>
          <cell r="E166" t="str">
            <v>MICHELINE MARQUES BARBOSA</v>
          </cell>
          <cell r="F166" t="str">
            <v>2 - Outros Profissionais da Saúde</v>
          </cell>
          <cell r="G166">
            <v>322205</v>
          </cell>
          <cell r="H166">
            <v>44105</v>
          </cell>
          <cell r="J166">
            <v>113.5424</v>
          </cell>
          <cell r="L166">
            <v>126.99758454106281</v>
          </cell>
          <cell r="M166">
            <v>0</v>
          </cell>
          <cell r="O166">
            <v>1.1599999999999999</v>
          </cell>
          <cell r="R166">
            <v>196.6</v>
          </cell>
          <cell r="S166">
            <v>62.7</v>
          </cell>
          <cell r="U166">
            <v>66.11</v>
          </cell>
          <cell r="X166" t="str">
            <v>AUXILIO CRECHE</v>
          </cell>
        </row>
        <row r="167">
          <cell r="C167" t="str">
            <v>UPA BARRA DE JANGADA</v>
          </cell>
          <cell r="E167" t="str">
            <v>MIRELLA RAVANNA MENEZES FREIRE PERRUCI</v>
          </cell>
          <cell r="F167" t="str">
            <v>2 - Outros Profissionais da Saúde</v>
          </cell>
          <cell r="G167">
            <v>223505</v>
          </cell>
          <cell r="H167">
            <v>44105</v>
          </cell>
          <cell r="J167">
            <v>226.84240000000003</v>
          </cell>
          <cell r="L167">
            <v>126.99758454106281</v>
          </cell>
          <cell r="M167">
            <v>2.39</v>
          </cell>
          <cell r="O167">
            <v>2.444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BARRA DE JANGADA</v>
          </cell>
          <cell r="E168" t="str">
            <v>MIRELLE FABIANNE SANTOS DE SOUZA</v>
          </cell>
          <cell r="F168" t="str">
            <v>1 - Médico</v>
          </cell>
          <cell r="G168">
            <v>225125</v>
          </cell>
          <cell r="H168">
            <v>44105</v>
          </cell>
          <cell r="J168">
            <v>416.41040000000004</v>
          </cell>
          <cell r="L168">
            <v>126.99758454106281</v>
          </cell>
          <cell r="M168">
            <v>4.75</v>
          </cell>
          <cell r="O168">
            <v>9.2840000000000007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BARRA DE JANGADA</v>
          </cell>
          <cell r="E169" t="str">
            <v>MIRIAM NUBIA PEREIRA DA SILVA BARRETO</v>
          </cell>
          <cell r="F169" t="str">
            <v>3 - Administrativo</v>
          </cell>
          <cell r="G169">
            <v>142205</v>
          </cell>
          <cell r="H169">
            <v>44105</v>
          </cell>
          <cell r="J169">
            <v>264.92320000000001</v>
          </cell>
          <cell r="L169">
            <v>126.99758454106281</v>
          </cell>
          <cell r="M169">
            <v>52</v>
          </cell>
          <cell r="O169">
            <v>1.1599999999999999</v>
          </cell>
          <cell r="R169">
            <v>0</v>
          </cell>
          <cell r="S169">
            <v>0</v>
          </cell>
          <cell r="U169">
            <v>64</v>
          </cell>
          <cell r="X169" t="str">
            <v>AUXILIO CRECHE</v>
          </cell>
        </row>
        <row r="170">
          <cell r="C170" t="str">
            <v>UPA BARRA DE JANGADA</v>
          </cell>
          <cell r="E170" t="str">
            <v>MIRTES MAYARA MARTINS DA SILVA</v>
          </cell>
          <cell r="F170" t="str">
            <v>3 - Administrativo</v>
          </cell>
          <cell r="G170">
            <v>411010</v>
          </cell>
          <cell r="H170">
            <v>44105</v>
          </cell>
          <cell r="J170">
            <v>110.99120000000001</v>
          </cell>
          <cell r="L170">
            <v>126.99758454106281</v>
          </cell>
          <cell r="M170">
            <v>0</v>
          </cell>
          <cell r="O170">
            <v>1.1599999999999999</v>
          </cell>
          <cell r="R170">
            <v>220.8</v>
          </cell>
          <cell r="S170">
            <v>62.7</v>
          </cell>
          <cell r="U170">
            <v>64</v>
          </cell>
          <cell r="X170" t="str">
            <v>AUXILIO CRECHE</v>
          </cell>
        </row>
        <row r="171">
          <cell r="C171" t="str">
            <v>UPA BARRA DE JANGADA</v>
          </cell>
          <cell r="E171" t="str">
            <v>NADJANE MEIRA DE CARVALHO</v>
          </cell>
          <cell r="F171" t="str">
            <v>2 - Outros Profissionais da Saúde</v>
          </cell>
          <cell r="G171">
            <v>223505</v>
          </cell>
          <cell r="H171">
            <v>44105</v>
          </cell>
          <cell r="J171">
            <v>316.03840000000002</v>
          </cell>
          <cell r="L171">
            <v>126.99758454106281</v>
          </cell>
          <cell r="M171">
            <v>3.08</v>
          </cell>
          <cell r="O171">
            <v>2.444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BARRA DE JANGADA</v>
          </cell>
          <cell r="E172" t="str">
            <v>NATHALIA RAFAELLA MORAIS DOS SANTOS</v>
          </cell>
          <cell r="F172" t="str">
            <v>2 - Outros Profissionais da Saúde</v>
          </cell>
          <cell r="G172">
            <v>223505</v>
          </cell>
          <cell r="H172">
            <v>44105</v>
          </cell>
          <cell r="J172">
            <v>253.74</v>
          </cell>
          <cell r="L172">
            <v>126.99758454106281</v>
          </cell>
          <cell r="M172">
            <v>0</v>
          </cell>
          <cell r="O172">
            <v>2.444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BARRA DE JANGADA</v>
          </cell>
          <cell r="E173" t="str">
            <v>PAULA MIRELIS SILVA</v>
          </cell>
          <cell r="F173" t="str">
            <v>3 - Administrativo</v>
          </cell>
          <cell r="G173">
            <v>411010</v>
          </cell>
          <cell r="H173">
            <v>44105</v>
          </cell>
          <cell r="J173">
            <v>111.34</v>
          </cell>
          <cell r="L173">
            <v>126.99758454106281</v>
          </cell>
          <cell r="M173">
            <v>0</v>
          </cell>
          <cell r="O173">
            <v>1.1599999999999999</v>
          </cell>
          <cell r="R173">
            <v>103.5</v>
          </cell>
          <cell r="S173">
            <v>62.7</v>
          </cell>
          <cell r="U173">
            <v>64</v>
          </cell>
          <cell r="X173" t="str">
            <v>AUXILIO CRECHE</v>
          </cell>
        </row>
        <row r="174">
          <cell r="C174" t="str">
            <v>UPA BARRA DE JANGADA</v>
          </cell>
          <cell r="E174" t="str">
            <v>PEDRO MOACIR BEZERRA FILHO</v>
          </cell>
          <cell r="F174" t="str">
            <v>1 - Médico</v>
          </cell>
          <cell r="G174">
            <v>225125</v>
          </cell>
          <cell r="H174">
            <v>44105</v>
          </cell>
          <cell r="J174">
            <v>902.22080000000005</v>
          </cell>
          <cell r="L174">
            <v>126.99758454106281</v>
          </cell>
          <cell r="M174">
            <v>12.67</v>
          </cell>
          <cell r="O174">
            <v>9.2840000000000007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BARRA DE JANGADA</v>
          </cell>
          <cell r="E175" t="str">
            <v>PRISCILLA VERISSIMO VASCONCELLOS VILLARIM</v>
          </cell>
          <cell r="F175" t="str">
            <v>1 - Médico</v>
          </cell>
          <cell r="G175">
            <v>225125</v>
          </cell>
          <cell r="H175">
            <v>44105</v>
          </cell>
          <cell r="J175">
            <v>288.53440000000001</v>
          </cell>
          <cell r="L175">
            <v>126.99758454106281</v>
          </cell>
          <cell r="M175">
            <v>0</v>
          </cell>
          <cell r="O175">
            <v>9.2840000000000007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BARRA DE JANGADA</v>
          </cell>
          <cell r="E176" t="str">
            <v>RAISSA RANUSIA DA CRUZ SANTOS</v>
          </cell>
          <cell r="F176" t="str">
            <v>2 - Outros Profissionais da Saúde</v>
          </cell>
          <cell r="G176">
            <v>251605</v>
          </cell>
          <cell r="H176">
            <v>44105</v>
          </cell>
          <cell r="J176">
            <v>208.92080000000001</v>
          </cell>
          <cell r="L176">
            <v>126.99758454106281</v>
          </cell>
          <cell r="M176">
            <v>0</v>
          </cell>
          <cell r="O176">
            <v>1.1599999999999999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BARRA DE JANGADA</v>
          </cell>
          <cell r="E177" t="str">
            <v>RAYANE CAROL DE ABREU</v>
          </cell>
          <cell r="F177" t="str">
            <v>2 - Outros Profissionais da Saúde</v>
          </cell>
          <cell r="G177">
            <v>322205</v>
          </cell>
          <cell r="H177">
            <v>44105</v>
          </cell>
          <cell r="J177">
            <v>100.95040000000002</v>
          </cell>
          <cell r="L177">
            <v>126.99758454106281</v>
          </cell>
          <cell r="M177">
            <v>0</v>
          </cell>
          <cell r="O177">
            <v>1.1599999999999999</v>
          </cell>
          <cell r="R177">
            <v>110.4</v>
          </cell>
          <cell r="S177">
            <v>62.7</v>
          </cell>
          <cell r="U177">
            <v>0</v>
          </cell>
        </row>
        <row r="178">
          <cell r="C178" t="str">
            <v>UPA BARRA DE JANGADA</v>
          </cell>
          <cell r="E178" t="str">
            <v>RENATA GRACE MIRANDA BASTOS SOARES</v>
          </cell>
          <cell r="F178" t="str">
            <v>1 - Médico</v>
          </cell>
          <cell r="G178">
            <v>225125</v>
          </cell>
          <cell r="H178">
            <v>44105</v>
          </cell>
          <cell r="J178">
            <v>313.4024</v>
          </cell>
          <cell r="L178">
            <v>126.99758454106281</v>
          </cell>
          <cell r="M178">
            <v>0</v>
          </cell>
          <cell r="O178">
            <v>9.2840000000000007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BARRA DE JANGADA</v>
          </cell>
          <cell r="E179" t="str">
            <v>RENATA LISBOA BERGAMO</v>
          </cell>
          <cell r="F179" t="str">
            <v>1 - Médico</v>
          </cell>
          <cell r="G179">
            <v>225125</v>
          </cell>
          <cell r="H179">
            <v>44105</v>
          </cell>
          <cell r="J179">
            <v>327.29040000000003</v>
          </cell>
          <cell r="L179">
            <v>126.99758454106281</v>
          </cell>
          <cell r="M179">
            <v>0</v>
          </cell>
          <cell r="O179">
            <v>9.2840000000000007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BARRA DE JANGADA</v>
          </cell>
          <cell r="E180" t="str">
            <v>RENATO KEHRLE DE CARVALHO AREIA LOPES PEREIRA</v>
          </cell>
          <cell r="F180" t="str">
            <v>1 - Médico</v>
          </cell>
          <cell r="G180">
            <v>225125</v>
          </cell>
          <cell r="H180">
            <v>44105</v>
          </cell>
          <cell r="J180">
            <v>1649.3512000000001</v>
          </cell>
          <cell r="L180">
            <v>126.99758454106281</v>
          </cell>
          <cell r="M180">
            <v>0</v>
          </cell>
          <cell r="O180">
            <v>9.2840000000000007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BARRA DE JANGADA</v>
          </cell>
          <cell r="E181" t="str">
            <v>RICARDO UMMEN DE ALMEIDA TENORIO VILLAR</v>
          </cell>
          <cell r="F181" t="str">
            <v>1 - Médico</v>
          </cell>
          <cell r="G181">
            <v>225125</v>
          </cell>
          <cell r="H181">
            <v>44105</v>
          </cell>
          <cell r="J181">
            <v>369.4008</v>
          </cell>
          <cell r="L181">
            <v>126.99758454106281</v>
          </cell>
          <cell r="M181">
            <v>4.75</v>
          </cell>
          <cell r="O181">
            <v>9.2799999999999994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BARRA DE JANGADA</v>
          </cell>
          <cell r="E182" t="str">
            <v>RILDO CORREIA DE OLIVEIRA</v>
          </cell>
          <cell r="F182" t="str">
            <v>3 - Administrativo</v>
          </cell>
          <cell r="G182">
            <v>514225</v>
          </cell>
          <cell r="H182">
            <v>44105</v>
          </cell>
          <cell r="J182">
            <v>105.43440000000001</v>
          </cell>
          <cell r="L182">
            <v>126.99758454106281</v>
          </cell>
          <cell r="M182">
            <v>0</v>
          </cell>
          <cell r="O182">
            <v>1.1599999999999999</v>
          </cell>
          <cell r="R182">
            <v>103.5</v>
          </cell>
          <cell r="S182">
            <v>62.7</v>
          </cell>
          <cell r="U182">
            <v>0</v>
          </cell>
        </row>
        <row r="183">
          <cell r="C183" t="str">
            <v>UPA BARRA DE JANGADA</v>
          </cell>
          <cell r="E183" t="str">
            <v>ROBERTA KELLY RUFINO DA HORA</v>
          </cell>
          <cell r="F183" t="str">
            <v>2 - Outros Profissionais da Saúde</v>
          </cell>
          <cell r="G183">
            <v>223505</v>
          </cell>
          <cell r="H183">
            <v>44105</v>
          </cell>
          <cell r="J183">
            <v>227.26400000000001</v>
          </cell>
          <cell r="L183">
            <v>126.99758454106281</v>
          </cell>
          <cell r="M183">
            <v>2.39</v>
          </cell>
          <cell r="O183">
            <v>2.444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BARRA DE JANGADA</v>
          </cell>
          <cell r="E184" t="str">
            <v>RONALDO SALGADO</v>
          </cell>
          <cell r="F184" t="str">
            <v>2 - Outros Profissionais da Saúde</v>
          </cell>
          <cell r="G184">
            <v>766420</v>
          </cell>
          <cell r="H184">
            <v>44105</v>
          </cell>
          <cell r="J184">
            <v>125.0488</v>
          </cell>
          <cell r="L184">
            <v>126.99758454106281</v>
          </cell>
          <cell r="M184">
            <v>5.42</v>
          </cell>
          <cell r="O184">
            <v>1.1599999999999999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BARRA DE JANGADA</v>
          </cell>
          <cell r="E185" t="str">
            <v>ROSALYN CORREIA PEREGRINO</v>
          </cell>
          <cell r="F185" t="str">
            <v>2 - Outros Profissionais da Saúde</v>
          </cell>
          <cell r="G185">
            <v>223505</v>
          </cell>
          <cell r="H185">
            <v>44105</v>
          </cell>
          <cell r="J185">
            <v>286.47120000000001</v>
          </cell>
          <cell r="L185">
            <v>126.99758454106281</v>
          </cell>
          <cell r="M185">
            <v>3.08</v>
          </cell>
          <cell r="O185">
            <v>2.444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BARRA DE JANGADA</v>
          </cell>
          <cell r="E186" t="str">
            <v>ROSEANE GOMES DA COSTA</v>
          </cell>
          <cell r="F186" t="str">
            <v>2 - Outros Profissionais da Saúde</v>
          </cell>
          <cell r="G186">
            <v>322205</v>
          </cell>
          <cell r="H186">
            <v>44105</v>
          </cell>
          <cell r="J186">
            <v>110.3672</v>
          </cell>
          <cell r="L186">
            <v>126.99758454106281</v>
          </cell>
          <cell r="M186">
            <v>0</v>
          </cell>
          <cell r="O186">
            <v>1.1599999999999999</v>
          </cell>
          <cell r="R186">
            <v>207</v>
          </cell>
          <cell r="S186">
            <v>60.61</v>
          </cell>
          <cell r="U186">
            <v>63.91</v>
          </cell>
          <cell r="X186" t="str">
            <v>AUXILIO CRECHE</v>
          </cell>
        </row>
        <row r="187">
          <cell r="C187" t="str">
            <v>UPA BARRA DE JANGADA</v>
          </cell>
          <cell r="E187" t="str">
            <v>RUTE TOME DE SOUZA</v>
          </cell>
          <cell r="F187" t="str">
            <v>2 - Outros Profissionais da Saúde</v>
          </cell>
          <cell r="G187">
            <v>322205</v>
          </cell>
          <cell r="H187">
            <v>44105</v>
          </cell>
          <cell r="J187">
            <v>114.8496</v>
          </cell>
          <cell r="L187">
            <v>126.99758454106281</v>
          </cell>
          <cell r="M187">
            <v>0</v>
          </cell>
          <cell r="O187">
            <v>1.1599999999999999</v>
          </cell>
          <cell r="R187">
            <v>220.8</v>
          </cell>
          <cell r="S187">
            <v>62.7</v>
          </cell>
          <cell r="U187">
            <v>0</v>
          </cell>
        </row>
        <row r="188">
          <cell r="C188" t="str">
            <v>UPA BARRA DE JANGADA</v>
          </cell>
          <cell r="E188" t="str">
            <v>SABRINA ROCHA SANTOS</v>
          </cell>
          <cell r="F188" t="str">
            <v>3 - Administrativo</v>
          </cell>
          <cell r="G188">
            <v>131210</v>
          </cell>
          <cell r="H188">
            <v>44105</v>
          </cell>
          <cell r="J188">
            <v>847.43200000000002</v>
          </cell>
          <cell r="L188">
            <v>126.99758454106281</v>
          </cell>
          <cell r="M188">
            <v>30</v>
          </cell>
          <cell r="O188">
            <v>1.1599999999999999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BARRA DE JANGADA</v>
          </cell>
          <cell r="E189" t="str">
            <v>SAMUEL ALEXANDRE ALVES</v>
          </cell>
          <cell r="F189" t="str">
            <v>3 - Administrativo</v>
          </cell>
          <cell r="G189">
            <v>411010</v>
          </cell>
          <cell r="H189">
            <v>44105</v>
          </cell>
          <cell r="J189">
            <v>103.9632</v>
          </cell>
          <cell r="L189">
            <v>126.99758454106281</v>
          </cell>
          <cell r="M189">
            <v>25.98</v>
          </cell>
          <cell r="O189">
            <v>1.1599999999999999</v>
          </cell>
          <cell r="R189">
            <v>289.7</v>
          </cell>
          <cell r="S189">
            <v>64.95</v>
          </cell>
          <cell r="U189">
            <v>0</v>
          </cell>
        </row>
        <row r="190">
          <cell r="C190" t="str">
            <v>UPA BARRA DE JANGADA</v>
          </cell>
          <cell r="E190" t="str">
            <v>SANDRA DE FATIMA SILVA MEDEIROS</v>
          </cell>
          <cell r="F190" t="str">
            <v>2 - Outros Profissionais da Saúde</v>
          </cell>
          <cell r="G190">
            <v>223505</v>
          </cell>
          <cell r="H190">
            <v>44105</v>
          </cell>
          <cell r="J190">
            <v>273.1096</v>
          </cell>
          <cell r="L190">
            <v>126.99758454106281</v>
          </cell>
          <cell r="M190">
            <v>3.08</v>
          </cell>
          <cell r="O190">
            <v>2.444</v>
          </cell>
          <cell r="R190">
            <v>0</v>
          </cell>
          <cell r="S190">
            <v>0</v>
          </cell>
          <cell r="U190">
            <v>103.28</v>
          </cell>
          <cell r="X190" t="str">
            <v>AUXILIO CRECHE</v>
          </cell>
        </row>
        <row r="191">
          <cell r="C191" t="str">
            <v>UPA BARRA DE JANGADA</v>
          </cell>
          <cell r="E191" t="str">
            <v>SANDRA LINS SOUZA DE MORAIS E SILVA</v>
          </cell>
          <cell r="F191" t="str">
            <v>3 - Administrativo</v>
          </cell>
          <cell r="G191">
            <v>411010</v>
          </cell>
          <cell r="H191">
            <v>44105</v>
          </cell>
          <cell r="J191">
            <v>187.66479999999999</v>
          </cell>
          <cell r="L191">
            <v>126.99758454106281</v>
          </cell>
          <cell r="M191">
            <v>0</v>
          </cell>
          <cell r="O191">
            <v>1.1599999999999999</v>
          </cell>
          <cell r="R191">
            <v>289.8</v>
          </cell>
          <cell r="S191">
            <v>0</v>
          </cell>
          <cell r="U191">
            <v>0</v>
          </cell>
        </row>
        <row r="192">
          <cell r="C192" t="str">
            <v>UPA BARRA DE JANGADA</v>
          </cell>
          <cell r="E192" t="str">
            <v>SANDRA MARIA DA SILVA ALMEIDA</v>
          </cell>
          <cell r="F192" t="str">
            <v>3 - Administrativo</v>
          </cell>
          <cell r="G192">
            <v>513430</v>
          </cell>
          <cell r="H192">
            <v>44105</v>
          </cell>
          <cell r="J192">
            <v>78.132800000000003</v>
          </cell>
          <cell r="L192">
            <v>126.99758454106281</v>
          </cell>
          <cell r="M192">
            <v>0</v>
          </cell>
          <cell r="O192">
            <v>1.1599999999999999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BARRA DE JANGADA</v>
          </cell>
          <cell r="E193" t="str">
            <v>SANDY RAPHAELA AMORIM DE MELO</v>
          </cell>
          <cell r="F193" t="str">
            <v>2 - Outros Profissionais da Saúde</v>
          </cell>
          <cell r="G193">
            <v>322205</v>
          </cell>
          <cell r="H193">
            <v>44105</v>
          </cell>
          <cell r="J193">
            <v>101.52719999999999</v>
          </cell>
          <cell r="L193">
            <v>126.99758454106281</v>
          </cell>
          <cell r="M193">
            <v>0</v>
          </cell>
          <cell r="O193">
            <v>1.1599999999999999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BARRA DE JANGADA</v>
          </cell>
          <cell r="E194" t="str">
            <v>SARA ADRIELY MARTINS DOS SANTOS</v>
          </cell>
          <cell r="F194" t="str">
            <v>3 - Administrativo</v>
          </cell>
          <cell r="G194">
            <v>411010</v>
          </cell>
          <cell r="H194">
            <v>44105</v>
          </cell>
          <cell r="J194">
            <v>10.450000000000001</v>
          </cell>
          <cell r="L194">
            <v>126.99758454106281</v>
          </cell>
          <cell r="M194">
            <v>0</v>
          </cell>
          <cell r="O194">
            <v>1.1599999999999999</v>
          </cell>
          <cell r="R194">
            <v>172.5</v>
          </cell>
          <cell r="S194">
            <v>31.35</v>
          </cell>
          <cell r="U194">
            <v>0</v>
          </cell>
        </row>
        <row r="195">
          <cell r="C195" t="str">
            <v>UPA BARRA DE JANGADA</v>
          </cell>
          <cell r="E195" t="str">
            <v>SEVERINA DE FATIMA GOMES DE FREITAS</v>
          </cell>
          <cell r="F195" t="str">
            <v>2 - Outros Profissionais da Saúde</v>
          </cell>
          <cell r="G195">
            <v>322205</v>
          </cell>
          <cell r="H195">
            <v>44105</v>
          </cell>
          <cell r="J195">
            <v>114.42959999999999</v>
          </cell>
          <cell r="L195">
            <v>126.99758454106281</v>
          </cell>
          <cell r="M195">
            <v>0</v>
          </cell>
          <cell r="O195">
            <v>1.1599999999999999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BARRA DE JANGADA</v>
          </cell>
          <cell r="E196" t="str">
            <v>SEVERINO EDUARDO FILHO</v>
          </cell>
          <cell r="F196" t="str">
            <v>3 - Administrativo</v>
          </cell>
          <cell r="G196">
            <v>517410</v>
          </cell>
          <cell r="H196">
            <v>44105</v>
          </cell>
          <cell r="J196">
            <v>104.5</v>
          </cell>
          <cell r="L196">
            <v>126.99758454106281</v>
          </cell>
          <cell r="M196">
            <v>0</v>
          </cell>
          <cell r="O196">
            <v>1.1599999999999999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BARRA DE JANGADA</v>
          </cell>
          <cell r="E197" t="str">
            <v>SHARLENE CAVALCANTI MALTA</v>
          </cell>
          <cell r="F197" t="str">
            <v>1 - Médico</v>
          </cell>
          <cell r="G197">
            <v>225125</v>
          </cell>
          <cell r="H197">
            <v>44105</v>
          </cell>
          <cell r="J197">
            <v>376.05279999999999</v>
          </cell>
          <cell r="L197">
            <v>126.99758454106281</v>
          </cell>
          <cell r="M197">
            <v>0</v>
          </cell>
          <cell r="O197">
            <v>9.2799999999999994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BARRA DE JANGADA</v>
          </cell>
          <cell r="E198" t="str">
            <v>SHEILA MARIA CAVALCANTI NOBREGA</v>
          </cell>
          <cell r="F198" t="str">
            <v>1 - Médico</v>
          </cell>
          <cell r="G198">
            <v>225125</v>
          </cell>
          <cell r="H198">
            <v>44105</v>
          </cell>
          <cell r="J198">
            <v>1227.6912000000002</v>
          </cell>
          <cell r="L198">
            <v>126.99758454106281</v>
          </cell>
          <cell r="M198">
            <v>9.5</v>
          </cell>
          <cell r="O198">
            <v>9.2799999999999994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BARRA DE JANGADA</v>
          </cell>
          <cell r="E199" t="str">
            <v>SHEYLA DA SILVA BARROS</v>
          </cell>
          <cell r="F199" t="str">
            <v>2 - Outros Profissionais da Saúde</v>
          </cell>
          <cell r="G199">
            <v>322205</v>
          </cell>
          <cell r="H199">
            <v>44105</v>
          </cell>
          <cell r="J199">
            <v>114.95120000000001</v>
          </cell>
          <cell r="L199">
            <v>126.99758454106281</v>
          </cell>
          <cell r="M199">
            <v>0</v>
          </cell>
          <cell r="O199">
            <v>1.1599999999999999</v>
          </cell>
          <cell r="R199">
            <v>0</v>
          </cell>
          <cell r="S199">
            <v>0</v>
          </cell>
          <cell r="U199">
            <v>66.11</v>
          </cell>
          <cell r="X199" t="str">
            <v>AUXILIO CRECHE</v>
          </cell>
        </row>
        <row r="200">
          <cell r="C200" t="str">
            <v>UPA BARRA DE JANGADA</v>
          </cell>
          <cell r="E200" t="str">
            <v>SHIRLY TELES ALVES</v>
          </cell>
          <cell r="F200" t="str">
            <v>2 - Outros Profissionais da Saúde</v>
          </cell>
          <cell r="G200">
            <v>322205</v>
          </cell>
          <cell r="H200">
            <v>44105</v>
          </cell>
          <cell r="J200">
            <v>108.68</v>
          </cell>
          <cell r="L200">
            <v>126.99758454106281</v>
          </cell>
          <cell r="M200">
            <v>0</v>
          </cell>
          <cell r="O200">
            <v>1.1599999999999999</v>
          </cell>
          <cell r="R200">
            <v>220.8</v>
          </cell>
          <cell r="S200">
            <v>62.7</v>
          </cell>
          <cell r="U200">
            <v>0</v>
          </cell>
        </row>
        <row r="201">
          <cell r="C201" t="str">
            <v>UPA BARRA DE JANGADA</v>
          </cell>
          <cell r="E201" t="str">
            <v>SIMONE SILVA LIMA</v>
          </cell>
          <cell r="F201" t="str">
            <v>2 - Outros Profissionais da Saúde</v>
          </cell>
          <cell r="G201">
            <v>322205</v>
          </cell>
          <cell r="H201">
            <v>44105</v>
          </cell>
          <cell r="J201">
            <v>102.49360000000001</v>
          </cell>
          <cell r="L201">
            <v>126.99758454106281</v>
          </cell>
          <cell r="M201">
            <v>0</v>
          </cell>
          <cell r="O201">
            <v>1.1599999999999999</v>
          </cell>
          <cell r="R201">
            <v>228.2</v>
          </cell>
          <cell r="S201">
            <v>62.7</v>
          </cell>
          <cell r="U201">
            <v>0</v>
          </cell>
        </row>
        <row r="202">
          <cell r="C202" t="str">
            <v>UPA BARRA DE JANGADA</v>
          </cell>
          <cell r="E202" t="str">
            <v>SOLANGE ALVES DOS SANTOS</v>
          </cell>
          <cell r="F202" t="str">
            <v>2 - Outros Profissionais da Saúde</v>
          </cell>
          <cell r="G202">
            <v>521130</v>
          </cell>
          <cell r="H202">
            <v>44105</v>
          </cell>
          <cell r="J202">
            <v>83.719200000000001</v>
          </cell>
          <cell r="L202">
            <v>126.99758454106281</v>
          </cell>
          <cell r="M202">
            <v>0</v>
          </cell>
          <cell r="O202">
            <v>1.1599999999999999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BARRA DE JANGADA</v>
          </cell>
          <cell r="E203" t="str">
            <v>TARCIO FELIPE DOS SANTOS</v>
          </cell>
          <cell r="F203" t="str">
            <v>3 - Administrativo</v>
          </cell>
          <cell r="G203">
            <v>317210</v>
          </cell>
          <cell r="H203">
            <v>44105</v>
          </cell>
          <cell r="J203">
            <v>136.80959999999999</v>
          </cell>
          <cell r="L203">
            <v>126.99758454106281</v>
          </cell>
          <cell r="M203">
            <v>0</v>
          </cell>
          <cell r="O203">
            <v>1.1599999999999999</v>
          </cell>
          <cell r="R203">
            <v>310.5</v>
          </cell>
          <cell r="S203">
            <v>101.02</v>
          </cell>
          <cell r="U203">
            <v>0</v>
          </cell>
        </row>
        <row r="204">
          <cell r="C204" t="str">
            <v>UPA BARRA DE JANGADA</v>
          </cell>
          <cell r="E204" t="str">
            <v>TATIANE APARECIDA ALMEIDA TAVARES</v>
          </cell>
          <cell r="F204" t="str">
            <v>2 - Outros Profissionais da Saúde</v>
          </cell>
          <cell r="G204">
            <v>223505</v>
          </cell>
          <cell r="H204">
            <v>44105</v>
          </cell>
          <cell r="J204">
            <v>295.67680000000001</v>
          </cell>
          <cell r="L204">
            <v>126.99758454106281</v>
          </cell>
          <cell r="M204">
            <v>3.08</v>
          </cell>
          <cell r="O204">
            <v>2.444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BARRA DE JANGADA</v>
          </cell>
          <cell r="E205" t="str">
            <v>TAYNARA LEITE DE FRANCA</v>
          </cell>
          <cell r="F205" t="str">
            <v>3 - Administrativo</v>
          </cell>
          <cell r="G205">
            <v>411010</v>
          </cell>
          <cell r="H205">
            <v>44105</v>
          </cell>
          <cell r="J205">
            <v>10.450000000000001</v>
          </cell>
          <cell r="L205">
            <v>126.99758454106281</v>
          </cell>
          <cell r="M205">
            <v>0</v>
          </cell>
          <cell r="O205">
            <v>1.1599999999999999</v>
          </cell>
          <cell r="R205">
            <v>179.4</v>
          </cell>
          <cell r="S205">
            <v>31.35</v>
          </cell>
          <cell r="U205">
            <v>0</v>
          </cell>
        </row>
        <row r="206">
          <cell r="C206" t="str">
            <v>UPA BARRA DE JANGADA</v>
          </cell>
          <cell r="E206" t="str">
            <v>THAIS FERNANDES DA SILVA</v>
          </cell>
          <cell r="F206" t="str">
            <v>2 - Outros Profissionais da Saúde</v>
          </cell>
          <cell r="G206">
            <v>223405</v>
          </cell>
          <cell r="H206">
            <v>44105</v>
          </cell>
          <cell r="J206">
            <v>270.97840000000002</v>
          </cell>
          <cell r="L206">
            <v>126.99758454106281</v>
          </cell>
          <cell r="M206">
            <v>13.16</v>
          </cell>
          <cell r="O206">
            <v>1.1599999999999999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BARRA DE JANGADA</v>
          </cell>
          <cell r="E207" t="str">
            <v>THAIS MELO DE SOUZA ARAUJO</v>
          </cell>
          <cell r="F207" t="str">
            <v>1 - Médico</v>
          </cell>
          <cell r="G207">
            <v>225125</v>
          </cell>
          <cell r="H207">
            <v>44105</v>
          </cell>
          <cell r="J207">
            <v>382.1336</v>
          </cell>
          <cell r="L207">
            <v>126.99758454106281</v>
          </cell>
          <cell r="M207">
            <v>0</v>
          </cell>
          <cell r="O207">
            <v>9.2799999999999994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BARRA DE JANGADA</v>
          </cell>
          <cell r="E208" t="str">
            <v>TIAGO ALVES DA SILVA</v>
          </cell>
          <cell r="F208" t="str">
            <v>2 - Outros Profissionais da Saúde</v>
          </cell>
          <cell r="G208">
            <v>515110</v>
          </cell>
          <cell r="H208">
            <v>44105</v>
          </cell>
          <cell r="J208">
            <v>101.48399999999999</v>
          </cell>
          <cell r="L208">
            <v>126.99758454106281</v>
          </cell>
          <cell r="M208">
            <v>0</v>
          </cell>
          <cell r="O208">
            <v>1.1599999999999999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BARRA DE JANGADA</v>
          </cell>
          <cell r="E209" t="str">
            <v>TIAGO RIBEIRO DE LIMA</v>
          </cell>
          <cell r="F209" t="str">
            <v>2 - Outros Profissionais da Saúde</v>
          </cell>
          <cell r="G209">
            <v>324115</v>
          </cell>
          <cell r="H209">
            <v>44105</v>
          </cell>
          <cell r="J209">
            <v>294.2296</v>
          </cell>
          <cell r="L209">
            <v>126.99758454106281</v>
          </cell>
          <cell r="M209">
            <v>5.42</v>
          </cell>
          <cell r="O209">
            <v>1.1599999999999999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BARRA DE JANGADA</v>
          </cell>
          <cell r="E210" t="str">
            <v>TULIO MIRANDA DE FARIAS SABINO</v>
          </cell>
          <cell r="F210" t="str">
            <v>2 - Outros Profissionais da Saúde</v>
          </cell>
          <cell r="G210">
            <v>324115</v>
          </cell>
          <cell r="H210">
            <v>44105</v>
          </cell>
          <cell r="J210">
            <v>282.53360000000004</v>
          </cell>
          <cell r="L210">
            <v>126.99758454106281</v>
          </cell>
          <cell r="M210">
            <v>4.07</v>
          </cell>
          <cell r="O210">
            <v>1.1599999999999999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BARRA DE JANGADA</v>
          </cell>
          <cell r="E211" t="str">
            <v>TULIO PORTO FERREIRA</v>
          </cell>
          <cell r="F211" t="str">
            <v>1 - Médico</v>
          </cell>
          <cell r="G211">
            <v>225125</v>
          </cell>
          <cell r="H211">
            <v>44105</v>
          </cell>
          <cell r="J211">
            <v>780.34559999999999</v>
          </cell>
          <cell r="L211">
            <v>126.99758454106281</v>
          </cell>
          <cell r="M211">
            <v>25.34</v>
          </cell>
          <cell r="O211">
            <v>9.2799999999999994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BARRA DE JANGADA</v>
          </cell>
          <cell r="E212" t="str">
            <v>VALDOMIRO FERREIRA DA SILVA FILHO</v>
          </cell>
          <cell r="F212" t="str">
            <v>3 - Administrativo</v>
          </cell>
          <cell r="G212">
            <v>514225</v>
          </cell>
          <cell r="H212">
            <v>44105</v>
          </cell>
          <cell r="J212">
            <v>100.32000000000001</v>
          </cell>
          <cell r="L212">
            <v>126.99758454106281</v>
          </cell>
          <cell r="M212">
            <v>0</v>
          </cell>
          <cell r="O212">
            <v>1.1599999999999999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BARRA DE JANGADA</v>
          </cell>
          <cell r="E213" t="str">
            <v>VANDA VERONICA MOTA</v>
          </cell>
          <cell r="F213" t="str">
            <v>2 - Outros Profissionais da Saúde</v>
          </cell>
          <cell r="G213">
            <v>324115</v>
          </cell>
          <cell r="H213">
            <v>44105</v>
          </cell>
          <cell r="J213">
            <v>235.5016</v>
          </cell>
          <cell r="L213">
            <v>126.99758454106281</v>
          </cell>
          <cell r="M213">
            <v>4.07</v>
          </cell>
          <cell r="O213">
            <v>1.1599999999999999</v>
          </cell>
          <cell r="R213">
            <v>62.1</v>
          </cell>
          <cell r="S213">
            <v>55.2</v>
          </cell>
          <cell r="U213">
            <v>0</v>
          </cell>
        </row>
        <row r="214">
          <cell r="C214" t="str">
            <v>UPA BARRA DE JANGADA</v>
          </cell>
          <cell r="E214" t="str">
            <v>VASTI BEZERRA DE LIMA</v>
          </cell>
          <cell r="F214" t="str">
            <v>2 - Outros Profissionais da Saúde</v>
          </cell>
          <cell r="G214">
            <v>515205</v>
          </cell>
          <cell r="H214">
            <v>44105</v>
          </cell>
          <cell r="J214">
            <v>107.9888</v>
          </cell>
          <cell r="L214">
            <v>126.99758454106281</v>
          </cell>
          <cell r="M214">
            <v>0</v>
          </cell>
          <cell r="O214">
            <v>1.1599999999999999</v>
          </cell>
          <cell r="R214">
            <v>110.4</v>
          </cell>
          <cell r="S214">
            <v>0</v>
          </cell>
          <cell r="U214">
            <v>0</v>
          </cell>
        </row>
        <row r="215">
          <cell r="C215" t="str">
            <v>UPA BARRA DE JANGADA</v>
          </cell>
          <cell r="E215" t="str">
            <v>VICTOR ARTHUR LEITE SOARES QUINTAS</v>
          </cell>
          <cell r="F215" t="str">
            <v>1 - Médico</v>
          </cell>
          <cell r="G215">
            <v>225125</v>
          </cell>
          <cell r="H215">
            <v>44105</v>
          </cell>
          <cell r="J215">
            <v>306.23680000000002</v>
          </cell>
          <cell r="L215">
            <v>126.99758454106281</v>
          </cell>
          <cell r="M215">
            <v>1.58</v>
          </cell>
          <cell r="O215">
            <v>9.2799999999999994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BARRA DE JANGADA</v>
          </cell>
          <cell r="E216" t="str">
            <v>VIVIANE GOMES CARNEIRO LEAO</v>
          </cell>
          <cell r="F216" t="str">
            <v>1 - Médico</v>
          </cell>
          <cell r="G216">
            <v>225125</v>
          </cell>
          <cell r="H216">
            <v>44105</v>
          </cell>
          <cell r="J216">
            <v>1386.3032000000001</v>
          </cell>
          <cell r="L216">
            <v>126.99758454106281</v>
          </cell>
          <cell r="M216">
            <v>15.84</v>
          </cell>
          <cell r="O216">
            <v>9.2799999999999994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BARRA DE JANGADA</v>
          </cell>
          <cell r="E217" t="str">
            <v>WILLIANY CARVALHO DA SILVA</v>
          </cell>
          <cell r="F217" t="str">
            <v>2 - Outros Profissionais da Saúde</v>
          </cell>
          <cell r="G217">
            <v>322205</v>
          </cell>
          <cell r="H217">
            <v>44105</v>
          </cell>
          <cell r="J217">
            <v>217.39520000000002</v>
          </cell>
          <cell r="L217">
            <v>126.99758454106281</v>
          </cell>
          <cell r="M217">
            <v>0</v>
          </cell>
          <cell r="O217">
            <v>1.1599999999999999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BARRA DE JANGADA</v>
          </cell>
          <cell r="E218" t="str">
            <v>ZENAIDE GOMES DA SILVA</v>
          </cell>
          <cell r="F218" t="str">
            <v>3 - Administrativo</v>
          </cell>
          <cell r="G218">
            <v>411010</v>
          </cell>
          <cell r="H218">
            <v>44105</v>
          </cell>
          <cell r="J218">
            <v>141.54</v>
          </cell>
          <cell r="L218">
            <v>126.99758454106281</v>
          </cell>
          <cell r="M218">
            <v>32.19</v>
          </cell>
          <cell r="O218">
            <v>1.1599999999999999</v>
          </cell>
          <cell r="R218">
            <v>289.8</v>
          </cell>
          <cell r="S218">
            <v>96.57</v>
          </cell>
          <cell r="U218">
            <v>0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D5C06-4FF1-4FF2-99F7-DF146D21DDD5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9039744000941</v>
      </c>
      <c r="B3" s="9" t="str">
        <f>'[1]TCE - ANEXO III - Preencher'!C12</f>
        <v>UPA BARRA DE JANGADA</v>
      </c>
      <c r="C3" s="10"/>
      <c r="D3" s="11" t="str">
        <f>'[1]TCE - ANEXO III - Preencher'!E12</f>
        <v>ADILSON JOSE SANTIAGO BELO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515110</v>
      </c>
      <c r="G3" s="13">
        <f>IF('[1]TCE - ANEXO III - Preencher'!H12="","",'[1]TCE - ANEXO III - Preencher'!H12)</f>
        <v>44105</v>
      </c>
      <c r="H3" s="14">
        <f>'[1]TCE - ANEXO III - Preencher'!I12</f>
        <v>0</v>
      </c>
      <c r="I3" s="14">
        <f>'[1]TCE - ANEXO III - Preencher'!J12</f>
        <v>100.2968</v>
      </c>
      <c r="J3" s="14">
        <f>'[1]TCE - ANEXO III - Preencher'!K12</f>
        <v>0</v>
      </c>
      <c r="K3" s="15">
        <f>'[1]TCE - ANEXO III - Preencher'!L12</f>
        <v>126.99758454106281</v>
      </c>
      <c r="L3" s="15">
        <f>'[1]TCE - ANEXO III - Preencher'!M12</f>
        <v>0</v>
      </c>
      <c r="M3" s="15">
        <f>K3-L3</f>
        <v>126.99758454106281</v>
      </c>
      <c r="N3" s="15">
        <f>'[1]TCE - ANEXO III - Preencher'!O12</f>
        <v>1.1599999999999999</v>
      </c>
      <c r="O3" s="15">
        <f>'[1]TCE - ANEXO III - Preencher'!P12</f>
        <v>0</v>
      </c>
      <c r="P3" s="16">
        <f>N3-O3</f>
        <v>1.1599999999999999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228.45438454106281</v>
      </c>
    </row>
    <row r="4" spans="1:28" x14ac:dyDescent="0.2">
      <c r="A4" s="8">
        <f>IFERROR(VLOOKUP(B4,'[1]DADOS (OCULTAR)'!$P$3:$R$56,3,0),"")</f>
        <v>9039744000941</v>
      </c>
      <c r="B4" s="9" t="str">
        <f>'[1]TCE - ANEXO III - Preencher'!C13</f>
        <v>UPA BARRA DE JANGADA</v>
      </c>
      <c r="C4" s="10"/>
      <c r="D4" s="11" t="str">
        <f>'[1]TCE - ANEXO III - Preencher'!E13</f>
        <v>ADRIAN FERREIRA SIAL</v>
      </c>
      <c r="E4" s="9" t="str">
        <f>IF('[1]TCE - ANEXO III - Preencher'!F13="4 - Assistência Odontológica","2 - Outros Profissionais da Saúde",'[1]TCE - ANEXO III - Preencher'!F13)</f>
        <v>1 - Médico</v>
      </c>
      <c r="F4" s="12">
        <f>'[1]TCE - ANEXO III - Preencher'!G13</f>
        <v>225125</v>
      </c>
      <c r="G4" s="13">
        <f>IF('[1]TCE - ANEXO III - Preencher'!H13="","",'[1]TCE - ANEXO III - Preencher'!H13)</f>
        <v>44105</v>
      </c>
      <c r="H4" s="14">
        <f>'[1]TCE - ANEXO III - Preencher'!I13</f>
        <v>0</v>
      </c>
      <c r="I4" s="14">
        <f>'[1]TCE - ANEXO III - Preencher'!J13</f>
        <v>1503.3271999999999</v>
      </c>
      <c r="J4" s="14">
        <f>'[1]TCE - ANEXO III - Preencher'!K13</f>
        <v>0</v>
      </c>
      <c r="K4" s="15">
        <f>'[1]TCE - ANEXO III - Preencher'!L13</f>
        <v>126.99758454106281</v>
      </c>
      <c r="L4" s="15">
        <f>'[1]TCE - ANEXO III - Preencher'!M13</f>
        <v>66.53</v>
      </c>
      <c r="M4" s="15">
        <f t="shared" ref="M4:M67" si="1">K4-L4</f>
        <v>60.467584541062806</v>
      </c>
      <c r="N4" s="15">
        <f>'[1]TCE - ANEXO III - Preencher'!O13</f>
        <v>9.2799999999999994</v>
      </c>
      <c r="O4" s="15">
        <f>'[1]TCE - ANEXO III - Preencher'!P13</f>
        <v>0</v>
      </c>
      <c r="P4" s="16">
        <f t="shared" ref="P4:P67" si="2">N4-O4</f>
        <v>9.2799999999999994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1573.0747845410626</v>
      </c>
    </row>
    <row r="5" spans="1:28" x14ac:dyDescent="0.2">
      <c r="A5" s="8">
        <f>IFERROR(VLOOKUP(B5,'[1]DADOS (OCULTAR)'!$P$3:$R$56,3,0),"")</f>
        <v>9039744000941</v>
      </c>
      <c r="B5" s="9" t="str">
        <f>'[1]TCE - ANEXO III - Preencher'!C14</f>
        <v>UPA BARRA DE JANGADA</v>
      </c>
      <c r="C5" s="10"/>
      <c r="D5" s="11" t="str">
        <f>'[1]TCE - ANEXO III - Preencher'!E14</f>
        <v>ADRIANA DOS SANTOS LOPES FERREIRA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513430</v>
      </c>
      <c r="G5" s="13">
        <f>IF('[1]TCE - ANEXO III - Preencher'!H14="","",'[1]TCE - ANEXO III - Preencher'!H14)</f>
        <v>44105</v>
      </c>
      <c r="H5" s="14">
        <f>'[1]TCE - ANEXO III - Preencher'!I14</f>
        <v>0</v>
      </c>
      <c r="I5" s="14">
        <f>'[1]TCE - ANEXO III - Preencher'!J14</f>
        <v>92.460800000000006</v>
      </c>
      <c r="J5" s="14">
        <f>'[1]TCE - ANEXO III - Preencher'!K14</f>
        <v>0</v>
      </c>
      <c r="K5" s="15">
        <f>'[1]TCE - ANEXO III - Preencher'!L14</f>
        <v>126.99758454106281</v>
      </c>
      <c r="L5" s="15">
        <f>'[1]TCE - ANEXO III - Preencher'!M14</f>
        <v>0</v>
      </c>
      <c r="M5" s="15">
        <f t="shared" si="1"/>
        <v>126.99758454106281</v>
      </c>
      <c r="N5" s="15">
        <f>'[1]TCE - ANEXO III - Preencher'!O14</f>
        <v>1.1599999999999999</v>
      </c>
      <c r="O5" s="15">
        <f>'[1]TCE - ANEXO III - Preencher'!P14</f>
        <v>0</v>
      </c>
      <c r="P5" s="16">
        <f t="shared" si="2"/>
        <v>1.1599999999999999</v>
      </c>
      <c r="Q5" s="15">
        <f>'[1]TCE - ANEXO III - Preencher'!R14</f>
        <v>103.5</v>
      </c>
      <c r="R5" s="15">
        <f>'[1]TCE - ANEXO III - Preencher'!S14</f>
        <v>62.7</v>
      </c>
      <c r="S5" s="16">
        <f t="shared" si="3"/>
        <v>40.799999999999997</v>
      </c>
      <c r="T5" s="15">
        <f>'[1]TCE - ANEXO III - Preencher'!U14</f>
        <v>64</v>
      </c>
      <c r="U5" s="15">
        <f>'[1]TCE - ANEXO III - Preencher'!V14</f>
        <v>0</v>
      </c>
      <c r="V5" s="16">
        <f t="shared" si="4"/>
        <v>64</v>
      </c>
      <c r="W5" s="17" t="str">
        <f>IF('[1]TCE - ANEXO III - Preencher'!X14="","",'[1]TCE - ANEXO III - Preencher'!X14)</f>
        <v>AUXILIO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325.41838454106278</v>
      </c>
    </row>
    <row r="6" spans="1:28" x14ac:dyDescent="0.2">
      <c r="A6" s="8">
        <f>IFERROR(VLOOKUP(B6,'[1]DADOS (OCULTAR)'!$P$3:$R$56,3,0),"")</f>
        <v>9039744000941</v>
      </c>
      <c r="B6" s="9" t="str">
        <f>'[1]TCE - ANEXO III - Preencher'!C15</f>
        <v>UPA BARRA DE JANGADA</v>
      </c>
      <c r="C6" s="10"/>
      <c r="D6" s="11" t="str">
        <f>'[1]TCE - ANEXO III - Preencher'!E15</f>
        <v>ADRIANA FLORENTINA DE ARAUJO</v>
      </c>
      <c r="E6" s="9" t="str">
        <f>IF('[1]TCE - ANEXO III - Preencher'!F15="4 - Assistência Odontológica","2 - Outros Profissionais da Saúde",'[1]TCE - ANEXO III - Preencher'!F15)</f>
        <v>1 - Médico</v>
      </c>
      <c r="F6" s="12">
        <f>'[1]TCE - ANEXO III - Preencher'!G15</f>
        <v>225125</v>
      </c>
      <c r="G6" s="13">
        <f>IF('[1]TCE - ANEXO III - Preencher'!H15="","",'[1]TCE - ANEXO III - Preencher'!H15)</f>
        <v>44105</v>
      </c>
      <c r="H6" s="14">
        <f>'[1]TCE - ANEXO III - Preencher'!I15</f>
        <v>0</v>
      </c>
      <c r="I6" s="14">
        <f>'[1]TCE - ANEXO III - Preencher'!J15</f>
        <v>720.14400000000001</v>
      </c>
      <c r="J6" s="14">
        <f>'[1]TCE - ANEXO III - Preencher'!K15</f>
        <v>0</v>
      </c>
      <c r="K6" s="15">
        <f>'[1]TCE - ANEXO III - Preencher'!L15</f>
        <v>126.99758454106281</v>
      </c>
      <c r="L6" s="15">
        <f>'[1]TCE - ANEXO III - Preencher'!M15</f>
        <v>0</v>
      </c>
      <c r="M6" s="15">
        <f t="shared" si="1"/>
        <v>126.99758454106281</v>
      </c>
      <c r="N6" s="15">
        <f>'[1]TCE - ANEXO III - Preencher'!O15</f>
        <v>9.2799999999999994</v>
      </c>
      <c r="O6" s="15">
        <f>'[1]TCE - ANEXO III - Preencher'!P15</f>
        <v>0</v>
      </c>
      <c r="P6" s="16">
        <f t="shared" si="2"/>
        <v>9.2799999999999994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856.42158454106277</v>
      </c>
    </row>
    <row r="7" spans="1:28" x14ac:dyDescent="0.2">
      <c r="A7" s="8">
        <f>IFERROR(VLOOKUP(B7,'[1]DADOS (OCULTAR)'!$P$3:$R$56,3,0),"")</f>
        <v>9039744000941</v>
      </c>
      <c r="B7" s="9" t="str">
        <f>'[1]TCE - ANEXO III - Preencher'!C16</f>
        <v>UPA BARRA DE JANGADA</v>
      </c>
      <c r="C7" s="10"/>
      <c r="D7" s="11" t="str">
        <f>'[1]TCE - ANEXO III - Preencher'!E16</f>
        <v>AIMEE MARISSA FERREIRA LINS DE MELO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223710</v>
      </c>
      <c r="G7" s="13">
        <f>IF('[1]TCE - ANEXO III - Preencher'!H16="","",'[1]TCE - ANEXO III - Preencher'!H16)</f>
        <v>44105</v>
      </c>
      <c r="H7" s="14">
        <f>'[1]TCE - ANEXO III - Preencher'!I16</f>
        <v>0</v>
      </c>
      <c r="I7" s="14">
        <f>'[1]TCE - ANEXO III - Preencher'!J16</f>
        <v>302.9264</v>
      </c>
      <c r="J7" s="14">
        <f>'[1]TCE - ANEXO III - Preencher'!K16</f>
        <v>0</v>
      </c>
      <c r="K7" s="15">
        <f>'[1]TCE - ANEXO III - Preencher'!L16</f>
        <v>126.99758454106281</v>
      </c>
      <c r="L7" s="15">
        <f>'[1]TCE - ANEXO III - Preencher'!M16</f>
        <v>0</v>
      </c>
      <c r="M7" s="15">
        <f t="shared" si="1"/>
        <v>126.99758454106281</v>
      </c>
      <c r="N7" s="15">
        <f>'[1]TCE - ANEXO III - Preencher'!O16</f>
        <v>1.1599999999999999</v>
      </c>
      <c r="O7" s="15">
        <f>'[1]TCE - ANEXO III - Preencher'!P16</f>
        <v>0</v>
      </c>
      <c r="P7" s="16">
        <f t="shared" si="2"/>
        <v>1.1599999999999999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431.08398454106282</v>
      </c>
    </row>
    <row r="8" spans="1:28" x14ac:dyDescent="0.2">
      <c r="A8" s="8">
        <f>IFERROR(VLOOKUP(B8,'[1]DADOS (OCULTAR)'!$P$3:$R$56,3,0),"")</f>
        <v>9039744000941</v>
      </c>
      <c r="B8" s="9" t="str">
        <f>'[1]TCE - ANEXO III - Preencher'!C17</f>
        <v>UPA BARRA DE JANGADA</v>
      </c>
      <c r="C8" s="10"/>
      <c r="D8" s="11" t="str">
        <f>'[1]TCE - ANEXO III - Preencher'!E17</f>
        <v>ALESSANDRA OLIVEIRA SANTIAGO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223505</v>
      </c>
      <c r="G8" s="13">
        <f>IF('[1]TCE - ANEXO III - Preencher'!H17="","",'[1]TCE - ANEXO III - Preencher'!H17)</f>
        <v>44105</v>
      </c>
      <c r="H8" s="14">
        <f>'[1]TCE - ANEXO III - Preencher'!I17</f>
        <v>0</v>
      </c>
      <c r="I8" s="14">
        <f>'[1]TCE - ANEXO III - Preencher'!J17</f>
        <v>382.97360000000003</v>
      </c>
      <c r="J8" s="14">
        <f>'[1]TCE - ANEXO III - Preencher'!K17</f>
        <v>0</v>
      </c>
      <c r="K8" s="15">
        <f>'[1]TCE - ANEXO III - Preencher'!L17</f>
        <v>126.99758454106281</v>
      </c>
      <c r="L8" s="15">
        <f>'[1]TCE - ANEXO III - Preencher'!M17</f>
        <v>3.08</v>
      </c>
      <c r="M8" s="15">
        <f t="shared" si="1"/>
        <v>123.91758454106281</v>
      </c>
      <c r="N8" s="15">
        <f>'[1]TCE - ANEXO III - Preencher'!O17</f>
        <v>2.44</v>
      </c>
      <c r="O8" s="15">
        <f>'[1]TCE - ANEXO III - Preencher'!P17</f>
        <v>0</v>
      </c>
      <c r="P8" s="16">
        <f t="shared" si="2"/>
        <v>2.44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509.33118454106284</v>
      </c>
    </row>
    <row r="9" spans="1:28" x14ac:dyDescent="0.2">
      <c r="A9" s="8">
        <f>IFERROR(VLOOKUP(B9,'[1]DADOS (OCULTAR)'!$P$3:$R$56,3,0),"")</f>
        <v>9039744000941</v>
      </c>
      <c r="B9" s="9" t="str">
        <f>'[1]TCE - ANEXO III - Preencher'!C18</f>
        <v>UPA BARRA DE JANGADA</v>
      </c>
      <c r="C9" s="10"/>
      <c r="D9" s="11" t="str">
        <f>'[1]TCE - ANEXO III - Preencher'!E18</f>
        <v>ALESSANDRO JOSE DA SILVA BATISTA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782320</v>
      </c>
      <c r="G9" s="13">
        <f>IF('[1]TCE - ANEXO III - Preencher'!H18="","",'[1]TCE - ANEXO III - Preencher'!H18)</f>
        <v>44105</v>
      </c>
      <c r="H9" s="14">
        <f>'[1]TCE - ANEXO III - Preencher'!I18</f>
        <v>0</v>
      </c>
      <c r="I9" s="14">
        <f>'[1]TCE - ANEXO III - Preencher'!J18</f>
        <v>163.30160000000001</v>
      </c>
      <c r="J9" s="14">
        <f>'[1]TCE - ANEXO III - Preencher'!K18</f>
        <v>0</v>
      </c>
      <c r="K9" s="15">
        <f>'[1]TCE - ANEXO III - Preencher'!L18</f>
        <v>126.99758454106281</v>
      </c>
      <c r="L9" s="15">
        <f>'[1]TCE - ANEXO III - Preencher'!M18</f>
        <v>0</v>
      </c>
      <c r="M9" s="15">
        <f t="shared" si="1"/>
        <v>126.99758454106281</v>
      </c>
      <c r="N9" s="15">
        <f>'[1]TCE - ANEXO III - Preencher'!O18</f>
        <v>1.1599999999999999</v>
      </c>
      <c r="O9" s="15">
        <f>'[1]TCE - ANEXO III - Preencher'!P18</f>
        <v>0</v>
      </c>
      <c r="P9" s="16">
        <f t="shared" si="2"/>
        <v>1.1599999999999999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291.45918454106283</v>
      </c>
    </row>
    <row r="10" spans="1:28" x14ac:dyDescent="0.2">
      <c r="A10" s="8">
        <f>IFERROR(VLOOKUP(B10,'[1]DADOS (OCULTAR)'!$P$3:$R$56,3,0),"")</f>
        <v>9039744000941</v>
      </c>
      <c r="B10" s="9" t="str">
        <f>'[1]TCE - ANEXO III - Preencher'!C19</f>
        <v>UPA BARRA DE JANGADA</v>
      </c>
      <c r="C10" s="10"/>
      <c r="D10" s="11" t="str">
        <f>'[1]TCE - ANEXO III - Preencher'!E19</f>
        <v>ALEX CARLOS RAMOS DE OLIVEIRA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517410</v>
      </c>
      <c r="G10" s="13">
        <f>IF('[1]TCE - ANEXO III - Preencher'!H19="","",'[1]TCE - ANEXO III - Preencher'!H19)</f>
        <v>44105</v>
      </c>
      <c r="H10" s="14">
        <f>'[1]TCE - ANEXO III - Preencher'!I19</f>
        <v>0</v>
      </c>
      <c r="I10" s="14">
        <f>'[1]TCE - ANEXO III - Preencher'!J19</f>
        <v>100.3048</v>
      </c>
      <c r="J10" s="14">
        <f>'[1]TCE - ANEXO III - Preencher'!K19</f>
        <v>0</v>
      </c>
      <c r="K10" s="15">
        <f>'[1]TCE - ANEXO III - Preencher'!L19</f>
        <v>126.99758454106281</v>
      </c>
      <c r="L10" s="15">
        <f>'[1]TCE - ANEXO III - Preencher'!M19</f>
        <v>20.9</v>
      </c>
      <c r="M10" s="15">
        <f t="shared" si="1"/>
        <v>106.09758454106282</v>
      </c>
      <c r="N10" s="15">
        <f>'[1]TCE - ANEXO III - Preencher'!O19</f>
        <v>1.1599999999999999</v>
      </c>
      <c r="O10" s="15">
        <f>'[1]TCE - ANEXO III - Preencher'!P19</f>
        <v>0</v>
      </c>
      <c r="P10" s="16">
        <f t="shared" si="2"/>
        <v>1.1599999999999999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207.56238454106281</v>
      </c>
    </row>
    <row r="11" spans="1:28" x14ac:dyDescent="0.2">
      <c r="A11" s="8">
        <f>IFERROR(VLOOKUP(B11,'[1]DADOS (OCULTAR)'!$P$3:$R$56,3,0),"")</f>
        <v>9039744000941</v>
      </c>
      <c r="B11" s="9" t="str">
        <f>'[1]TCE - ANEXO III - Preencher'!C20</f>
        <v>UPA BARRA DE JANGADA</v>
      </c>
      <c r="C11" s="10"/>
      <c r="D11" s="11" t="str">
        <f>'[1]TCE - ANEXO III - Preencher'!E20</f>
        <v>ALEXANDRE JOSE PEREIRA DE LIMA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44105</v>
      </c>
      <c r="H11" s="14">
        <f>'[1]TCE - ANEXO III - Preencher'!I20</f>
        <v>0</v>
      </c>
      <c r="I11" s="14">
        <f>'[1]TCE - ANEXO III - Preencher'!J20</f>
        <v>370.22879999999998</v>
      </c>
      <c r="J11" s="14">
        <f>'[1]TCE - ANEXO III - Preencher'!K20</f>
        <v>0</v>
      </c>
      <c r="K11" s="15">
        <f>'[1]TCE - ANEXO III - Preencher'!L20</f>
        <v>126.99758454106281</v>
      </c>
      <c r="L11" s="15">
        <f>'[1]TCE - ANEXO III - Preencher'!M20</f>
        <v>6.34</v>
      </c>
      <c r="M11" s="15">
        <f t="shared" si="1"/>
        <v>120.6575845410628</v>
      </c>
      <c r="N11" s="15">
        <f>'[1]TCE - ANEXO III - Preencher'!O20</f>
        <v>9.2799999999999994</v>
      </c>
      <c r="O11" s="15">
        <f>'[1]TCE - ANEXO III - Preencher'!P20</f>
        <v>0</v>
      </c>
      <c r="P11" s="16">
        <f t="shared" si="2"/>
        <v>9.2799999999999994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500.16638454106277</v>
      </c>
    </row>
    <row r="12" spans="1:28" x14ac:dyDescent="0.2">
      <c r="A12" s="8">
        <f>IFERROR(VLOOKUP(B12,'[1]DADOS (OCULTAR)'!$P$3:$R$56,3,0),"")</f>
        <v>9039744000941</v>
      </c>
      <c r="B12" s="9" t="str">
        <f>'[1]TCE - ANEXO III - Preencher'!C21</f>
        <v>UPA BARRA DE JANGADA</v>
      </c>
      <c r="C12" s="10"/>
      <c r="D12" s="11" t="str">
        <f>'[1]TCE - ANEXO III - Preencher'!E21</f>
        <v>ALICE MARIA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411010</v>
      </c>
      <c r="G12" s="13">
        <f>IF('[1]TCE - ANEXO III - Preencher'!H21="","",'[1]TCE - ANEXO III - Preencher'!H21)</f>
        <v>44105</v>
      </c>
      <c r="H12" s="14">
        <f>'[1]TCE - ANEXO III - Preencher'!I21</f>
        <v>0</v>
      </c>
      <c r="I12" s="14">
        <f>'[1]TCE - ANEXO III - Preencher'!J21</f>
        <v>4.18</v>
      </c>
      <c r="J12" s="14">
        <f>'[1]TCE - ANEXO III - Preencher'!K21</f>
        <v>0</v>
      </c>
      <c r="K12" s="15">
        <f>'[1]TCE - ANEXO III - Preencher'!L21</f>
        <v>126.99758454106281</v>
      </c>
      <c r="L12" s="15">
        <f>'[1]TCE - ANEXO III - Preencher'!M21</f>
        <v>0</v>
      </c>
      <c r="M12" s="15">
        <f t="shared" si="1"/>
        <v>126.99758454106281</v>
      </c>
      <c r="N12" s="15">
        <f>'[1]TCE - ANEXO III - Preencher'!O21</f>
        <v>1.1599999999999999</v>
      </c>
      <c r="O12" s="15">
        <f>'[1]TCE - ANEXO III - Preencher'!P21</f>
        <v>0</v>
      </c>
      <c r="P12" s="16">
        <f t="shared" si="2"/>
        <v>1.1599999999999999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25.6</v>
      </c>
      <c r="U12" s="15">
        <f>'[1]TCE - ANEXO III - Preencher'!V21</f>
        <v>0</v>
      </c>
      <c r="V12" s="16">
        <f t="shared" si="4"/>
        <v>25.6</v>
      </c>
      <c r="W12" s="17" t="str">
        <f>IF('[1]TCE - ANEXO III - Preencher'!X21="","",'[1]TCE - ANEXO III - Preencher'!X21)</f>
        <v>AUXILIO CRECHE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157.93758454106279</v>
      </c>
    </row>
    <row r="13" spans="1:28" x14ac:dyDescent="0.2">
      <c r="A13" s="8">
        <f>IFERROR(VLOOKUP(B13,'[1]DADOS (OCULTAR)'!$P$3:$R$56,3,0),"")</f>
        <v>9039744000941</v>
      </c>
      <c r="B13" s="9" t="str">
        <f>'[1]TCE - ANEXO III - Preencher'!C22</f>
        <v>UPA BARRA DE JANGADA</v>
      </c>
      <c r="C13" s="10"/>
      <c r="D13" s="11" t="str">
        <f>'[1]TCE - ANEXO III - Preencher'!E22</f>
        <v>ALMERICE MARIA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44105</v>
      </c>
      <c r="H13" s="14">
        <f>'[1]TCE - ANEXO III - Preencher'!I22</f>
        <v>0</v>
      </c>
      <c r="I13" s="14">
        <f>'[1]TCE - ANEXO III - Preencher'!J22</f>
        <v>119.6592</v>
      </c>
      <c r="J13" s="14">
        <f>'[1]TCE - ANEXO III - Preencher'!K22</f>
        <v>0</v>
      </c>
      <c r="K13" s="15">
        <f>'[1]TCE - ANEXO III - Preencher'!L22</f>
        <v>126.99758454106281</v>
      </c>
      <c r="L13" s="15">
        <f>'[1]TCE - ANEXO III - Preencher'!M22</f>
        <v>0</v>
      </c>
      <c r="M13" s="15">
        <f t="shared" si="1"/>
        <v>126.99758454106281</v>
      </c>
      <c r="N13" s="15">
        <f>'[1]TCE - ANEXO III - Preencher'!O22</f>
        <v>1.1599999999999999</v>
      </c>
      <c r="O13" s="15">
        <f>'[1]TCE - ANEXO III - Preencher'!P22</f>
        <v>0</v>
      </c>
      <c r="P13" s="16">
        <f t="shared" si="2"/>
        <v>1.1599999999999999</v>
      </c>
      <c r="Q13" s="15">
        <f>'[1]TCE - ANEXO III - Preencher'!R22</f>
        <v>228.2</v>
      </c>
      <c r="R13" s="15">
        <f>'[1]TCE - ANEXO III - Preencher'!S22</f>
        <v>62.7</v>
      </c>
      <c r="S13" s="16">
        <f t="shared" si="3"/>
        <v>165.5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413.31678454106282</v>
      </c>
    </row>
    <row r="14" spans="1:28" x14ac:dyDescent="0.2">
      <c r="A14" s="8">
        <f>IFERROR(VLOOKUP(B14,'[1]DADOS (OCULTAR)'!$P$3:$R$56,3,0),"")</f>
        <v>9039744000941</v>
      </c>
      <c r="B14" s="9" t="str">
        <f>'[1]TCE - ANEXO III - Preencher'!C23</f>
        <v>UPA BARRA DE JANGADA</v>
      </c>
      <c r="C14" s="10"/>
      <c r="D14" s="11" t="str">
        <f>'[1]TCE - ANEXO III - Preencher'!E23</f>
        <v>AMANDA FLORENCIO BRITO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413115</v>
      </c>
      <c r="G14" s="13">
        <f>IF('[1]TCE - ANEXO III - Preencher'!H23="","",'[1]TCE - ANEXO III - Preencher'!H23)</f>
        <v>44105</v>
      </c>
      <c r="H14" s="14">
        <f>'[1]TCE - ANEXO III - Preencher'!I23</f>
        <v>0</v>
      </c>
      <c r="I14" s="14">
        <f>'[1]TCE - ANEXO III - Preencher'!J23</f>
        <v>112.37440000000001</v>
      </c>
      <c r="J14" s="14">
        <f>'[1]TCE - ANEXO III - Preencher'!K23</f>
        <v>0</v>
      </c>
      <c r="K14" s="15">
        <f>'[1]TCE - ANEXO III - Preencher'!L23</f>
        <v>126.99758454106281</v>
      </c>
      <c r="L14" s="15">
        <f>'[1]TCE - ANEXO III - Preencher'!M23</f>
        <v>0</v>
      </c>
      <c r="M14" s="15">
        <f t="shared" si="1"/>
        <v>126.99758454106281</v>
      </c>
      <c r="N14" s="15">
        <f>'[1]TCE - ANEXO III - Preencher'!O23</f>
        <v>1.1599999999999999</v>
      </c>
      <c r="O14" s="15">
        <f>'[1]TCE - ANEXO III - Preencher'!P23</f>
        <v>0</v>
      </c>
      <c r="P14" s="16">
        <f t="shared" si="2"/>
        <v>1.1599999999999999</v>
      </c>
      <c r="Q14" s="15">
        <f>'[1]TCE - ANEXO III - Preencher'!R23</f>
        <v>342.3</v>
      </c>
      <c r="R14" s="15">
        <f>'[1]TCE - ANEXO III - Preencher'!S23</f>
        <v>72.239999999999995</v>
      </c>
      <c r="S14" s="16">
        <f t="shared" si="3"/>
        <v>270.06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510.59198454106286</v>
      </c>
    </row>
    <row r="15" spans="1:28" x14ac:dyDescent="0.2">
      <c r="A15" s="8">
        <f>IFERROR(VLOOKUP(B15,'[1]DADOS (OCULTAR)'!$P$3:$R$56,3,0),"")</f>
        <v>9039744000941</v>
      </c>
      <c r="B15" s="9" t="str">
        <f>'[1]TCE - ANEXO III - Preencher'!C24</f>
        <v>UPA BARRA DE JANGADA</v>
      </c>
      <c r="C15" s="10"/>
      <c r="D15" s="11" t="str">
        <f>'[1]TCE - ANEXO III - Preencher'!E24</f>
        <v>ANA ARAUJO DE ALMEIDA VIDON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123105</v>
      </c>
      <c r="G15" s="13">
        <f>IF('[1]TCE - ANEXO III - Preencher'!H24="","",'[1]TCE - ANEXO III - Preencher'!H24)</f>
        <v>44105</v>
      </c>
      <c r="H15" s="14">
        <f>'[1]TCE - ANEXO III - Preencher'!I24</f>
        <v>0</v>
      </c>
      <c r="I15" s="14">
        <f>'[1]TCE - ANEXO III - Preencher'!J24</f>
        <v>1218.3776</v>
      </c>
      <c r="J15" s="14">
        <f>'[1]TCE - ANEXO III - Preencher'!K24</f>
        <v>0</v>
      </c>
      <c r="K15" s="15">
        <f>'[1]TCE - ANEXO III - Preencher'!L24</f>
        <v>126.99758454106281</v>
      </c>
      <c r="L15" s="15">
        <f>'[1]TCE - ANEXO III - Preencher'!M24</f>
        <v>0</v>
      </c>
      <c r="M15" s="15">
        <f t="shared" si="1"/>
        <v>126.99758454106281</v>
      </c>
      <c r="N15" s="15">
        <f>'[1]TCE - ANEXO III - Preencher'!O24</f>
        <v>1.1599999999999999</v>
      </c>
      <c r="O15" s="15">
        <f>'[1]TCE - ANEXO III - Preencher'!P24</f>
        <v>0</v>
      </c>
      <c r="P15" s="16">
        <f t="shared" si="2"/>
        <v>1.1599999999999999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64</v>
      </c>
      <c r="U15" s="15">
        <f>'[1]TCE - ANEXO III - Preencher'!V24</f>
        <v>0</v>
      </c>
      <c r="V15" s="16">
        <f t="shared" si="4"/>
        <v>64</v>
      </c>
      <c r="W15" s="17" t="str">
        <f>IF('[1]TCE - ANEXO III - Preencher'!X24="","",'[1]TCE - ANEXO III - Preencher'!X24)</f>
        <v>AUXILIO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1410.535184541063</v>
      </c>
    </row>
    <row r="16" spans="1:28" x14ac:dyDescent="0.2">
      <c r="A16" s="8">
        <f>IFERROR(VLOOKUP(B16,'[1]DADOS (OCULTAR)'!$P$3:$R$56,3,0),"")</f>
        <v>9039744000941</v>
      </c>
      <c r="B16" s="9" t="str">
        <f>'[1]TCE - ANEXO III - Preencher'!C25</f>
        <v>UPA BARRA DE JANGADA</v>
      </c>
      <c r="C16" s="10"/>
      <c r="D16" s="11" t="str">
        <f>'[1]TCE - ANEXO III - Preencher'!E25</f>
        <v>ANA CARLA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411010</v>
      </c>
      <c r="G16" s="13">
        <f>IF('[1]TCE - ANEXO III - Preencher'!H25="","",'[1]TCE - ANEXO III - Preencher'!H25)</f>
        <v>44105</v>
      </c>
      <c r="H16" s="14">
        <f>'[1]TCE - ANEXO III - Preencher'!I25</f>
        <v>0</v>
      </c>
      <c r="I16" s="14">
        <f>'[1]TCE - ANEXO III - Preencher'!J25</f>
        <v>100.2544</v>
      </c>
      <c r="J16" s="14">
        <f>'[1]TCE - ANEXO III - Preencher'!K25</f>
        <v>0</v>
      </c>
      <c r="K16" s="15">
        <f>'[1]TCE - ANEXO III - Preencher'!L25</f>
        <v>126.99758454106281</v>
      </c>
      <c r="L16" s="15">
        <f>'[1]TCE - ANEXO III - Preencher'!M25</f>
        <v>20.9</v>
      </c>
      <c r="M16" s="15">
        <f t="shared" si="1"/>
        <v>106.09758454106282</v>
      </c>
      <c r="N16" s="15">
        <f>'[1]TCE - ANEXO III - Preencher'!O25</f>
        <v>1.1599999999999999</v>
      </c>
      <c r="O16" s="15">
        <f>'[1]TCE - ANEXO III - Preencher'!P25</f>
        <v>0</v>
      </c>
      <c r="P16" s="16">
        <f t="shared" si="2"/>
        <v>1.1599999999999999</v>
      </c>
      <c r="Q16" s="15">
        <f>'[1]TCE - ANEXO III - Preencher'!R25</f>
        <v>144.9</v>
      </c>
      <c r="R16" s="15">
        <f>'[1]TCE - ANEXO III - Preencher'!S25</f>
        <v>58.52</v>
      </c>
      <c r="S16" s="16">
        <f t="shared" si="3"/>
        <v>86.38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293.89198454106281</v>
      </c>
    </row>
    <row r="17" spans="1:28" x14ac:dyDescent="0.2">
      <c r="A17" s="8">
        <f>IFERROR(VLOOKUP(B17,'[1]DADOS (OCULTAR)'!$P$3:$R$56,3,0),"")</f>
        <v>9039744000941</v>
      </c>
      <c r="B17" s="9" t="str">
        <f>'[1]TCE - ANEXO III - Preencher'!C26</f>
        <v>UPA BARRA DE JANGADA</v>
      </c>
      <c r="C17" s="10"/>
      <c r="D17" s="11" t="str">
        <f>'[1]TCE - ANEXO III - Preencher'!E26</f>
        <v>ANA CARLA PEREIRA DA SILVA SA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322605</v>
      </c>
      <c r="G17" s="13">
        <f>IF('[1]TCE - ANEXO III - Preencher'!H26="","",'[1]TCE - ANEXO III - Preencher'!H26)</f>
        <v>44105</v>
      </c>
      <c r="H17" s="14">
        <f>'[1]TCE - ANEXO III - Preencher'!I26</f>
        <v>0</v>
      </c>
      <c r="I17" s="14">
        <f>'[1]TCE - ANEXO III - Preencher'!J26</f>
        <v>106.3464</v>
      </c>
      <c r="J17" s="14">
        <f>'[1]TCE - ANEXO III - Preencher'!K26</f>
        <v>0</v>
      </c>
      <c r="K17" s="15">
        <f>'[1]TCE - ANEXO III - Preencher'!L26</f>
        <v>126.99758454106281</v>
      </c>
      <c r="L17" s="15">
        <f>'[1]TCE - ANEXO III - Preencher'!M26</f>
        <v>0</v>
      </c>
      <c r="M17" s="15">
        <f t="shared" si="1"/>
        <v>126.99758454106281</v>
      </c>
      <c r="N17" s="15">
        <f>'[1]TCE - ANEXO III - Preencher'!O26</f>
        <v>1.1599999999999999</v>
      </c>
      <c r="O17" s="15">
        <f>'[1]TCE - ANEXO III - Preencher'!P26</f>
        <v>0</v>
      </c>
      <c r="P17" s="16">
        <f t="shared" si="2"/>
        <v>1.1599999999999999</v>
      </c>
      <c r="Q17" s="15">
        <f>'[1]TCE - ANEXO III - Preencher'!R26</f>
        <v>220.8</v>
      </c>
      <c r="R17" s="15">
        <f>'[1]TCE - ANEXO III - Preencher'!S26</f>
        <v>62.7</v>
      </c>
      <c r="S17" s="16">
        <f t="shared" si="3"/>
        <v>158.10000000000002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392.6039845410628</v>
      </c>
    </row>
    <row r="18" spans="1:28" x14ac:dyDescent="0.2">
      <c r="A18" s="8">
        <f>IFERROR(VLOOKUP(B18,'[1]DADOS (OCULTAR)'!$P$3:$R$56,3,0),"")</f>
        <v>9039744000941</v>
      </c>
      <c r="B18" s="9" t="str">
        <f>'[1]TCE - ANEXO III - Preencher'!C27</f>
        <v>UPA BARRA DE JANGADA</v>
      </c>
      <c r="C18" s="10"/>
      <c r="D18" s="11" t="str">
        <f>'[1]TCE - ANEXO III - Preencher'!E27</f>
        <v>ANA IVIDY ANDRADA DINIZ</v>
      </c>
      <c r="E18" s="9" t="str">
        <f>IF('[1]TCE - ANEXO III - Preencher'!F27="4 - Assistência Odontológica","2 - Outros Profissionais da Saúde",'[1]TCE - ANEXO III - Preencher'!F27)</f>
        <v>1 - Médico</v>
      </c>
      <c r="F18" s="12">
        <f>'[1]TCE - ANEXO III - Preencher'!G27</f>
        <v>225125</v>
      </c>
      <c r="G18" s="13">
        <f>IF('[1]TCE - ANEXO III - Preencher'!H27="","",'[1]TCE - ANEXO III - Preencher'!H27)</f>
        <v>44105</v>
      </c>
      <c r="H18" s="14">
        <f>'[1]TCE - ANEXO III - Preencher'!I27</f>
        <v>0</v>
      </c>
      <c r="I18" s="14">
        <f>'[1]TCE - ANEXO III - Preencher'!J27</f>
        <v>381.3528</v>
      </c>
      <c r="J18" s="14">
        <f>'[1]TCE - ANEXO III - Preencher'!K27</f>
        <v>0</v>
      </c>
      <c r="K18" s="15">
        <f>'[1]TCE - ANEXO III - Preencher'!L27</f>
        <v>126.99758454106281</v>
      </c>
      <c r="L18" s="15">
        <f>'[1]TCE - ANEXO III - Preencher'!M27</f>
        <v>1.58</v>
      </c>
      <c r="M18" s="15">
        <f t="shared" si="1"/>
        <v>125.41758454106281</v>
      </c>
      <c r="N18" s="15">
        <f>'[1]TCE - ANEXO III - Preencher'!O27</f>
        <v>9.2799999999999994</v>
      </c>
      <c r="O18" s="15">
        <f>'[1]TCE - ANEXO III - Preencher'!P27</f>
        <v>0</v>
      </c>
      <c r="P18" s="16">
        <f t="shared" si="2"/>
        <v>9.2799999999999994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516.05038454106284</v>
      </c>
    </row>
    <row r="19" spans="1:28" x14ac:dyDescent="0.2">
      <c r="A19" s="8">
        <f>IFERROR(VLOOKUP(B19,'[1]DADOS (OCULTAR)'!$P$3:$R$56,3,0),"")</f>
        <v>9039744000941</v>
      </c>
      <c r="B19" s="9" t="str">
        <f>'[1]TCE - ANEXO III - Preencher'!C28</f>
        <v>UPA BARRA DE JANGADA</v>
      </c>
      <c r="C19" s="10"/>
      <c r="D19" s="11" t="str">
        <f>'[1]TCE - ANEXO III - Preencher'!E28</f>
        <v>ANA JULIET DE SOUZA ARAUJO</v>
      </c>
      <c r="E19" s="9" t="str">
        <f>IF('[1]TCE - ANEXO III - Preencher'!F28="4 - Assistência Odontológica","2 - Outros Profissionais da Saúde",'[1]TCE - ANEXO III - Preencher'!F28)</f>
        <v>1 - Médico</v>
      </c>
      <c r="F19" s="12">
        <f>'[1]TCE - ANEXO III - Preencher'!G28</f>
        <v>225125</v>
      </c>
      <c r="G19" s="13">
        <f>IF('[1]TCE - ANEXO III - Preencher'!H28="","",'[1]TCE - ANEXO III - Preencher'!H28)</f>
        <v>44105</v>
      </c>
      <c r="H19" s="14">
        <f>'[1]TCE - ANEXO III - Preencher'!I28</f>
        <v>0</v>
      </c>
      <c r="I19" s="14">
        <f>'[1]TCE - ANEXO III - Preencher'!J28</f>
        <v>628.8528</v>
      </c>
      <c r="J19" s="14">
        <f>'[1]TCE - ANEXO III - Preencher'!K28</f>
        <v>0</v>
      </c>
      <c r="K19" s="15">
        <f>'[1]TCE - ANEXO III - Preencher'!L28</f>
        <v>126.99758454106281</v>
      </c>
      <c r="L19" s="15">
        <f>'[1]TCE - ANEXO III - Preencher'!M28</f>
        <v>0</v>
      </c>
      <c r="M19" s="15">
        <f t="shared" si="1"/>
        <v>126.99758454106281</v>
      </c>
      <c r="N19" s="15">
        <f>'[1]TCE - ANEXO III - Preencher'!O28</f>
        <v>9.2799999999999994</v>
      </c>
      <c r="O19" s="15">
        <f>'[1]TCE - ANEXO III - Preencher'!P28</f>
        <v>0</v>
      </c>
      <c r="P19" s="16">
        <f t="shared" si="2"/>
        <v>9.2799999999999994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765.13038454106277</v>
      </c>
    </row>
    <row r="20" spans="1:28" x14ac:dyDescent="0.2">
      <c r="A20" s="8">
        <f>IFERROR(VLOOKUP(B20,'[1]DADOS (OCULTAR)'!$P$3:$R$56,3,0),"")</f>
        <v>9039744000941</v>
      </c>
      <c r="B20" s="9" t="str">
        <f>'[1]TCE - ANEXO III - Preencher'!C29</f>
        <v>UPA BARRA DE JANGADA</v>
      </c>
      <c r="C20" s="10"/>
      <c r="D20" s="11" t="str">
        <f>'[1]TCE - ANEXO III - Preencher'!E29</f>
        <v>ANA PAULA LIMA DOS SANTOS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44105</v>
      </c>
      <c r="H20" s="14">
        <f>'[1]TCE - ANEXO III - Preencher'!I29</f>
        <v>0</v>
      </c>
      <c r="I20" s="14">
        <f>'[1]TCE - ANEXO III - Preencher'!J29</f>
        <v>101.64239999999999</v>
      </c>
      <c r="J20" s="14">
        <f>'[1]TCE - ANEXO III - Preencher'!K29</f>
        <v>0</v>
      </c>
      <c r="K20" s="15">
        <f>'[1]TCE - ANEXO III - Preencher'!L29</f>
        <v>126.99758454106281</v>
      </c>
      <c r="L20" s="15">
        <f>'[1]TCE - ANEXO III - Preencher'!M29</f>
        <v>0</v>
      </c>
      <c r="M20" s="15">
        <f t="shared" si="1"/>
        <v>126.99758454106281</v>
      </c>
      <c r="N20" s="15">
        <f>'[1]TCE - ANEXO III - Preencher'!O29</f>
        <v>1.1599999999999999</v>
      </c>
      <c r="O20" s="15">
        <f>'[1]TCE - ANEXO III - Preencher'!P29</f>
        <v>0</v>
      </c>
      <c r="P20" s="16">
        <f t="shared" si="2"/>
        <v>1.1599999999999999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229.7999845410628</v>
      </c>
    </row>
    <row r="21" spans="1:28" x14ac:dyDescent="0.2">
      <c r="A21" s="8">
        <f>IFERROR(VLOOKUP(B21,'[1]DADOS (OCULTAR)'!$P$3:$R$56,3,0),"")</f>
        <v>9039744000941</v>
      </c>
      <c r="B21" s="9" t="str">
        <f>'[1]TCE - ANEXO III - Preencher'!C30</f>
        <v>UPA BARRA DE JANGADA</v>
      </c>
      <c r="C21" s="10"/>
      <c r="D21" s="11" t="str">
        <f>'[1]TCE - ANEXO III - Preencher'!E30</f>
        <v>ANA PAULA ROCHA DE PAULA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44105</v>
      </c>
      <c r="H21" s="14">
        <f>'[1]TCE - ANEXO III - Preencher'!I30</f>
        <v>0</v>
      </c>
      <c r="I21" s="14">
        <f>'[1]TCE - ANEXO III - Preencher'!J30</f>
        <v>43.472000000000001</v>
      </c>
      <c r="J21" s="14">
        <f>'[1]TCE - ANEXO III - Preencher'!K30</f>
        <v>0</v>
      </c>
      <c r="K21" s="15">
        <f>'[1]TCE - ANEXO III - Preencher'!L30</f>
        <v>126.99758454106281</v>
      </c>
      <c r="L21" s="15">
        <f>'[1]TCE - ANEXO III - Preencher'!M30</f>
        <v>0</v>
      </c>
      <c r="M21" s="15">
        <f t="shared" si="1"/>
        <v>126.99758454106281</v>
      </c>
      <c r="N21" s="15">
        <f>'[1]TCE - ANEXO III - Preencher'!O30</f>
        <v>1.1599999999999999</v>
      </c>
      <c r="O21" s="15">
        <f>'[1]TCE - ANEXO III - Preencher'!P30</f>
        <v>0</v>
      </c>
      <c r="P21" s="16">
        <f t="shared" si="2"/>
        <v>1.1599999999999999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171.6295845410628</v>
      </c>
    </row>
    <row r="22" spans="1:28" x14ac:dyDescent="0.2">
      <c r="A22" s="8">
        <f>IFERROR(VLOOKUP(B22,'[1]DADOS (OCULTAR)'!$P$3:$R$56,3,0),"")</f>
        <v>9039744000941</v>
      </c>
      <c r="B22" s="9" t="str">
        <f>'[1]TCE - ANEXO III - Preencher'!C31</f>
        <v>UPA BARRA DE JANGADA</v>
      </c>
      <c r="C22" s="10"/>
      <c r="D22" s="11" t="str">
        <f>'[1]TCE - ANEXO III - Preencher'!E31</f>
        <v>ANAIDE LEONARDO DE SIQUEIRA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324115</v>
      </c>
      <c r="G22" s="13">
        <f>IF('[1]TCE - ANEXO III - Preencher'!H31="","",'[1]TCE - ANEXO III - Preencher'!H31)</f>
        <v>44105</v>
      </c>
      <c r="H22" s="14">
        <f>'[1]TCE - ANEXO III - Preencher'!I31</f>
        <v>0</v>
      </c>
      <c r="I22" s="14">
        <f>'[1]TCE - ANEXO III - Preencher'!J31</f>
        <v>307.6216</v>
      </c>
      <c r="J22" s="14">
        <f>'[1]TCE - ANEXO III - Preencher'!K31</f>
        <v>0</v>
      </c>
      <c r="K22" s="15">
        <f>'[1]TCE - ANEXO III - Preencher'!L31</f>
        <v>126.99758454106281</v>
      </c>
      <c r="L22" s="15">
        <f>'[1]TCE - ANEXO III - Preencher'!M31</f>
        <v>0</v>
      </c>
      <c r="M22" s="15">
        <f t="shared" si="1"/>
        <v>126.99758454106281</v>
      </c>
      <c r="N22" s="15">
        <f>'[1]TCE - ANEXO III - Preencher'!O31</f>
        <v>1.1599999999999999</v>
      </c>
      <c r="O22" s="15">
        <f>'[1]TCE - ANEXO III - Preencher'!P31</f>
        <v>0</v>
      </c>
      <c r="P22" s="16">
        <f t="shared" si="2"/>
        <v>1.1599999999999999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435.77918454106282</v>
      </c>
    </row>
    <row r="23" spans="1:28" x14ac:dyDescent="0.2">
      <c r="A23" s="8">
        <f>IFERROR(VLOOKUP(B23,'[1]DADOS (OCULTAR)'!$P$3:$R$56,3,0),"")</f>
        <v>9039744000941</v>
      </c>
      <c r="B23" s="9" t="str">
        <f>'[1]TCE - ANEXO III - Preencher'!C32</f>
        <v>UPA BARRA DE JANGADA</v>
      </c>
      <c r="C23" s="10"/>
      <c r="D23" s="11" t="str">
        <f>'[1]TCE - ANEXO III - Preencher'!E32</f>
        <v>ANDRE CARDOSO DE PAULA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>
        <f>'[1]TCE - ANEXO III - Preencher'!G32</f>
        <v>782320</v>
      </c>
      <c r="G23" s="13">
        <f>IF('[1]TCE - ANEXO III - Preencher'!H32="","",'[1]TCE - ANEXO III - Preencher'!H32)</f>
        <v>44105</v>
      </c>
      <c r="H23" s="14">
        <f>'[1]TCE - ANEXO III - Preencher'!I32</f>
        <v>0</v>
      </c>
      <c r="I23" s="14">
        <f>'[1]TCE - ANEXO III - Preencher'!J32</f>
        <v>136.2312</v>
      </c>
      <c r="J23" s="14">
        <f>'[1]TCE - ANEXO III - Preencher'!K32</f>
        <v>0</v>
      </c>
      <c r="K23" s="15">
        <f>'[1]TCE - ANEXO III - Preencher'!L32</f>
        <v>126.99758454106281</v>
      </c>
      <c r="L23" s="15">
        <f>'[1]TCE - ANEXO III - Preencher'!M32</f>
        <v>0</v>
      </c>
      <c r="M23" s="15">
        <f t="shared" si="1"/>
        <v>126.99758454106281</v>
      </c>
      <c r="N23" s="15">
        <f>'[1]TCE - ANEXO III - Preencher'!O32</f>
        <v>1.1599999999999999</v>
      </c>
      <c r="O23" s="15">
        <f>'[1]TCE - ANEXO III - Preencher'!P32</f>
        <v>0</v>
      </c>
      <c r="P23" s="16">
        <f t="shared" si="2"/>
        <v>1.1599999999999999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264.38878454106282</v>
      </c>
    </row>
    <row r="24" spans="1:28" x14ac:dyDescent="0.2">
      <c r="A24" s="8">
        <f>IFERROR(VLOOKUP(B24,'[1]DADOS (OCULTAR)'!$P$3:$R$56,3,0),"")</f>
        <v>9039744000941</v>
      </c>
      <c r="B24" s="9" t="str">
        <f>'[1]TCE - ANEXO III - Preencher'!C33</f>
        <v>UPA BARRA DE JANGADA</v>
      </c>
      <c r="C24" s="10"/>
      <c r="D24" s="11" t="str">
        <f>'[1]TCE - ANEXO III - Preencher'!E33</f>
        <v>ANDRE EVANDRO BATISTA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514225</v>
      </c>
      <c r="G24" s="13">
        <f>IF('[1]TCE - ANEXO III - Preencher'!H33="","",'[1]TCE - ANEXO III - Preencher'!H33)</f>
        <v>44105</v>
      </c>
      <c r="H24" s="14">
        <f>'[1]TCE - ANEXO III - Preencher'!I33</f>
        <v>0</v>
      </c>
      <c r="I24" s="14">
        <f>'[1]TCE - ANEXO III - Preencher'!J33</f>
        <v>112.2368</v>
      </c>
      <c r="J24" s="14">
        <f>'[1]TCE - ANEXO III - Preencher'!K33</f>
        <v>0</v>
      </c>
      <c r="K24" s="15">
        <f>'[1]TCE - ANEXO III - Preencher'!L33</f>
        <v>126.99758454106281</v>
      </c>
      <c r="L24" s="15">
        <f>'[1]TCE - ANEXO III - Preencher'!M33</f>
        <v>0</v>
      </c>
      <c r="M24" s="15">
        <f t="shared" si="1"/>
        <v>126.99758454106281</v>
      </c>
      <c r="N24" s="15">
        <f>'[1]TCE - ANEXO III - Preencher'!O33</f>
        <v>1.1599999999999999</v>
      </c>
      <c r="O24" s="15">
        <f>'[1]TCE - ANEXO III - Preencher'!P33</f>
        <v>0</v>
      </c>
      <c r="P24" s="16">
        <f t="shared" si="2"/>
        <v>1.1599999999999999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240.39438454106281</v>
      </c>
    </row>
    <row r="25" spans="1:28" x14ac:dyDescent="0.2">
      <c r="A25" s="8">
        <f>IFERROR(VLOOKUP(B25,'[1]DADOS (OCULTAR)'!$P$3:$R$56,3,0),"")</f>
        <v>9039744000941</v>
      </c>
      <c r="B25" s="9" t="str">
        <f>'[1]TCE - ANEXO III - Preencher'!C34</f>
        <v>UPA BARRA DE JANGADA</v>
      </c>
      <c r="C25" s="10"/>
      <c r="D25" s="11" t="str">
        <f>'[1]TCE - ANEXO III - Preencher'!E34</f>
        <v>ANDREA JANAINA MATOS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44105</v>
      </c>
      <c r="H25" s="14">
        <f>'[1]TCE - ANEXO III - Preencher'!I34</f>
        <v>0</v>
      </c>
      <c r="I25" s="14">
        <f>'[1]TCE - ANEXO III - Preencher'!J34</f>
        <v>118.32639999999999</v>
      </c>
      <c r="J25" s="14">
        <f>'[1]TCE - ANEXO III - Preencher'!K34</f>
        <v>0</v>
      </c>
      <c r="K25" s="15">
        <f>'[1]TCE - ANEXO III - Preencher'!L34</f>
        <v>126.99758454106281</v>
      </c>
      <c r="L25" s="15">
        <f>'[1]TCE - ANEXO III - Preencher'!M34</f>
        <v>0</v>
      </c>
      <c r="M25" s="15">
        <f t="shared" si="1"/>
        <v>126.99758454106281</v>
      </c>
      <c r="N25" s="15">
        <f>'[1]TCE - ANEXO III - Preencher'!O34</f>
        <v>1.1599999999999999</v>
      </c>
      <c r="O25" s="15">
        <f>'[1]TCE - ANEXO III - Preencher'!P34</f>
        <v>0</v>
      </c>
      <c r="P25" s="16">
        <f t="shared" si="2"/>
        <v>1.1599999999999999</v>
      </c>
      <c r="Q25" s="15">
        <f>'[1]TCE - ANEXO III - Preencher'!R34</f>
        <v>110.4</v>
      </c>
      <c r="R25" s="15">
        <f>'[1]TCE - ANEXO III - Preencher'!S34</f>
        <v>62.7</v>
      </c>
      <c r="S25" s="16">
        <f t="shared" si="3"/>
        <v>47.7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294.18398454106278</v>
      </c>
    </row>
    <row r="26" spans="1:28" x14ac:dyDescent="0.2">
      <c r="A26" s="8">
        <f>IFERROR(VLOOKUP(B26,'[1]DADOS (OCULTAR)'!$P$3:$R$56,3,0),"")</f>
        <v>9039744000941</v>
      </c>
      <c r="B26" s="9" t="str">
        <f>'[1]TCE - ANEXO III - Preencher'!C35</f>
        <v>UPA BARRA DE JANGADA</v>
      </c>
      <c r="C26" s="10"/>
      <c r="D26" s="11" t="str">
        <f>'[1]TCE - ANEXO III - Preencher'!E35</f>
        <v>ANDREIA CLAUDIA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44105</v>
      </c>
      <c r="H26" s="14">
        <f>'[1]TCE - ANEXO III - Preencher'!I35</f>
        <v>0</v>
      </c>
      <c r="I26" s="14">
        <f>'[1]TCE - ANEXO III - Preencher'!J35</f>
        <v>97.396000000000001</v>
      </c>
      <c r="J26" s="14">
        <f>'[1]TCE - ANEXO III - Preencher'!K35</f>
        <v>0</v>
      </c>
      <c r="K26" s="15">
        <f>'[1]TCE - ANEXO III - Preencher'!L35</f>
        <v>126.99758454106281</v>
      </c>
      <c r="L26" s="15">
        <f>'[1]TCE - ANEXO III - Preencher'!M35</f>
        <v>0</v>
      </c>
      <c r="M26" s="15">
        <f t="shared" si="1"/>
        <v>126.99758454106281</v>
      </c>
      <c r="N26" s="15">
        <f>'[1]TCE - ANEXO III - Preencher'!O35</f>
        <v>1.1599999999999999</v>
      </c>
      <c r="O26" s="15">
        <f>'[1]TCE - ANEXO III - Preencher'!P35</f>
        <v>0</v>
      </c>
      <c r="P26" s="16">
        <f t="shared" si="2"/>
        <v>1.1599999999999999</v>
      </c>
      <c r="Q26" s="15">
        <f>'[1]TCE - ANEXO III - Preencher'!R35</f>
        <v>103.5</v>
      </c>
      <c r="R26" s="15">
        <f>'[1]TCE - ANEXO III - Preencher'!S35</f>
        <v>55.86</v>
      </c>
      <c r="S26" s="16">
        <f t="shared" si="3"/>
        <v>47.64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273.19358454106282</v>
      </c>
    </row>
    <row r="27" spans="1:28" x14ac:dyDescent="0.2">
      <c r="A27" s="8">
        <f>IFERROR(VLOOKUP(B27,'[1]DADOS (OCULTAR)'!$P$3:$R$56,3,0),"")</f>
        <v>9039744000941</v>
      </c>
      <c r="B27" s="9" t="str">
        <f>'[1]TCE - ANEXO III - Preencher'!C36</f>
        <v>UPA BARRA DE JANGADA</v>
      </c>
      <c r="C27" s="10"/>
      <c r="D27" s="11" t="str">
        <f>'[1]TCE - ANEXO III - Preencher'!E36</f>
        <v>ANDRESSA SILVA DE SOUZA LIMA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223505</v>
      </c>
      <c r="G27" s="13">
        <f>IF('[1]TCE - ANEXO III - Preencher'!H36="","",'[1]TCE - ANEXO III - Preencher'!H36)</f>
        <v>44105</v>
      </c>
      <c r="H27" s="14">
        <f>'[1]TCE - ANEXO III - Preencher'!I36</f>
        <v>0</v>
      </c>
      <c r="I27" s="14">
        <f>'[1]TCE - ANEXO III - Preencher'!J36</f>
        <v>234.7184</v>
      </c>
      <c r="J27" s="14">
        <f>'[1]TCE - ANEXO III - Preencher'!K36</f>
        <v>0</v>
      </c>
      <c r="K27" s="15">
        <f>'[1]TCE - ANEXO III - Preencher'!L36</f>
        <v>126.99758454106281</v>
      </c>
      <c r="L27" s="15">
        <f>'[1]TCE - ANEXO III - Preencher'!M36</f>
        <v>2.39</v>
      </c>
      <c r="M27" s="15">
        <f t="shared" si="1"/>
        <v>124.60758454106281</v>
      </c>
      <c r="N27" s="15">
        <f>'[1]TCE - ANEXO III - Preencher'!O36</f>
        <v>2.44</v>
      </c>
      <c r="O27" s="15">
        <f>'[1]TCE - ANEXO III - Preencher'!P36</f>
        <v>0</v>
      </c>
      <c r="P27" s="16">
        <f t="shared" si="2"/>
        <v>2.44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361.76598454106278</v>
      </c>
    </row>
    <row r="28" spans="1:28" x14ac:dyDescent="0.2">
      <c r="A28" s="8">
        <f>IFERROR(VLOOKUP(B28,'[1]DADOS (OCULTAR)'!$P$3:$R$56,3,0),"")</f>
        <v>9039744000941</v>
      </c>
      <c r="B28" s="9" t="str">
        <f>'[1]TCE - ANEXO III - Preencher'!C37</f>
        <v>UPA BARRA DE JANGADA</v>
      </c>
      <c r="C28" s="10"/>
      <c r="D28" s="11" t="str">
        <f>'[1]TCE - ANEXO III - Preencher'!E37</f>
        <v>ANDRESSA SIMOES DE MORAIS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223505</v>
      </c>
      <c r="G28" s="13">
        <f>IF('[1]TCE - ANEXO III - Preencher'!H37="","",'[1]TCE - ANEXO III - Preencher'!H37)</f>
        <v>44105</v>
      </c>
      <c r="H28" s="14">
        <f>'[1]TCE - ANEXO III - Preencher'!I37</f>
        <v>0</v>
      </c>
      <c r="I28" s="14">
        <f>'[1]TCE - ANEXO III - Preencher'!J37</f>
        <v>267.47280000000001</v>
      </c>
      <c r="J28" s="14">
        <f>'[1]TCE - ANEXO III - Preencher'!K37</f>
        <v>0</v>
      </c>
      <c r="K28" s="15">
        <f>'[1]TCE - ANEXO III - Preencher'!L37</f>
        <v>126.99758454106281</v>
      </c>
      <c r="L28" s="15">
        <f>'[1]TCE - ANEXO III - Preencher'!M37</f>
        <v>3.08</v>
      </c>
      <c r="M28" s="15">
        <f t="shared" si="1"/>
        <v>123.91758454106281</v>
      </c>
      <c r="N28" s="15">
        <f>'[1]TCE - ANEXO III - Preencher'!O37</f>
        <v>2.44</v>
      </c>
      <c r="O28" s="15">
        <f>'[1]TCE - ANEXO III - Preencher'!P37</f>
        <v>0</v>
      </c>
      <c r="P28" s="16">
        <f t="shared" si="2"/>
        <v>2.44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393.83038454106281</v>
      </c>
    </row>
    <row r="29" spans="1:28" x14ac:dyDescent="0.2">
      <c r="A29" s="8">
        <f>IFERROR(VLOOKUP(B29,'[1]DADOS (OCULTAR)'!$P$3:$R$56,3,0),"")</f>
        <v>9039744000941</v>
      </c>
      <c r="B29" s="9" t="str">
        <f>'[1]TCE - ANEXO III - Preencher'!C38</f>
        <v>UPA BARRA DE JANGADA</v>
      </c>
      <c r="C29" s="10"/>
      <c r="D29" s="11" t="str">
        <f>'[1]TCE - ANEXO III - Preencher'!E38</f>
        <v>ANNE SERPA DAMASCENO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223505</v>
      </c>
      <c r="G29" s="13">
        <f>IF('[1]TCE - ANEXO III - Preencher'!H38="","",'[1]TCE - ANEXO III - Preencher'!H38)</f>
        <v>44105</v>
      </c>
      <c r="H29" s="14">
        <f>'[1]TCE - ANEXO III - Preencher'!I38</f>
        <v>0</v>
      </c>
      <c r="I29" s="14">
        <f>'[1]TCE - ANEXO III - Preencher'!J38</f>
        <v>289.43360000000001</v>
      </c>
      <c r="J29" s="14">
        <f>'[1]TCE - ANEXO III - Preencher'!K38</f>
        <v>0</v>
      </c>
      <c r="K29" s="15">
        <f>'[1]TCE - ANEXO III - Preencher'!L38</f>
        <v>126.99758454106281</v>
      </c>
      <c r="L29" s="15">
        <f>'[1]TCE - ANEXO III - Preencher'!M38</f>
        <v>3.08</v>
      </c>
      <c r="M29" s="15">
        <f t="shared" si="1"/>
        <v>123.91758454106281</v>
      </c>
      <c r="N29" s="15">
        <f>'[1]TCE - ANEXO III - Preencher'!O38</f>
        <v>2.44</v>
      </c>
      <c r="O29" s="15">
        <f>'[1]TCE - ANEXO III - Preencher'!P38</f>
        <v>0</v>
      </c>
      <c r="P29" s="16">
        <f t="shared" si="2"/>
        <v>2.44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415.79118454106282</v>
      </c>
    </row>
    <row r="30" spans="1:28" x14ac:dyDescent="0.2">
      <c r="A30" s="8">
        <f>IFERROR(VLOOKUP(B30,'[1]DADOS (OCULTAR)'!$P$3:$R$56,3,0),"")</f>
        <v>9039744000941</v>
      </c>
      <c r="B30" s="9" t="str">
        <f>'[1]TCE - ANEXO III - Preencher'!C39</f>
        <v>UPA BARRA DE JANGADA</v>
      </c>
      <c r="C30" s="10"/>
      <c r="D30" s="11" t="str">
        <f>'[1]TCE - ANEXO III - Preencher'!E39</f>
        <v>ANNY BEATRIZ NASCIMENTO DE SOUZA RAMOS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411010</v>
      </c>
      <c r="G30" s="13">
        <f>IF('[1]TCE - ANEXO III - Preencher'!H39="","",'[1]TCE - ANEXO III - Preencher'!H39)</f>
        <v>44105</v>
      </c>
      <c r="H30" s="14">
        <f>'[1]TCE - ANEXO III - Preencher'!I39</f>
        <v>0</v>
      </c>
      <c r="I30" s="14">
        <f>'[1]TCE - ANEXO III - Preencher'!J39</f>
        <v>159.27680000000001</v>
      </c>
      <c r="J30" s="14">
        <f>'[1]TCE - ANEXO III - Preencher'!K39</f>
        <v>558.08000000000004</v>
      </c>
      <c r="K30" s="15">
        <f>'[1]TCE - ANEXO III - Preencher'!L39</f>
        <v>126.99758454106281</v>
      </c>
      <c r="L30" s="15">
        <f>'[1]TCE - ANEXO III - Preencher'!M39</f>
        <v>20.9</v>
      </c>
      <c r="M30" s="15">
        <f t="shared" si="1"/>
        <v>106.09758454106282</v>
      </c>
      <c r="N30" s="15">
        <f>'[1]TCE - ANEXO III - Preencher'!O39</f>
        <v>1.1599999999999999</v>
      </c>
      <c r="O30" s="15">
        <f>'[1]TCE - ANEXO III - Preencher'!P39</f>
        <v>0</v>
      </c>
      <c r="P30" s="16">
        <f t="shared" si="2"/>
        <v>1.1599999999999999</v>
      </c>
      <c r="Q30" s="15">
        <f>'[1]TCE - ANEXO III - Preencher'!R39</f>
        <v>289.8</v>
      </c>
      <c r="R30" s="15">
        <f>'[1]TCE - ANEXO III - Preencher'!S39</f>
        <v>165.6</v>
      </c>
      <c r="S30" s="16">
        <f t="shared" si="3"/>
        <v>124.20000000000002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948.81438454106285</v>
      </c>
    </row>
    <row r="31" spans="1:28" x14ac:dyDescent="0.2">
      <c r="A31" s="8">
        <f>IFERROR(VLOOKUP(B31,'[1]DADOS (OCULTAR)'!$P$3:$R$56,3,0),"")</f>
        <v>9039744000941</v>
      </c>
      <c r="B31" s="9" t="str">
        <f>'[1]TCE - ANEXO III - Preencher'!C40</f>
        <v>UPA BARRA DE JANGADA</v>
      </c>
      <c r="C31" s="10"/>
      <c r="D31" s="11" t="str">
        <f>'[1]TCE - ANEXO III - Preencher'!E40</f>
        <v>ANTERO MARIA RESENDE JUNIOR</v>
      </c>
      <c r="E31" s="9" t="str">
        <f>IF('[1]TCE - ANEXO III - Preencher'!F40="4 - Assistência Odontológica","2 - Outros Profissionais da Saúde",'[1]TCE - ANEXO III - Preencher'!F40)</f>
        <v>1 - Médico</v>
      </c>
      <c r="F31" s="12">
        <f>'[1]TCE - ANEXO III - Preencher'!G40</f>
        <v>225125</v>
      </c>
      <c r="G31" s="13">
        <f>IF('[1]TCE - ANEXO III - Preencher'!H40="","",'[1]TCE - ANEXO III - Preencher'!H40)</f>
        <v>44105</v>
      </c>
      <c r="H31" s="14">
        <f>'[1]TCE - ANEXO III - Preencher'!I40</f>
        <v>0</v>
      </c>
      <c r="I31" s="14">
        <f>'[1]TCE - ANEXO III - Preencher'!J40</f>
        <v>635.64480000000003</v>
      </c>
      <c r="J31" s="14">
        <f>'[1]TCE - ANEXO III - Preencher'!K40</f>
        <v>0</v>
      </c>
      <c r="K31" s="15">
        <f>'[1]TCE - ANEXO III - Preencher'!L40</f>
        <v>126.99758454106281</v>
      </c>
      <c r="L31" s="15">
        <f>'[1]TCE - ANEXO III - Preencher'!M40</f>
        <v>0</v>
      </c>
      <c r="M31" s="15">
        <f t="shared" si="1"/>
        <v>126.99758454106281</v>
      </c>
      <c r="N31" s="15">
        <f>'[1]TCE - ANEXO III - Preencher'!O40</f>
        <v>9.2799999999999994</v>
      </c>
      <c r="O31" s="15">
        <f>'[1]TCE - ANEXO III - Preencher'!P40</f>
        <v>0</v>
      </c>
      <c r="P31" s="16">
        <f t="shared" si="2"/>
        <v>9.2799999999999994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771.9223845410628</v>
      </c>
    </row>
    <row r="32" spans="1:28" x14ac:dyDescent="0.2">
      <c r="A32" s="8">
        <f>IFERROR(VLOOKUP(B32,'[1]DADOS (OCULTAR)'!$P$3:$R$56,3,0),"")</f>
        <v>9039744000941</v>
      </c>
      <c r="B32" s="9" t="str">
        <f>'[1]TCE - ANEXO III - Preencher'!C41</f>
        <v>UPA BARRA DE JANGADA</v>
      </c>
      <c r="C32" s="10"/>
      <c r="D32" s="11" t="str">
        <f>'[1]TCE - ANEXO III - Preencher'!E41</f>
        <v>ANTONIO SERGIO DE ALBUQUERQUE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517410</v>
      </c>
      <c r="G32" s="13">
        <f>IF('[1]TCE - ANEXO III - Preencher'!H41="","",'[1]TCE - ANEXO III - Preencher'!H41)</f>
        <v>44105</v>
      </c>
      <c r="H32" s="14">
        <f>'[1]TCE - ANEXO III - Preencher'!I41</f>
        <v>0</v>
      </c>
      <c r="I32" s="14">
        <f>'[1]TCE - ANEXO III - Preencher'!J41</f>
        <v>100.6016</v>
      </c>
      <c r="J32" s="14">
        <f>'[1]TCE - ANEXO III - Preencher'!K41</f>
        <v>0</v>
      </c>
      <c r="K32" s="15">
        <f>'[1]TCE - ANEXO III - Preencher'!L41</f>
        <v>126.99758454106281</v>
      </c>
      <c r="L32" s="15">
        <f>'[1]TCE - ANEXO III - Preencher'!M41</f>
        <v>0</v>
      </c>
      <c r="M32" s="15">
        <f t="shared" si="1"/>
        <v>126.99758454106281</v>
      </c>
      <c r="N32" s="15">
        <f>'[1]TCE - ANEXO III - Preencher'!O41</f>
        <v>1.1599999999999999</v>
      </c>
      <c r="O32" s="15">
        <f>'[1]TCE - ANEXO III - Preencher'!P41</f>
        <v>0</v>
      </c>
      <c r="P32" s="16">
        <f t="shared" si="2"/>
        <v>1.1599999999999999</v>
      </c>
      <c r="Q32" s="15">
        <f>'[1]TCE - ANEXO III - Preencher'!R41</f>
        <v>220.8</v>
      </c>
      <c r="R32" s="15">
        <f>'[1]TCE - ANEXO III - Preencher'!S41</f>
        <v>62.7</v>
      </c>
      <c r="S32" s="16">
        <f t="shared" si="3"/>
        <v>158.10000000000002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386.85918454106286</v>
      </c>
    </row>
    <row r="33" spans="1:28" x14ac:dyDescent="0.2">
      <c r="A33" s="8">
        <f>IFERROR(VLOOKUP(B33,'[1]DADOS (OCULTAR)'!$P$3:$R$56,3,0),"")</f>
        <v>9039744000941</v>
      </c>
      <c r="B33" s="9" t="str">
        <f>'[1]TCE - ANEXO III - Preencher'!C42</f>
        <v>UPA BARRA DE JANGADA</v>
      </c>
      <c r="C33" s="10"/>
      <c r="D33" s="11" t="str">
        <f>'[1]TCE - ANEXO III - Preencher'!E42</f>
        <v>ARTUR FELIPE DE BARROS COSTA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225125</v>
      </c>
      <c r="G33" s="13">
        <f>IF('[1]TCE - ANEXO III - Preencher'!H42="","",'[1]TCE - ANEXO III - Preencher'!H42)</f>
        <v>44105</v>
      </c>
      <c r="H33" s="14">
        <f>'[1]TCE - ANEXO III - Preencher'!I42</f>
        <v>0</v>
      </c>
      <c r="I33" s="14">
        <f>'[1]TCE - ANEXO III - Preencher'!J42</f>
        <v>701.46559999999999</v>
      </c>
      <c r="J33" s="14">
        <f>'[1]TCE - ANEXO III - Preencher'!K42</f>
        <v>0</v>
      </c>
      <c r="K33" s="15">
        <f>'[1]TCE - ANEXO III - Preencher'!L42</f>
        <v>126.99758454106281</v>
      </c>
      <c r="L33" s="15">
        <f>'[1]TCE - ANEXO III - Preencher'!M42</f>
        <v>0</v>
      </c>
      <c r="M33" s="15">
        <f t="shared" si="1"/>
        <v>126.99758454106281</v>
      </c>
      <c r="N33" s="15">
        <f>'[1]TCE - ANEXO III - Preencher'!O42</f>
        <v>9.2799999999999994</v>
      </c>
      <c r="O33" s="15">
        <f>'[1]TCE - ANEXO III - Preencher'!P42</f>
        <v>0</v>
      </c>
      <c r="P33" s="16">
        <f t="shared" si="2"/>
        <v>9.2799999999999994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837.74318454106276</v>
      </c>
    </row>
    <row r="34" spans="1:28" x14ac:dyDescent="0.2">
      <c r="A34" s="8">
        <f>IFERROR(VLOOKUP(B34,'[1]DADOS (OCULTAR)'!$P$3:$R$56,3,0),"")</f>
        <v>9039744000941</v>
      </c>
      <c r="B34" s="9" t="str">
        <f>'[1]TCE - ANEXO III - Preencher'!C43</f>
        <v>UPA BARRA DE JANGADA</v>
      </c>
      <c r="C34" s="10"/>
      <c r="D34" s="11" t="str">
        <f>'[1]TCE - ANEXO III - Preencher'!E43</f>
        <v>BEATRIZ KEMILY VICENTE DOS SANTOS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411010</v>
      </c>
      <c r="G34" s="13">
        <f>IF('[1]TCE - ANEXO III - Preencher'!H43="","",'[1]TCE - ANEXO III - Preencher'!H43)</f>
        <v>44105</v>
      </c>
      <c r="H34" s="14">
        <f>'[1]TCE - ANEXO III - Preencher'!I43</f>
        <v>0</v>
      </c>
      <c r="I34" s="14">
        <f>'[1]TCE - ANEXO III - Preencher'!J43</f>
        <v>83.600000000000009</v>
      </c>
      <c r="J34" s="14">
        <f>'[1]TCE - ANEXO III - Preencher'!K43</f>
        <v>0</v>
      </c>
      <c r="K34" s="15">
        <f>'[1]TCE - ANEXO III - Preencher'!L43</f>
        <v>126.99758454106281</v>
      </c>
      <c r="L34" s="15">
        <f>'[1]TCE - ANEXO III - Preencher'!M43</f>
        <v>0</v>
      </c>
      <c r="M34" s="15">
        <f t="shared" si="1"/>
        <v>126.99758454106281</v>
      </c>
      <c r="N34" s="15">
        <f>'[1]TCE - ANEXO III - Preencher'!O43</f>
        <v>1.1599999999999999</v>
      </c>
      <c r="O34" s="15">
        <f>'[1]TCE - ANEXO III - Preencher'!P43</f>
        <v>0</v>
      </c>
      <c r="P34" s="16">
        <f t="shared" si="2"/>
        <v>1.1599999999999999</v>
      </c>
      <c r="Q34" s="15">
        <f>'[1]TCE - ANEXO III - Preencher'!R43</f>
        <v>144.9</v>
      </c>
      <c r="R34" s="15">
        <f>'[1]TCE - ANEXO III - Preencher'!S43</f>
        <v>62.7</v>
      </c>
      <c r="S34" s="16">
        <f t="shared" si="3"/>
        <v>82.2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293.95758454106283</v>
      </c>
    </row>
    <row r="35" spans="1:28" x14ac:dyDescent="0.2">
      <c r="A35" s="8">
        <f>IFERROR(VLOOKUP(B35,'[1]DADOS (OCULTAR)'!$P$3:$R$56,3,0),"")</f>
        <v>9039744000941</v>
      </c>
      <c r="B35" s="9" t="str">
        <f>'[1]TCE - ANEXO III - Preencher'!C44</f>
        <v>UPA BARRA DE JANGADA</v>
      </c>
      <c r="C35" s="10"/>
      <c r="D35" s="11" t="str">
        <f>'[1]TCE - ANEXO III - Preencher'!E44</f>
        <v>BETANIA MARIA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322205</v>
      </c>
      <c r="G35" s="13">
        <f>IF('[1]TCE - ANEXO III - Preencher'!H44="","",'[1]TCE - ANEXO III - Preencher'!H44)</f>
        <v>44105</v>
      </c>
      <c r="H35" s="14">
        <f>'[1]TCE - ANEXO III - Preencher'!I44</f>
        <v>0</v>
      </c>
      <c r="I35" s="14">
        <f>'[1]TCE - ANEXO III - Preencher'!J44</f>
        <v>100.7008</v>
      </c>
      <c r="J35" s="14">
        <f>'[1]TCE - ANEXO III - Preencher'!K44</f>
        <v>0</v>
      </c>
      <c r="K35" s="15">
        <f>'[1]TCE - ANEXO III - Preencher'!L44</f>
        <v>126.99758454106281</v>
      </c>
      <c r="L35" s="15">
        <f>'[1]TCE - ANEXO III - Preencher'!M44</f>
        <v>0</v>
      </c>
      <c r="M35" s="15">
        <f t="shared" si="1"/>
        <v>126.99758454106281</v>
      </c>
      <c r="N35" s="15">
        <f>'[1]TCE - ANEXO III - Preencher'!O44</f>
        <v>1.1599999999999999</v>
      </c>
      <c r="O35" s="15">
        <f>'[1]TCE - ANEXO III - Preencher'!P44</f>
        <v>0</v>
      </c>
      <c r="P35" s="16">
        <f t="shared" si="2"/>
        <v>1.1599999999999999</v>
      </c>
      <c r="Q35" s="15">
        <f>'[1]TCE - ANEXO III - Preencher'!R44</f>
        <v>110.4</v>
      </c>
      <c r="R35" s="15">
        <f>'[1]TCE - ANEXO III - Preencher'!S44</f>
        <v>62.7</v>
      </c>
      <c r="S35" s="16">
        <f t="shared" si="3"/>
        <v>47.7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276.55838454106282</v>
      </c>
    </row>
    <row r="36" spans="1:28" x14ac:dyDescent="0.2">
      <c r="A36" s="8">
        <f>IFERROR(VLOOKUP(B36,'[1]DADOS (OCULTAR)'!$P$3:$R$56,3,0),"")</f>
        <v>9039744000941</v>
      </c>
      <c r="B36" s="9" t="str">
        <f>'[1]TCE - ANEXO III - Preencher'!C45</f>
        <v>UPA BARRA DE JANGADA</v>
      </c>
      <c r="C36" s="10"/>
      <c r="D36" s="11" t="str">
        <f>'[1]TCE - ANEXO III - Preencher'!E45</f>
        <v>BRENO DOMINGOS DE GUSM├O MELO</v>
      </c>
      <c r="E36" s="9" t="str">
        <f>IF('[1]TCE - ANEXO III - Preencher'!F45="4 - Assistência Odontológica","2 - Outros Profissionais da Saúde",'[1]TCE - ANEXO III - Preencher'!F45)</f>
        <v>1 - Médico</v>
      </c>
      <c r="F36" s="12">
        <f>'[1]TCE - ANEXO III - Preencher'!G45</f>
        <v>225125</v>
      </c>
      <c r="G36" s="13">
        <f>IF('[1]TCE - ANEXO III - Preencher'!H45="","",'[1]TCE - ANEXO III - Preencher'!H45)</f>
        <v>44105</v>
      </c>
      <c r="H36" s="14">
        <f>'[1]TCE - ANEXO III - Preencher'!I45</f>
        <v>0</v>
      </c>
      <c r="I36" s="14">
        <f>'[1]TCE - ANEXO III - Preencher'!J45</f>
        <v>703.37199999999996</v>
      </c>
      <c r="J36" s="14">
        <f>'[1]TCE - ANEXO III - Preencher'!K45</f>
        <v>0</v>
      </c>
      <c r="K36" s="15">
        <f>'[1]TCE - ANEXO III - Preencher'!L45</f>
        <v>126.99758454106281</v>
      </c>
      <c r="L36" s="15">
        <f>'[1]TCE - ANEXO III - Preencher'!M45</f>
        <v>25.34</v>
      </c>
      <c r="M36" s="15">
        <f t="shared" si="1"/>
        <v>101.6575845410628</v>
      </c>
      <c r="N36" s="15">
        <f>'[1]TCE - ANEXO III - Preencher'!O45</f>
        <v>9.2799999999999994</v>
      </c>
      <c r="O36" s="15">
        <f>'[1]TCE - ANEXO III - Preencher'!P45</f>
        <v>0</v>
      </c>
      <c r="P36" s="16">
        <f t="shared" si="2"/>
        <v>9.2799999999999994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814.30958454106269</v>
      </c>
    </row>
    <row r="37" spans="1:28" x14ac:dyDescent="0.2">
      <c r="A37" s="8">
        <f>IFERROR(VLOOKUP(B37,'[1]DADOS (OCULTAR)'!$P$3:$R$56,3,0),"")</f>
        <v>9039744000941</v>
      </c>
      <c r="B37" s="9" t="str">
        <f>'[1]TCE - ANEXO III - Preencher'!C46</f>
        <v>UPA BARRA DE JANGADA</v>
      </c>
      <c r="C37" s="10"/>
      <c r="D37" s="11" t="str">
        <f>'[1]TCE - ANEXO III - Preencher'!E46</f>
        <v>BRUNO EDSON OLIVEIRA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313115</v>
      </c>
      <c r="G37" s="13">
        <f>IF('[1]TCE - ANEXO III - Preencher'!H46="","",'[1]TCE - ANEXO III - Preencher'!H46)</f>
        <v>44105</v>
      </c>
      <c r="H37" s="14">
        <f>'[1]TCE - ANEXO III - Preencher'!I46</f>
        <v>0</v>
      </c>
      <c r="I37" s="14">
        <f>'[1]TCE - ANEXO III - Preencher'!J46</f>
        <v>156.90719999999999</v>
      </c>
      <c r="J37" s="14">
        <f>'[1]TCE - ANEXO III - Preencher'!K46</f>
        <v>0</v>
      </c>
      <c r="K37" s="15">
        <f>'[1]TCE - ANEXO III - Preencher'!L46</f>
        <v>126.99758454106281</v>
      </c>
      <c r="L37" s="15">
        <f>'[1]TCE - ANEXO III - Preencher'!M46</f>
        <v>29.88</v>
      </c>
      <c r="M37" s="15">
        <f t="shared" si="1"/>
        <v>97.117584541062811</v>
      </c>
      <c r="N37" s="15">
        <f>'[1]TCE - ANEXO III - Preencher'!O46</f>
        <v>1.1599999999999999</v>
      </c>
      <c r="O37" s="15">
        <f>'[1]TCE - ANEXO III - Preencher'!P46</f>
        <v>0</v>
      </c>
      <c r="P37" s="16">
        <f t="shared" si="2"/>
        <v>1.1599999999999999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255.18478454106278</v>
      </c>
    </row>
    <row r="38" spans="1:28" x14ac:dyDescent="0.2">
      <c r="A38" s="8">
        <f>IFERROR(VLOOKUP(B38,'[1]DADOS (OCULTAR)'!$P$3:$R$56,3,0),"")</f>
        <v>9039744000941</v>
      </c>
      <c r="B38" s="9" t="str">
        <f>'[1]TCE - ANEXO III - Preencher'!C47</f>
        <v>UPA BARRA DE JANGADA</v>
      </c>
      <c r="C38" s="10"/>
      <c r="D38" s="11" t="str">
        <f>'[1]TCE - ANEXO III - Preencher'!E47</f>
        <v>CAMILA MARIA COSTA CARTAXO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225125</v>
      </c>
      <c r="G38" s="13">
        <f>IF('[1]TCE - ANEXO III - Preencher'!H47="","",'[1]TCE - ANEXO III - Preencher'!H47)</f>
        <v>44105</v>
      </c>
      <c r="H38" s="14">
        <f>'[1]TCE - ANEXO III - Preencher'!I47</f>
        <v>0</v>
      </c>
      <c r="I38" s="14">
        <f>'[1]TCE - ANEXO III - Preencher'!J47</f>
        <v>378.69839999999999</v>
      </c>
      <c r="J38" s="14">
        <f>'[1]TCE - ANEXO III - Preencher'!K47</f>
        <v>0</v>
      </c>
      <c r="K38" s="15">
        <f>'[1]TCE - ANEXO III - Preencher'!L47</f>
        <v>126.99758454106281</v>
      </c>
      <c r="L38" s="15">
        <f>'[1]TCE - ANEXO III - Preencher'!M47</f>
        <v>0</v>
      </c>
      <c r="M38" s="15">
        <f t="shared" si="1"/>
        <v>126.99758454106281</v>
      </c>
      <c r="N38" s="15">
        <f>'[1]TCE - ANEXO III - Preencher'!O47</f>
        <v>9.2799999999999994</v>
      </c>
      <c r="O38" s="15">
        <f>'[1]TCE - ANEXO III - Preencher'!P47</f>
        <v>0</v>
      </c>
      <c r="P38" s="16">
        <f t="shared" si="2"/>
        <v>9.2799999999999994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514.97598454106276</v>
      </c>
    </row>
    <row r="39" spans="1:28" x14ac:dyDescent="0.2">
      <c r="A39" s="8">
        <f>IFERROR(VLOOKUP(B39,'[1]DADOS (OCULTAR)'!$P$3:$R$56,3,0),"")</f>
        <v>9039744000941</v>
      </c>
      <c r="B39" s="9" t="str">
        <f>'[1]TCE - ANEXO III - Preencher'!C48</f>
        <v>UPA BARRA DE JANGADA</v>
      </c>
      <c r="C39" s="10"/>
      <c r="D39" s="11" t="str">
        <f>'[1]TCE - ANEXO III - Preencher'!E48</f>
        <v>CARLOS ALBERTO FERREIRA DOS SANTOS FILHO</v>
      </c>
      <c r="E39" s="9" t="str">
        <f>IF('[1]TCE - ANEXO III - Preencher'!F48="4 - Assistência Odontológica","2 - Outros Profissionais da Saúde",'[1]TCE - ANEXO III - Preencher'!F48)</f>
        <v>1 - Médico</v>
      </c>
      <c r="F39" s="12">
        <f>'[1]TCE - ANEXO III - Preencher'!G48</f>
        <v>225125</v>
      </c>
      <c r="G39" s="13">
        <f>IF('[1]TCE - ANEXO III - Preencher'!H48="","",'[1]TCE - ANEXO III - Preencher'!H48)</f>
        <v>44105</v>
      </c>
      <c r="H39" s="14">
        <f>'[1]TCE - ANEXO III - Preencher'!I48</f>
        <v>0</v>
      </c>
      <c r="I39" s="14">
        <f>'[1]TCE - ANEXO III - Preencher'!J48</f>
        <v>319.2432</v>
      </c>
      <c r="J39" s="14">
        <f>'[1]TCE - ANEXO III - Preencher'!K48</f>
        <v>0</v>
      </c>
      <c r="K39" s="15">
        <f>'[1]TCE - ANEXO III - Preencher'!L48</f>
        <v>126.99758454106281</v>
      </c>
      <c r="L39" s="15">
        <f>'[1]TCE - ANEXO III - Preencher'!M48</f>
        <v>0</v>
      </c>
      <c r="M39" s="15">
        <f t="shared" si="1"/>
        <v>126.99758454106281</v>
      </c>
      <c r="N39" s="15">
        <f>'[1]TCE - ANEXO III - Preencher'!O48</f>
        <v>9.2799999999999994</v>
      </c>
      <c r="O39" s="15">
        <f>'[1]TCE - ANEXO III - Preencher'!P48</f>
        <v>0</v>
      </c>
      <c r="P39" s="16">
        <f t="shared" si="2"/>
        <v>9.2799999999999994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455.52078454106277</v>
      </c>
    </row>
    <row r="40" spans="1:28" x14ac:dyDescent="0.2">
      <c r="A40" s="8">
        <f>IFERROR(VLOOKUP(B40,'[1]DADOS (OCULTAR)'!$P$3:$R$56,3,0),"")</f>
        <v>9039744000941</v>
      </c>
      <c r="B40" s="9" t="str">
        <f>'[1]TCE - ANEXO III - Preencher'!C49</f>
        <v>UPA BARRA DE JANGADA</v>
      </c>
      <c r="C40" s="10"/>
      <c r="D40" s="11" t="str">
        <f>'[1]TCE - ANEXO III - Preencher'!E49</f>
        <v>CARLOS EDUARDO ARAUJO PIMENTEL DE MEDEIROS</v>
      </c>
      <c r="E40" s="9" t="str">
        <f>IF('[1]TCE - ANEXO III - Preencher'!F49="4 - Assistência Odontológica","2 - Outros Profissionais da Saúde",'[1]TCE - ANEXO III - Preencher'!F49)</f>
        <v>1 - Médico</v>
      </c>
      <c r="F40" s="12">
        <f>'[1]TCE - ANEXO III - Preencher'!G49</f>
        <v>225125</v>
      </c>
      <c r="G40" s="13">
        <f>IF('[1]TCE - ANEXO III - Preencher'!H49="","",'[1]TCE - ANEXO III - Preencher'!H49)</f>
        <v>44105</v>
      </c>
      <c r="H40" s="14">
        <f>'[1]TCE - ANEXO III - Preencher'!I49</f>
        <v>0</v>
      </c>
      <c r="I40" s="14">
        <f>'[1]TCE - ANEXO III - Preencher'!J49</f>
        <v>690.96800000000007</v>
      </c>
      <c r="J40" s="14">
        <f>'[1]TCE - ANEXO III - Preencher'!K49</f>
        <v>0</v>
      </c>
      <c r="K40" s="15">
        <f>'[1]TCE - ANEXO III - Preencher'!L49</f>
        <v>126.99758454106281</v>
      </c>
      <c r="L40" s="15">
        <f>'[1]TCE - ANEXO III - Preencher'!M49</f>
        <v>4.75</v>
      </c>
      <c r="M40" s="15">
        <f t="shared" si="1"/>
        <v>122.24758454106281</v>
      </c>
      <c r="N40" s="15">
        <f>'[1]TCE - ANEXO III - Preencher'!O49</f>
        <v>9.2799999999999994</v>
      </c>
      <c r="O40" s="15">
        <f>'[1]TCE - ANEXO III - Preencher'!P49</f>
        <v>0</v>
      </c>
      <c r="P40" s="16">
        <f t="shared" si="2"/>
        <v>9.2799999999999994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822.49558454106284</v>
      </c>
    </row>
    <row r="41" spans="1:28" x14ac:dyDescent="0.2">
      <c r="A41" s="8">
        <f>IFERROR(VLOOKUP(B41,'[1]DADOS (OCULTAR)'!$P$3:$R$56,3,0),"")</f>
        <v>9039744000941</v>
      </c>
      <c r="B41" s="9" t="str">
        <f>'[1]TCE - ANEXO III - Preencher'!C50</f>
        <v>UPA BARRA DE JANGADA</v>
      </c>
      <c r="C41" s="10"/>
      <c r="D41" s="11" t="str">
        <f>'[1]TCE - ANEXO III - Preencher'!E50</f>
        <v>CAROLAYNE KELLY ALVES DE LIMA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44105</v>
      </c>
      <c r="H41" s="14">
        <f>'[1]TCE - ANEXO III - Preencher'!I50</f>
        <v>0</v>
      </c>
      <c r="I41" s="14">
        <f>'[1]TCE - ANEXO III - Preencher'!J50</f>
        <v>100.64959999999999</v>
      </c>
      <c r="J41" s="14">
        <f>'[1]TCE - ANEXO III - Preencher'!K50</f>
        <v>0</v>
      </c>
      <c r="K41" s="15">
        <f>'[1]TCE - ANEXO III - Preencher'!L50</f>
        <v>126.99758454106281</v>
      </c>
      <c r="L41" s="15">
        <f>'[1]TCE - ANEXO III - Preencher'!M50</f>
        <v>0</v>
      </c>
      <c r="M41" s="15">
        <f t="shared" si="1"/>
        <v>126.99758454106281</v>
      </c>
      <c r="N41" s="15">
        <f>'[1]TCE - ANEXO III - Preencher'!O50</f>
        <v>1.1599999999999999</v>
      </c>
      <c r="O41" s="15">
        <f>'[1]TCE - ANEXO III - Preencher'!P50</f>
        <v>0</v>
      </c>
      <c r="P41" s="16">
        <f t="shared" si="2"/>
        <v>1.1599999999999999</v>
      </c>
      <c r="Q41" s="15">
        <f>'[1]TCE - ANEXO III - Preencher'!R50</f>
        <v>110.4</v>
      </c>
      <c r="R41" s="15">
        <f>'[1]TCE - ANEXO III - Preencher'!S50</f>
        <v>88.009999999999991</v>
      </c>
      <c r="S41" s="16">
        <f t="shared" si="3"/>
        <v>22.390000000000015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251.19718454106282</v>
      </c>
    </row>
    <row r="42" spans="1:28" x14ac:dyDescent="0.2">
      <c r="A42" s="8">
        <f>IFERROR(VLOOKUP(B42,'[1]DADOS (OCULTAR)'!$P$3:$R$56,3,0),"")</f>
        <v>9039744000941</v>
      </c>
      <c r="B42" s="9" t="str">
        <f>'[1]TCE - ANEXO III - Preencher'!C51</f>
        <v>UPA BARRA DE JANGADA</v>
      </c>
      <c r="C42" s="10"/>
      <c r="D42" s="11" t="str">
        <f>'[1]TCE - ANEXO III - Preencher'!E51</f>
        <v>CASSIA IZABEL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411010</v>
      </c>
      <c r="G42" s="13">
        <f>IF('[1]TCE - ANEXO III - Preencher'!H51="","",'[1]TCE - ANEXO III - Preencher'!H51)</f>
        <v>44105</v>
      </c>
      <c r="H42" s="14">
        <f>'[1]TCE - ANEXO III - Preencher'!I51</f>
        <v>0</v>
      </c>
      <c r="I42" s="14">
        <f>'[1]TCE - ANEXO III - Preencher'!J51</f>
        <v>239.51520000000002</v>
      </c>
      <c r="J42" s="14">
        <f>'[1]TCE - ANEXO III - Preencher'!K51</f>
        <v>0</v>
      </c>
      <c r="K42" s="15">
        <f>'[1]TCE - ANEXO III - Preencher'!L51</f>
        <v>126.99758454106281</v>
      </c>
      <c r="L42" s="15">
        <f>'[1]TCE - ANEXO III - Preencher'!M51</f>
        <v>29.88</v>
      </c>
      <c r="M42" s="15">
        <f t="shared" si="1"/>
        <v>97.117584541062811</v>
      </c>
      <c r="N42" s="15">
        <f>'[1]TCE - ANEXO III - Preencher'!O51</f>
        <v>1.1599999999999999</v>
      </c>
      <c r="O42" s="15">
        <f>'[1]TCE - ANEXO III - Preencher'!P51</f>
        <v>0</v>
      </c>
      <c r="P42" s="16">
        <f t="shared" si="2"/>
        <v>1.1599999999999999</v>
      </c>
      <c r="Q42" s="15">
        <f>'[1]TCE - ANEXO III - Preencher'!R51</f>
        <v>110.4</v>
      </c>
      <c r="R42" s="15">
        <f>'[1]TCE - ANEXO III - Preencher'!S51</f>
        <v>29.88</v>
      </c>
      <c r="S42" s="16">
        <f t="shared" si="3"/>
        <v>80.52000000000001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418.31278454106291</v>
      </c>
    </row>
    <row r="43" spans="1:28" x14ac:dyDescent="0.2">
      <c r="A43" s="8">
        <f>IFERROR(VLOOKUP(B43,'[1]DADOS (OCULTAR)'!$P$3:$R$56,3,0),"")</f>
        <v>9039744000941</v>
      </c>
      <c r="B43" s="9" t="str">
        <f>'[1]TCE - ANEXO III - Preencher'!C52</f>
        <v>UPA BARRA DE JANGADA</v>
      </c>
      <c r="C43" s="10"/>
      <c r="D43" s="11" t="str">
        <f>'[1]TCE - ANEXO III - Preencher'!E52</f>
        <v>CASSIA MILENIA DE LIMA MENDES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44105</v>
      </c>
      <c r="H43" s="14">
        <f>'[1]TCE - ANEXO III - Preencher'!I52</f>
        <v>0</v>
      </c>
      <c r="I43" s="14">
        <f>'[1]TCE - ANEXO III - Preencher'!J52</f>
        <v>100.71360000000001</v>
      </c>
      <c r="J43" s="14">
        <f>'[1]TCE - ANEXO III - Preencher'!K52</f>
        <v>0</v>
      </c>
      <c r="K43" s="15">
        <f>'[1]TCE - ANEXO III - Preencher'!L52</f>
        <v>126.99758454106281</v>
      </c>
      <c r="L43" s="15">
        <f>'[1]TCE - ANEXO III - Preencher'!M52</f>
        <v>0</v>
      </c>
      <c r="M43" s="15">
        <f t="shared" si="1"/>
        <v>126.99758454106281</v>
      </c>
      <c r="N43" s="15">
        <f>'[1]TCE - ANEXO III - Preencher'!O52</f>
        <v>1.1599999999999999</v>
      </c>
      <c r="O43" s="15">
        <f>'[1]TCE - ANEXO III - Preencher'!P52</f>
        <v>0</v>
      </c>
      <c r="P43" s="16">
        <f t="shared" si="2"/>
        <v>1.1599999999999999</v>
      </c>
      <c r="Q43" s="15">
        <f>'[1]TCE - ANEXO III - Preencher'!R52</f>
        <v>103.5</v>
      </c>
      <c r="R43" s="15">
        <f>'[1]TCE - ANEXO III - Preencher'!S52</f>
        <v>62.7</v>
      </c>
      <c r="S43" s="16">
        <f t="shared" si="3"/>
        <v>40.799999999999997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269.67118454106281</v>
      </c>
    </row>
    <row r="44" spans="1:28" x14ac:dyDescent="0.2">
      <c r="A44" s="8">
        <f>IFERROR(VLOOKUP(B44,'[1]DADOS (OCULTAR)'!$P$3:$R$56,3,0),"")</f>
        <v>9039744000941</v>
      </c>
      <c r="B44" s="9" t="str">
        <f>'[1]TCE - ANEXO III - Preencher'!C53</f>
        <v>UPA BARRA DE JANGADA</v>
      </c>
      <c r="C44" s="10"/>
      <c r="D44" s="11" t="str">
        <f>'[1]TCE - ANEXO III - Preencher'!E53</f>
        <v>CLARISSA COZZI DO AMARAL</v>
      </c>
      <c r="E44" s="9" t="str">
        <f>IF('[1]TCE - ANEXO III - Preencher'!F53="4 - Assistência Odontológica","2 - Outros Profissionais da Saúde",'[1]TCE - ANEXO III - Preencher'!F53)</f>
        <v>1 - Médico</v>
      </c>
      <c r="F44" s="12">
        <f>'[1]TCE - ANEXO III - Preencher'!G53</f>
        <v>225125</v>
      </c>
      <c r="G44" s="13">
        <f>IF('[1]TCE - ANEXO III - Preencher'!H53="","",'[1]TCE - ANEXO III - Preencher'!H53)</f>
        <v>44105</v>
      </c>
      <c r="H44" s="14">
        <f>'[1]TCE - ANEXO III - Preencher'!I53</f>
        <v>0</v>
      </c>
      <c r="I44" s="14">
        <f>'[1]TCE - ANEXO III - Preencher'!J53</f>
        <v>297.6592</v>
      </c>
      <c r="J44" s="14">
        <f>'[1]TCE - ANEXO III - Preencher'!K53</f>
        <v>0</v>
      </c>
      <c r="K44" s="15">
        <f>'[1]TCE - ANEXO III - Preencher'!L53</f>
        <v>126.99758454106281</v>
      </c>
      <c r="L44" s="15">
        <f>'[1]TCE - ANEXO III - Preencher'!M53</f>
        <v>0</v>
      </c>
      <c r="M44" s="15">
        <f t="shared" si="1"/>
        <v>126.99758454106281</v>
      </c>
      <c r="N44" s="15">
        <f>'[1]TCE - ANEXO III - Preencher'!O53</f>
        <v>9.2799999999999994</v>
      </c>
      <c r="O44" s="15">
        <f>'[1]TCE - ANEXO III - Preencher'!P53</f>
        <v>0</v>
      </c>
      <c r="P44" s="16">
        <f t="shared" si="2"/>
        <v>9.2799999999999994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433.93678454106276</v>
      </c>
    </row>
    <row r="45" spans="1:28" x14ac:dyDescent="0.2">
      <c r="A45" s="8">
        <f>IFERROR(VLOOKUP(B45,'[1]DADOS (OCULTAR)'!$P$3:$R$56,3,0),"")</f>
        <v>9039744000941</v>
      </c>
      <c r="B45" s="9" t="str">
        <f>'[1]TCE - ANEXO III - Preencher'!C54</f>
        <v>UPA BARRA DE JANGADA</v>
      </c>
      <c r="C45" s="10"/>
      <c r="D45" s="11" t="str">
        <f>'[1]TCE - ANEXO III - Preencher'!E54</f>
        <v>CLAUDIA CICERA MONTEIRO DE MORAIS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251605</v>
      </c>
      <c r="G45" s="13">
        <f>IF('[1]TCE - ANEXO III - Preencher'!H54="","",'[1]TCE - ANEXO III - Preencher'!H54)</f>
        <v>44105</v>
      </c>
      <c r="H45" s="14">
        <f>'[1]TCE - ANEXO III - Preencher'!I54</f>
        <v>0</v>
      </c>
      <c r="I45" s="14">
        <f>'[1]TCE - ANEXO III - Preencher'!J54</f>
        <v>208.91120000000001</v>
      </c>
      <c r="J45" s="14">
        <f>'[1]TCE - ANEXO III - Preencher'!K54</f>
        <v>0</v>
      </c>
      <c r="K45" s="15">
        <f>'[1]TCE - ANEXO III - Preencher'!L54</f>
        <v>126.99758454106281</v>
      </c>
      <c r="L45" s="15">
        <f>'[1]TCE - ANEXO III - Preencher'!M54</f>
        <v>0</v>
      </c>
      <c r="M45" s="15">
        <f t="shared" si="1"/>
        <v>126.99758454106281</v>
      </c>
      <c r="N45" s="15">
        <f>'[1]TCE - ANEXO III - Preencher'!O54</f>
        <v>1.1599999999999999</v>
      </c>
      <c r="O45" s="15">
        <f>'[1]TCE - ANEXO III - Preencher'!P54</f>
        <v>0</v>
      </c>
      <c r="P45" s="16">
        <f t="shared" si="2"/>
        <v>1.1599999999999999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337.06878454106283</v>
      </c>
    </row>
    <row r="46" spans="1:28" x14ac:dyDescent="0.2">
      <c r="A46" s="8">
        <f>IFERROR(VLOOKUP(B46,'[1]DADOS (OCULTAR)'!$P$3:$R$56,3,0),"")</f>
        <v>9039744000941</v>
      </c>
      <c r="B46" s="9" t="str">
        <f>'[1]TCE - ANEXO III - Preencher'!C55</f>
        <v>UPA BARRA DE JANGADA</v>
      </c>
      <c r="C46" s="10"/>
      <c r="D46" s="11" t="str">
        <f>'[1]TCE - ANEXO III - Preencher'!E55</f>
        <v>CLAUDIA REJANE DE OLIVEIRA SILVA LIMA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223505</v>
      </c>
      <c r="G46" s="13">
        <f>IF('[1]TCE - ANEXO III - Preencher'!H55="","",'[1]TCE - ANEXO III - Preencher'!H55)</f>
        <v>44105</v>
      </c>
      <c r="H46" s="14">
        <f>'[1]TCE - ANEXO III - Preencher'!I55</f>
        <v>0</v>
      </c>
      <c r="I46" s="14">
        <f>'[1]TCE - ANEXO III - Preencher'!J55</f>
        <v>279.6936</v>
      </c>
      <c r="J46" s="14">
        <f>'[1]TCE - ANEXO III - Preencher'!K55</f>
        <v>0</v>
      </c>
      <c r="K46" s="15">
        <f>'[1]TCE - ANEXO III - Preencher'!L55</f>
        <v>126.99758454106281</v>
      </c>
      <c r="L46" s="15">
        <f>'[1]TCE - ANEXO III - Preencher'!M55</f>
        <v>3.08</v>
      </c>
      <c r="M46" s="15">
        <f t="shared" si="1"/>
        <v>123.91758454106281</v>
      </c>
      <c r="N46" s="15">
        <f>'[1]TCE - ANEXO III - Preencher'!O55</f>
        <v>2.44</v>
      </c>
      <c r="O46" s="15">
        <f>'[1]TCE - ANEXO III - Preencher'!P55</f>
        <v>0</v>
      </c>
      <c r="P46" s="16">
        <f t="shared" si="2"/>
        <v>2.44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406.05118454106281</v>
      </c>
    </row>
    <row r="47" spans="1:28" x14ac:dyDescent="0.2">
      <c r="A47" s="8">
        <f>IFERROR(VLOOKUP(B47,'[1]DADOS (OCULTAR)'!$P$3:$R$56,3,0),"")</f>
        <v>9039744000941</v>
      </c>
      <c r="B47" s="9" t="str">
        <f>'[1]TCE - ANEXO III - Preencher'!C56</f>
        <v>UPA BARRA DE JANGADA</v>
      </c>
      <c r="C47" s="10"/>
      <c r="D47" s="11" t="str">
        <f>'[1]TCE - ANEXO III - Preencher'!E56</f>
        <v>CLEBSON DOUGLAS VENCESLAU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317210</v>
      </c>
      <c r="G47" s="13">
        <f>IF('[1]TCE - ANEXO III - Preencher'!H56="","",'[1]TCE - ANEXO III - Preencher'!H56)</f>
        <v>44105</v>
      </c>
      <c r="H47" s="14">
        <f>'[1]TCE - ANEXO III - Preencher'!I56</f>
        <v>0</v>
      </c>
      <c r="I47" s="14">
        <f>'[1]TCE - ANEXO III - Preencher'!J56</f>
        <v>137.44399999999999</v>
      </c>
      <c r="J47" s="14">
        <f>'[1]TCE - ANEXO III - Preencher'!K56</f>
        <v>0</v>
      </c>
      <c r="K47" s="15">
        <f>'[1]TCE - ANEXO III - Preencher'!L56</f>
        <v>126.99758454106281</v>
      </c>
      <c r="L47" s="15">
        <f>'[1]TCE - ANEXO III - Preencher'!M56</f>
        <v>0</v>
      </c>
      <c r="M47" s="15">
        <f t="shared" si="1"/>
        <v>126.99758454106281</v>
      </c>
      <c r="N47" s="15">
        <f>'[1]TCE - ANEXO III - Preencher'!O56</f>
        <v>1.1599999999999999</v>
      </c>
      <c r="O47" s="15">
        <f>'[1]TCE - ANEXO III - Preencher'!P56</f>
        <v>0</v>
      </c>
      <c r="P47" s="16">
        <f t="shared" si="2"/>
        <v>1.1599999999999999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265.60158454106283</v>
      </c>
    </row>
    <row r="48" spans="1:28" x14ac:dyDescent="0.2">
      <c r="A48" s="8">
        <f>IFERROR(VLOOKUP(B48,'[1]DADOS (OCULTAR)'!$P$3:$R$56,3,0),"")</f>
        <v>9039744000941</v>
      </c>
      <c r="B48" s="9" t="str">
        <f>'[1]TCE - ANEXO III - Preencher'!C57</f>
        <v>UPA BARRA DE JANGADA</v>
      </c>
      <c r="C48" s="10"/>
      <c r="D48" s="11" t="str">
        <f>'[1]TCE - ANEXO III - Preencher'!E57</f>
        <v>CLEIDSON FERNANDO MEDEIROS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517410</v>
      </c>
      <c r="G48" s="13">
        <f>IF('[1]TCE - ANEXO III - Preencher'!H57="","",'[1]TCE - ANEXO III - Preencher'!H57)</f>
        <v>44105</v>
      </c>
      <c r="H48" s="14">
        <f>'[1]TCE - ANEXO III - Preencher'!I57</f>
        <v>0</v>
      </c>
      <c r="I48" s="14">
        <f>'[1]TCE - ANEXO III - Preencher'!J57</f>
        <v>104.9208</v>
      </c>
      <c r="J48" s="14">
        <f>'[1]TCE - ANEXO III - Preencher'!K57</f>
        <v>0</v>
      </c>
      <c r="K48" s="15">
        <f>'[1]TCE - ANEXO III - Preencher'!L57</f>
        <v>126.99758454106281</v>
      </c>
      <c r="L48" s="15">
        <f>'[1]TCE - ANEXO III - Preencher'!M57</f>
        <v>0</v>
      </c>
      <c r="M48" s="15">
        <f t="shared" si="1"/>
        <v>126.99758454106281</v>
      </c>
      <c r="N48" s="15">
        <f>'[1]TCE - ANEXO III - Preencher'!O57</f>
        <v>1.1599999999999999</v>
      </c>
      <c r="O48" s="15">
        <f>'[1]TCE - ANEXO III - Preencher'!P57</f>
        <v>0</v>
      </c>
      <c r="P48" s="16">
        <f t="shared" si="2"/>
        <v>1.1599999999999999</v>
      </c>
      <c r="Q48" s="15">
        <f>'[1]TCE - ANEXO III - Preencher'!R57</f>
        <v>103.5</v>
      </c>
      <c r="R48" s="15">
        <f>'[1]TCE - ANEXO III - Preencher'!S57</f>
        <v>62.7</v>
      </c>
      <c r="S48" s="16">
        <f t="shared" si="3"/>
        <v>40.799999999999997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273.87838454106281</v>
      </c>
    </row>
    <row r="49" spans="1:28" x14ac:dyDescent="0.2">
      <c r="A49" s="8">
        <f>IFERROR(VLOOKUP(B49,'[1]DADOS (OCULTAR)'!$P$3:$R$56,3,0),"")</f>
        <v>9039744000941</v>
      </c>
      <c r="B49" s="9" t="str">
        <f>'[1]TCE - ANEXO III - Preencher'!C58</f>
        <v>UPA BARRA DE JANGADA</v>
      </c>
      <c r="C49" s="10"/>
      <c r="D49" s="11" t="str">
        <f>'[1]TCE - ANEXO III - Preencher'!E58</f>
        <v>COSMA MARIA DA SILVA CARNEIRO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44105</v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126.99758454106281</v>
      </c>
      <c r="L49" s="15">
        <f>'[1]TCE - ANEXO III - Preencher'!M58</f>
        <v>0</v>
      </c>
      <c r="M49" s="15">
        <f t="shared" si="1"/>
        <v>126.99758454106281</v>
      </c>
      <c r="N49" s="15">
        <f>'[1]TCE - ANEXO III - Preencher'!O58</f>
        <v>1.1599999999999999</v>
      </c>
      <c r="O49" s="15">
        <f>'[1]TCE - ANEXO III - Preencher'!P58</f>
        <v>0</v>
      </c>
      <c r="P49" s="16">
        <f t="shared" si="2"/>
        <v>1.1599999999999999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128.15758454106282</v>
      </c>
    </row>
    <row r="50" spans="1:28" x14ac:dyDescent="0.2">
      <c r="A50" s="8">
        <f>IFERROR(VLOOKUP(B50,'[1]DADOS (OCULTAR)'!$P$3:$R$56,3,0),"")</f>
        <v>9039744000941</v>
      </c>
      <c r="B50" s="9" t="str">
        <f>'[1]TCE - ANEXO III - Preencher'!C59</f>
        <v>UPA BARRA DE JANGADA</v>
      </c>
      <c r="C50" s="10"/>
      <c r="D50" s="11" t="str">
        <f>'[1]TCE - ANEXO III - Preencher'!E59</f>
        <v>CYNTHIA ALBA SOARES MEDEIROS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44105</v>
      </c>
      <c r="H50" s="14">
        <f>'[1]TCE - ANEXO III - Preencher'!I59</f>
        <v>0</v>
      </c>
      <c r="I50" s="14">
        <f>'[1]TCE - ANEXO III - Preencher'!J59</f>
        <v>121.18719999999999</v>
      </c>
      <c r="J50" s="14">
        <f>'[1]TCE - ANEXO III - Preencher'!K59</f>
        <v>0</v>
      </c>
      <c r="K50" s="15">
        <f>'[1]TCE - ANEXO III - Preencher'!L59</f>
        <v>126.99758454106281</v>
      </c>
      <c r="L50" s="15">
        <f>'[1]TCE - ANEXO III - Preencher'!M59</f>
        <v>0</v>
      </c>
      <c r="M50" s="15">
        <f t="shared" si="1"/>
        <v>126.99758454106281</v>
      </c>
      <c r="N50" s="15">
        <f>'[1]TCE - ANEXO III - Preencher'!O59</f>
        <v>1.1599999999999999</v>
      </c>
      <c r="O50" s="15">
        <f>'[1]TCE - ANEXO III - Preencher'!P59</f>
        <v>0</v>
      </c>
      <c r="P50" s="16">
        <f t="shared" si="2"/>
        <v>1.1599999999999999</v>
      </c>
      <c r="Q50" s="15">
        <f>'[1]TCE - ANEXO III - Preencher'!R59</f>
        <v>301.5</v>
      </c>
      <c r="R50" s="15">
        <f>'[1]TCE - ANEXO III - Preencher'!S59</f>
        <v>62.7</v>
      </c>
      <c r="S50" s="16">
        <f t="shared" si="3"/>
        <v>238.8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488.14478454106279</v>
      </c>
    </row>
    <row r="51" spans="1:28" x14ac:dyDescent="0.2">
      <c r="A51" s="8">
        <f>IFERROR(VLOOKUP(B51,'[1]DADOS (OCULTAR)'!$P$3:$R$56,3,0),"")</f>
        <v>9039744000941</v>
      </c>
      <c r="B51" s="9" t="str">
        <f>'[1]TCE - ANEXO III - Preencher'!C60</f>
        <v>UPA BARRA DE JANGADA</v>
      </c>
      <c r="C51" s="10"/>
      <c r="D51" s="11" t="str">
        <f>'[1]TCE - ANEXO III - Preencher'!E60</f>
        <v>DAISID MARY AFFONSO MEYRELLES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223405</v>
      </c>
      <c r="G51" s="13">
        <f>IF('[1]TCE - ANEXO III - Preencher'!H60="","",'[1]TCE - ANEXO III - Preencher'!H60)</f>
        <v>44105</v>
      </c>
      <c r="H51" s="14">
        <f>'[1]TCE - ANEXO III - Preencher'!I60</f>
        <v>0</v>
      </c>
      <c r="I51" s="14">
        <f>'[1]TCE - ANEXO III - Preencher'!J60</f>
        <v>348.4896</v>
      </c>
      <c r="J51" s="14">
        <f>'[1]TCE - ANEXO III - Preencher'!K60</f>
        <v>0</v>
      </c>
      <c r="K51" s="15">
        <f>'[1]TCE - ANEXO III - Preencher'!L60</f>
        <v>126.99758454106281</v>
      </c>
      <c r="L51" s="15">
        <f>'[1]TCE - ANEXO III - Preencher'!M60</f>
        <v>0</v>
      </c>
      <c r="M51" s="15">
        <f t="shared" si="1"/>
        <v>126.99758454106281</v>
      </c>
      <c r="N51" s="15">
        <f>'[1]TCE - ANEXO III - Preencher'!O60</f>
        <v>1.1599999999999999</v>
      </c>
      <c r="O51" s="15">
        <f>'[1]TCE - ANEXO III - Preencher'!P60</f>
        <v>0</v>
      </c>
      <c r="P51" s="16">
        <f t="shared" si="2"/>
        <v>1.1599999999999999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476.64718454106281</v>
      </c>
    </row>
    <row r="52" spans="1:28" x14ac:dyDescent="0.2">
      <c r="A52" s="8">
        <f>IFERROR(VLOOKUP(B52,'[1]DADOS (OCULTAR)'!$P$3:$R$56,3,0),"")</f>
        <v>9039744000941</v>
      </c>
      <c r="B52" s="9" t="str">
        <f>'[1]TCE - ANEXO III - Preencher'!C61</f>
        <v>UPA BARRA DE JANGADA</v>
      </c>
      <c r="C52" s="10"/>
      <c r="D52" s="11" t="str">
        <f>'[1]TCE - ANEXO III - Preencher'!E61</f>
        <v>DANIELA CALIXTO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223705</v>
      </c>
      <c r="G52" s="13">
        <f>IF('[1]TCE - ANEXO III - Preencher'!H61="","",'[1]TCE - ANEXO III - Preencher'!H61)</f>
        <v>44105</v>
      </c>
      <c r="H52" s="14">
        <f>'[1]TCE - ANEXO III - Preencher'!I61</f>
        <v>0</v>
      </c>
      <c r="I52" s="14">
        <f>'[1]TCE - ANEXO III - Preencher'!J61</f>
        <v>91.473600000000005</v>
      </c>
      <c r="J52" s="14">
        <f>'[1]TCE - ANEXO III - Preencher'!K61</f>
        <v>0</v>
      </c>
      <c r="K52" s="15">
        <f>'[1]TCE - ANEXO III - Preencher'!L61</f>
        <v>126.99758454106281</v>
      </c>
      <c r="L52" s="15">
        <f>'[1]TCE - ANEXO III - Preencher'!M61</f>
        <v>0</v>
      </c>
      <c r="M52" s="15">
        <f t="shared" si="1"/>
        <v>126.99758454106281</v>
      </c>
      <c r="N52" s="15">
        <f>'[1]TCE - ANEXO III - Preencher'!O61</f>
        <v>1.1599999999999999</v>
      </c>
      <c r="O52" s="15">
        <f>'[1]TCE - ANEXO III - Preencher'!P61</f>
        <v>0</v>
      </c>
      <c r="P52" s="16">
        <f t="shared" si="2"/>
        <v>1.1599999999999999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219.63118454106282</v>
      </c>
    </row>
    <row r="53" spans="1:28" x14ac:dyDescent="0.2">
      <c r="A53" s="8">
        <f>IFERROR(VLOOKUP(B53,'[1]DADOS (OCULTAR)'!$P$3:$R$56,3,0),"")</f>
        <v>9039744000941</v>
      </c>
      <c r="B53" s="9" t="str">
        <f>'[1]TCE - ANEXO III - Preencher'!C62</f>
        <v>UPA BARRA DE JANGADA</v>
      </c>
      <c r="C53" s="10"/>
      <c r="D53" s="11" t="str">
        <f>'[1]TCE - ANEXO III - Preencher'!E62</f>
        <v>DANIELA MARIA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44105</v>
      </c>
      <c r="H53" s="14">
        <f>'[1]TCE - ANEXO III - Preencher'!I62</f>
        <v>0</v>
      </c>
      <c r="I53" s="14">
        <f>'[1]TCE - ANEXO III - Preencher'!J62</f>
        <v>204.84720000000002</v>
      </c>
      <c r="J53" s="14">
        <f>'[1]TCE - ANEXO III - Preencher'!K62</f>
        <v>0</v>
      </c>
      <c r="K53" s="15">
        <f>'[1]TCE - ANEXO III - Preencher'!L62</f>
        <v>126.99758454106281</v>
      </c>
      <c r="L53" s="15">
        <f>'[1]TCE - ANEXO III - Preencher'!M62</f>
        <v>0</v>
      </c>
      <c r="M53" s="15">
        <f t="shared" si="1"/>
        <v>126.99758454106281</v>
      </c>
      <c r="N53" s="15">
        <f>'[1]TCE - ANEXO III - Preencher'!O62</f>
        <v>1.1599999999999999</v>
      </c>
      <c r="O53" s="15">
        <f>'[1]TCE - ANEXO III - Preencher'!P62</f>
        <v>0</v>
      </c>
      <c r="P53" s="16">
        <f t="shared" si="2"/>
        <v>1.1599999999999999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333.00478454106286</v>
      </c>
    </row>
    <row r="54" spans="1:28" x14ac:dyDescent="0.2">
      <c r="A54" s="8">
        <f>IFERROR(VLOOKUP(B54,'[1]DADOS (OCULTAR)'!$P$3:$R$56,3,0),"")</f>
        <v>9039744000941</v>
      </c>
      <c r="B54" s="9" t="str">
        <f>'[1]TCE - ANEXO III - Preencher'!C63</f>
        <v>UPA BARRA DE JANGADA</v>
      </c>
      <c r="C54" s="10"/>
      <c r="D54" s="11" t="str">
        <f>'[1]TCE - ANEXO III - Preencher'!E63</f>
        <v>DANIELLE COSTA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44105</v>
      </c>
      <c r="H54" s="14">
        <f>'[1]TCE - ANEXO III - Preencher'!I63</f>
        <v>0</v>
      </c>
      <c r="I54" s="14">
        <f>'[1]TCE - ANEXO III - Preencher'!J63</f>
        <v>104.48399999999999</v>
      </c>
      <c r="J54" s="14">
        <f>'[1]TCE - ANEXO III - Preencher'!K63</f>
        <v>0</v>
      </c>
      <c r="K54" s="15">
        <f>'[1]TCE - ANEXO III - Preencher'!L63</f>
        <v>126.99758454106281</v>
      </c>
      <c r="L54" s="15">
        <f>'[1]TCE - ANEXO III - Preencher'!M63</f>
        <v>0</v>
      </c>
      <c r="M54" s="15">
        <f t="shared" si="1"/>
        <v>126.99758454106281</v>
      </c>
      <c r="N54" s="15">
        <f>'[1]TCE - ANEXO III - Preencher'!O63</f>
        <v>1.1599999999999999</v>
      </c>
      <c r="O54" s="15">
        <f>'[1]TCE - ANEXO III - Preencher'!P63</f>
        <v>0</v>
      </c>
      <c r="P54" s="16">
        <f t="shared" si="2"/>
        <v>1.1599999999999999</v>
      </c>
      <c r="Q54" s="15">
        <f>'[1]TCE - ANEXO III - Preencher'!R63</f>
        <v>103.5</v>
      </c>
      <c r="R54" s="15">
        <f>'[1]TCE - ANEXO III - Preencher'!S63</f>
        <v>62.7</v>
      </c>
      <c r="S54" s="16">
        <f t="shared" si="3"/>
        <v>40.799999999999997</v>
      </c>
      <c r="T54" s="15">
        <f>'[1]TCE - ANEXO III - Preencher'!U63</f>
        <v>66.11</v>
      </c>
      <c r="U54" s="15">
        <f>'[1]TCE - ANEXO III - Preencher'!V63</f>
        <v>0</v>
      </c>
      <c r="V54" s="16">
        <f t="shared" si="4"/>
        <v>66.11</v>
      </c>
      <c r="W54" s="17" t="str">
        <f>IF('[1]TCE - ANEXO III - Preencher'!X63="","",'[1]TCE - ANEXO III - Preencher'!X63)</f>
        <v>AUXILIO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339.55158454106282</v>
      </c>
    </row>
    <row r="55" spans="1:28" x14ac:dyDescent="0.2">
      <c r="A55" s="8">
        <f>IFERROR(VLOOKUP(B55,'[1]DADOS (OCULTAR)'!$P$3:$R$56,3,0),"")</f>
        <v>9039744000941</v>
      </c>
      <c r="B55" s="9" t="str">
        <f>'[1]TCE - ANEXO III - Preencher'!C64</f>
        <v>UPA BARRA DE JANGADA</v>
      </c>
      <c r="C55" s="10"/>
      <c r="D55" s="11" t="str">
        <f>'[1]TCE - ANEXO III - Preencher'!E64</f>
        <v>DANIELLE MARIA GOMES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324115</v>
      </c>
      <c r="G55" s="13">
        <f>IF('[1]TCE - ANEXO III - Preencher'!H64="","",'[1]TCE - ANEXO III - Preencher'!H64)</f>
        <v>44105</v>
      </c>
      <c r="H55" s="14">
        <f>'[1]TCE - ANEXO III - Preencher'!I64</f>
        <v>0</v>
      </c>
      <c r="I55" s="14">
        <f>'[1]TCE - ANEXO III - Preencher'!J64</f>
        <v>287.08879999999999</v>
      </c>
      <c r="J55" s="14">
        <f>'[1]TCE - ANEXO III - Preencher'!K64</f>
        <v>0</v>
      </c>
      <c r="K55" s="15">
        <f>'[1]TCE - ANEXO III - Preencher'!L64</f>
        <v>126.99758454106281</v>
      </c>
      <c r="L55" s="15">
        <f>'[1]TCE - ANEXO III - Preencher'!M64</f>
        <v>4.07</v>
      </c>
      <c r="M55" s="15">
        <f t="shared" si="1"/>
        <v>122.9275845410628</v>
      </c>
      <c r="N55" s="15">
        <f>'[1]TCE - ANEXO III - Preencher'!O64</f>
        <v>1.1599999999999999</v>
      </c>
      <c r="O55" s="15">
        <f>'[1]TCE - ANEXO III - Preencher'!P64</f>
        <v>0</v>
      </c>
      <c r="P55" s="16">
        <f t="shared" si="2"/>
        <v>1.1599999999999999</v>
      </c>
      <c r="Q55" s="15">
        <f>'[1]TCE - ANEXO III - Preencher'!R64</f>
        <v>124.2</v>
      </c>
      <c r="R55" s="15">
        <f>'[1]TCE - ANEXO III - Preencher'!S64</f>
        <v>60.91</v>
      </c>
      <c r="S55" s="16">
        <f t="shared" si="3"/>
        <v>63.290000000000006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474.46638454106284</v>
      </c>
    </row>
    <row r="56" spans="1:28" x14ac:dyDescent="0.2">
      <c r="A56" s="8">
        <f>IFERROR(VLOOKUP(B56,'[1]DADOS (OCULTAR)'!$P$3:$R$56,3,0),"")</f>
        <v>9039744000941</v>
      </c>
      <c r="B56" s="9" t="str">
        <f>'[1]TCE - ANEXO III - Preencher'!C65</f>
        <v>UPA BARRA DE JANGADA</v>
      </c>
      <c r="C56" s="10"/>
      <c r="D56" s="11" t="str">
        <f>'[1]TCE - ANEXO III - Preencher'!E65</f>
        <v>DANIELLY MARTINS BARBOSA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142105</v>
      </c>
      <c r="G56" s="13">
        <f>IF('[1]TCE - ANEXO III - Preencher'!H65="","",'[1]TCE - ANEXO III - Preencher'!H65)</f>
        <v>44105</v>
      </c>
      <c r="H56" s="14">
        <f>'[1]TCE - ANEXO III - Preencher'!I65</f>
        <v>0</v>
      </c>
      <c r="I56" s="14">
        <f>'[1]TCE - ANEXO III - Preencher'!J65</f>
        <v>830.71199999999999</v>
      </c>
      <c r="J56" s="14">
        <f>'[1]TCE - ANEXO III - Preencher'!K65</f>
        <v>0</v>
      </c>
      <c r="K56" s="15">
        <f>'[1]TCE - ANEXO III - Preencher'!L65</f>
        <v>126.99758454106281</v>
      </c>
      <c r="L56" s="15">
        <f>'[1]TCE - ANEXO III - Preencher'!M65</f>
        <v>30</v>
      </c>
      <c r="M56" s="15">
        <f t="shared" si="1"/>
        <v>96.997584541062807</v>
      </c>
      <c r="N56" s="15">
        <f>'[1]TCE - ANEXO III - Preencher'!O65</f>
        <v>1.1599999999999999</v>
      </c>
      <c r="O56" s="15">
        <f>'[1]TCE - ANEXO III - Preencher'!P65</f>
        <v>0</v>
      </c>
      <c r="P56" s="16">
        <f t="shared" si="2"/>
        <v>1.1599999999999999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928.86958454106275</v>
      </c>
    </row>
    <row r="57" spans="1:28" x14ac:dyDescent="0.2">
      <c r="A57" s="8">
        <f>IFERROR(VLOOKUP(B57,'[1]DADOS (OCULTAR)'!$P$3:$R$56,3,0),"")</f>
        <v>9039744000941</v>
      </c>
      <c r="B57" s="9" t="str">
        <f>'[1]TCE - ANEXO III - Preencher'!C66</f>
        <v>UPA BARRA DE JANGADA</v>
      </c>
      <c r="C57" s="10"/>
      <c r="D57" s="11" t="str">
        <f>'[1]TCE - ANEXO III - Preencher'!E66</f>
        <v>DANILO NASCIMENTO GOMES</v>
      </c>
      <c r="E57" s="9" t="str">
        <f>IF('[1]TCE - ANEXO III - Preencher'!F66="4 - Assistência Odontológica","2 - Outros Profissionais da Saúde",'[1]TCE - ANEXO III - Preencher'!F66)</f>
        <v>1 - Médico</v>
      </c>
      <c r="F57" s="12">
        <f>'[1]TCE - ANEXO III - Preencher'!G66</f>
        <v>225125</v>
      </c>
      <c r="G57" s="13">
        <f>IF('[1]TCE - ANEXO III - Preencher'!H66="","",'[1]TCE - ANEXO III - Preencher'!H66)</f>
        <v>44105</v>
      </c>
      <c r="H57" s="14">
        <f>'[1]TCE - ANEXO III - Preencher'!I66</f>
        <v>0</v>
      </c>
      <c r="I57" s="14">
        <f>'[1]TCE - ANEXO III - Preencher'!J66</f>
        <v>757.81039999999996</v>
      </c>
      <c r="J57" s="14">
        <f>'[1]TCE - ANEXO III - Preencher'!K66</f>
        <v>0</v>
      </c>
      <c r="K57" s="15">
        <f>'[1]TCE - ANEXO III - Preencher'!L66</f>
        <v>126.99758454106281</v>
      </c>
      <c r="L57" s="15">
        <f>'[1]TCE - ANEXO III - Preencher'!M66</f>
        <v>0</v>
      </c>
      <c r="M57" s="15">
        <f t="shared" si="1"/>
        <v>126.99758454106281</v>
      </c>
      <c r="N57" s="15">
        <f>'[1]TCE - ANEXO III - Preencher'!O66</f>
        <v>9.2799999999999994</v>
      </c>
      <c r="O57" s="15">
        <f>'[1]TCE - ANEXO III - Preencher'!P66</f>
        <v>0</v>
      </c>
      <c r="P57" s="16">
        <f t="shared" si="2"/>
        <v>9.2799999999999994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894.08798454106272</v>
      </c>
    </row>
    <row r="58" spans="1:28" x14ac:dyDescent="0.2">
      <c r="A58" s="8">
        <f>IFERROR(VLOOKUP(B58,'[1]DADOS (OCULTAR)'!$P$3:$R$56,3,0),"")</f>
        <v>9039744000941</v>
      </c>
      <c r="B58" s="9" t="str">
        <f>'[1]TCE - ANEXO III - Preencher'!C67</f>
        <v>UPA BARRA DE JANGADA</v>
      </c>
      <c r="C58" s="10"/>
      <c r="D58" s="11" t="str">
        <f>'[1]TCE - ANEXO III - Preencher'!E67</f>
        <v>DAYANNE NADYESKA NOBREGA NASCIMENTO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411010</v>
      </c>
      <c r="G58" s="13">
        <f>IF('[1]TCE - ANEXO III - Preencher'!H67="","",'[1]TCE - ANEXO III - Preencher'!H67)</f>
        <v>44105</v>
      </c>
      <c r="H58" s="14">
        <f>'[1]TCE - ANEXO III - Preencher'!I67</f>
        <v>0</v>
      </c>
      <c r="I58" s="14">
        <f>'[1]TCE - ANEXO III - Preencher'!J67</f>
        <v>100.6296</v>
      </c>
      <c r="J58" s="14">
        <f>'[1]TCE - ANEXO III - Preencher'!K67</f>
        <v>0</v>
      </c>
      <c r="K58" s="15">
        <f>'[1]TCE - ANEXO III - Preencher'!L67</f>
        <v>126.99758454106281</v>
      </c>
      <c r="L58" s="15">
        <f>'[1]TCE - ANEXO III - Preencher'!M67</f>
        <v>0</v>
      </c>
      <c r="M58" s="15">
        <f t="shared" si="1"/>
        <v>126.99758454106281</v>
      </c>
      <c r="N58" s="15">
        <f>'[1]TCE - ANEXO III - Preencher'!O67</f>
        <v>1.1599999999999999</v>
      </c>
      <c r="O58" s="15">
        <f>'[1]TCE - ANEXO III - Preencher'!P67</f>
        <v>0</v>
      </c>
      <c r="P58" s="16">
        <f t="shared" si="2"/>
        <v>1.1599999999999999</v>
      </c>
      <c r="Q58" s="15">
        <f>'[1]TCE - ANEXO III - Preencher'!R67</f>
        <v>103.5</v>
      </c>
      <c r="R58" s="15">
        <f>'[1]TCE - ANEXO III - Preencher'!S67</f>
        <v>62.7</v>
      </c>
      <c r="S58" s="16">
        <f t="shared" si="3"/>
        <v>40.799999999999997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269.58718454106281</v>
      </c>
    </row>
    <row r="59" spans="1:28" x14ac:dyDescent="0.2">
      <c r="A59" s="8">
        <f>IFERROR(VLOOKUP(B59,'[1]DADOS (OCULTAR)'!$P$3:$R$56,3,0),"")</f>
        <v>9039744000941</v>
      </c>
      <c r="B59" s="9" t="str">
        <f>'[1]TCE - ANEXO III - Preencher'!C68</f>
        <v>UPA BARRA DE JANGADA</v>
      </c>
      <c r="C59" s="10"/>
      <c r="D59" s="11" t="str">
        <f>'[1]TCE - ANEXO III - Preencher'!E68</f>
        <v>DEBORA MARIA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44105</v>
      </c>
      <c r="H59" s="14">
        <f>'[1]TCE - ANEXO III - Preencher'!I68</f>
        <v>0</v>
      </c>
      <c r="I59" s="14">
        <f>'[1]TCE - ANEXO III - Preencher'!J68</f>
        <v>117.7056</v>
      </c>
      <c r="J59" s="14">
        <f>'[1]TCE - ANEXO III - Preencher'!K68</f>
        <v>0</v>
      </c>
      <c r="K59" s="15">
        <f>'[1]TCE - ANEXO III - Preencher'!L68</f>
        <v>126.99758454106281</v>
      </c>
      <c r="L59" s="15">
        <f>'[1]TCE - ANEXO III - Preencher'!M68</f>
        <v>0</v>
      </c>
      <c r="M59" s="15">
        <f t="shared" si="1"/>
        <v>126.99758454106281</v>
      </c>
      <c r="N59" s="15">
        <f>'[1]TCE - ANEXO III - Preencher'!O68</f>
        <v>1.1599999999999999</v>
      </c>
      <c r="O59" s="15">
        <f>'[1]TCE - ANEXO III - Preencher'!P68</f>
        <v>0</v>
      </c>
      <c r="P59" s="16">
        <f t="shared" si="2"/>
        <v>1.1599999999999999</v>
      </c>
      <c r="Q59" s="15">
        <f>'[1]TCE - ANEXO III - Preencher'!R68</f>
        <v>331.2</v>
      </c>
      <c r="R59" s="15">
        <f>'[1]TCE - ANEXO III - Preencher'!S68</f>
        <v>62.7</v>
      </c>
      <c r="S59" s="16">
        <f t="shared" si="3"/>
        <v>268.5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514.36318454106276</v>
      </c>
    </row>
    <row r="60" spans="1:28" x14ac:dyDescent="0.2">
      <c r="A60" s="8">
        <f>IFERROR(VLOOKUP(B60,'[1]DADOS (OCULTAR)'!$P$3:$R$56,3,0),"")</f>
        <v>9039744000941</v>
      </c>
      <c r="B60" s="9" t="str">
        <f>'[1]TCE - ANEXO III - Preencher'!C69</f>
        <v>UPA BARRA DE JANGADA</v>
      </c>
      <c r="C60" s="10"/>
      <c r="D60" s="11" t="str">
        <f>'[1]TCE - ANEXO III - Preencher'!E69</f>
        <v>DEGNAL JUNIOR DE OLIVEIRA MARTINS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322205</v>
      </c>
      <c r="G60" s="13">
        <f>IF('[1]TCE - ANEXO III - Preencher'!H69="","",'[1]TCE - ANEXO III - Preencher'!H69)</f>
        <v>44105</v>
      </c>
      <c r="H60" s="14">
        <f>'[1]TCE - ANEXO III - Preencher'!I69</f>
        <v>0</v>
      </c>
      <c r="I60" s="14">
        <f>'[1]TCE - ANEXO III - Preencher'!J69</f>
        <v>105.03200000000001</v>
      </c>
      <c r="J60" s="14">
        <f>'[1]TCE - ANEXO III - Preencher'!K69</f>
        <v>0</v>
      </c>
      <c r="K60" s="15">
        <f>'[1]TCE - ANEXO III - Preencher'!L69</f>
        <v>126.99758454106281</v>
      </c>
      <c r="L60" s="15">
        <f>'[1]TCE - ANEXO III - Preencher'!M69</f>
        <v>0</v>
      </c>
      <c r="M60" s="15">
        <f t="shared" si="1"/>
        <v>126.99758454106281</v>
      </c>
      <c r="N60" s="15">
        <f>'[1]TCE - ANEXO III - Preencher'!O69</f>
        <v>1.1599999999999999</v>
      </c>
      <c r="O60" s="15">
        <f>'[1]TCE - ANEXO III - Preencher'!P69</f>
        <v>0</v>
      </c>
      <c r="P60" s="16">
        <f t="shared" si="2"/>
        <v>1.1599999999999999</v>
      </c>
      <c r="Q60" s="15">
        <f>'[1]TCE - ANEXO III - Preencher'!R69</f>
        <v>110.4</v>
      </c>
      <c r="R60" s="15">
        <f>'[1]TCE - ANEXO III - Preencher'!S69</f>
        <v>62.7</v>
      </c>
      <c r="S60" s="16">
        <f t="shared" si="3"/>
        <v>47.7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280.88958454106285</v>
      </c>
    </row>
    <row r="61" spans="1:28" x14ac:dyDescent="0.2">
      <c r="A61" s="8">
        <f>IFERROR(VLOOKUP(B61,'[1]DADOS (OCULTAR)'!$P$3:$R$56,3,0),"")</f>
        <v>9039744000941</v>
      </c>
      <c r="B61" s="9" t="str">
        <f>'[1]TCE - ANEXO III - Preencher'!C70</f>
        <v>UPA BARRA DE JANGADA</v>
      </c>
      <c r="C61" s="10"/>
      <c r="D61" s="11" t="str">
        <f>'[1]TCE - ANEXO III - Preencher'!E70</f>
        <v>DELMA GRACIELA DA SILVA VANDERLEI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515205</v>
      </c>
      <c r="G61" s="13">
        <f>IF('[1]TCE - ANEXO III - Preencher'!H70="","",'[1]TCE - ANEXO III - Preencher'!H70)</f>
        <v>44105</v>
      </c>
      <c r="H61" s="14">
        <f>'[1]TCE - ANEXO III - Preencher'!I70</f>
        <v>0</v>
      </c>
      <c r="I61" s="14">
        <f>'[1]TCE - ANEXO III - Preencher'!J70</f>
        <v>118.8648</v>
      </c>
      <c r="J61" s="14">
        <f>'[1]TCE - ANEXO III - Preencher'!K70</f>
        <v>0</v>
      </c>
      <c r="K61" s="15">
        <f>'[1]TCE - ANEXO III - Preencher'!L70</f>
        <v>126.99758454106281</v>
      </c>
      <c r="L61" s="15">
        <f>'[1]TCE - ANEXO III - Preencher'!M70</f>
        <v>0</v>
      </c>
      <c r="M61" s="15">
        <f t="shared" si="1"/>
        <v>126.99758454106281</v>
      </c>
      <c r="N61" s="15">
        <f>'[1]TCE - ANEXO III - Preencher'!O70</f>
        <v>1.1599999999999999</v>
      </c>
      <c r="O61" s="15">
        <f>'[1]TCE - ANEXO III - Preencher'!P70</f>
        <v>0</v>
      </c>
      <c r="P61" s="16">
        <f t="shared" si="2"/>
        <v>1.1599999999999999</v>
      </c>
      <c r="Q61" s="15">
        <f>'[1]TCE - ANEXO III - Preencher'!R70</f>
        <v>110.4</v>
      </c>
      <c r="R61" s="15">
        <f>'[1]TCE - ANEXO III - Preencher'!S70</f>
        <v>58.32</v>
      </c>
      <c r="S61" s="16">
        <f t="shared" si="3"/>
        <v>52.080000000000005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299.1023845410628</v>
      </c>
    </row>
    <row r="62" spans="1:28" x14ac:dyDescent="0.2">
      <c r="A62" s="8">
        <f>IFERROR(VLOOKUP(B62,'[1]DADOS (OCULTAR)'!$P$3:$R$56,3,0),"")</f>
        <v>9039744000941</v>
      </c>
      <c r="B62" s="9" t="str">
        <f>'[1]TCE - ANEXO III - Preencher'!C71</f>
        <v>UPA BARRA DE JANGADA</v>
      </c>
      <c r="C62" s="10"/>
      <c r="D62" s="11" t="str">
        <f>'[1]TCE - ANEXO III - Preencher'!E71</f>
        <v>DENISE LOPES DE BRITO ALVES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515205</v>
      </c>
      <c r="G62" s="13">
        <f>IF('[1]TCE - ANEXO III - Preencher'!H71="","",'[1]TCE - ANEXO III - Preencher'!H71)</f>
        <v>44105</v>
      </c>
      <c r="H62" s="14">
        <f>'[1]TCE - ANEXO III - Preencher'!I71</f>
        <v>0</v>
      </c>
      <c r="I62" s="14">
        <f>'[1]TCE - ANEXO III - Preencher'!J71</f>
        <v>112.7368</v>
      </c>
      <c r="J62" s="14">
        <f>'[1]TCE - ANEXO III - Preencher'!K71</f>
        <v>0</v>
      </c>
      <c r="K62" s="15">
        <f>'[1]TCE - ANEXO III - Preencher'!L71</f>
        <v>126.99758454106281</v>
      </c>
      <c r="L62" s="15">
        <f>'[1]TCE - ANEXO III - Preencher'!M71</f>
        <v>0</v>
      </c>
      <c r="M62" s="15">
        <f t="shared" si="1"/>
        <v>126.99758454106281</v>
      </c>
      <c r="N62" s="15">
        <f>'[1]TCE - ANEXO III - Preencher'!O71</f>
        <v>1.1599999999999999</v>
      </c>
      <c r="O62" s="15">
        <f>'[1]TCE - ANEXO III - Preencher'!P71</f>
        <v>0</v>
      </c>
      <c r="P62" s="16">
        <f t="shared" si="2"/>
        <v>1.1599999999999999</v>
      </c>
      <c r="Q62" s="15">
        <f>'[1]TCE - ANEXO III - Preencher'!R71</f>
        <v>141</v>
      </c>
      <c r="R62" s="15">
        <f>'[1]TCE - ANEXO III - Preencher'!S71</f>
        <v>64.8</v>
      </c>
      <c r="S62" s="16">
        <f t="shared" si="3"/>
        <v>76.2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317.09438454106282</v>
      </c>
    </row>
    <row r="63" spans="1:28" x14ac:dyDescent="0.2">
      <c r="A63" s="8">
        <f>IFERROR(VLOOKUP(B63,'[1]DADOS (OCULTAR)'!$P$3:$R$56,3,0),"")</f>
        <v>9039744000941</v>
      </c>
      <c r="B63" s="9" t="str">
        <f>'[1]TCE - ANEXO III - Preencher'!C72</f>
        <v>UPA BARRA DE JANGADA</v>
      </c>
      <c r="C63" s="10"/>
      <c r="D63" s="11" t="str">
        <f>'[1]TCE - ANEXO III - Preencher'!E72</f>
        <v>DIEGO LOPES DO NASCIMENTO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411010</v>
      </c>
      <c r="G63" s="13">
        <f>IF('[1]TCE - ANEXO III - Preencher'!H72="","",'[1]TCE - ANEXO III - Preencher'!H72)</f>
        <v>44105</v>
      </c>
      <c r="H63" s="14">
        <f>'[1]TCE - ANEXO III - Preencher'!I72</f>
        <v>0</v>
      </c>
      <c r="I63" s="14">
        <f>'[1]TCE - ANEXO III - Preencher'!J72</f>
        <v>117.38080000000001</v>
      </c>
      <c r="J63" s="14">
        <f>'[1]TCE - ANEXO III - Preencher'!K72</f>
        <v>0</v>
      </c>
      <c r="K63" s="15">
        <f>'[1]TCE - ANEXO III - Preencher'!L72</f>
        <v>126.99758454106281</v>
      </c>
      <c r="L63" s="15">
        <f>'[1]TCE - ANEXO III - Preencher'!M72</f>
        <v>0</v>
      </c>
      <c r="M63" s="15">
        <f t="shared" si="1"/>
        <v>126.99758454106281</v>
      </c>
      <c r="N63" s="15">
        <f>'[1]TCE - ANEXO III - Preencher'!O72</f>
        <v>1.1599999999999999</v>
      </c>
      <c r="O63" s="15">
        <f>'[1]TCE - ANEXO III - Preencher'!P72</f>
        <v>0</v>
      </c>
      <c r="P63" s="16">
        <f t="shared" si="2"/>
        <v>1.1599999999999999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245.53838454106281</v>
      </c>
    </row>
    <row r="64" spans="1:28" x14ac:dyDescent="0.2">
      <c r="A64" s="8">
        <f>IFERROR(VLOOKUP(B64,'[1]DADOS (OCULTAR)'!$P$3:$R$56,3,0),"")</f>
        <v>9039744000941</v>
      </c>
      <c r="B64" s="9" t="str">
        <f>'[1]TCE - ANEXO III - Preencher'!C73</f>
        <v>UPA BARRA DE JANGADA</v>
      </c>
      <c r="C64" s="10"/>
      <c r="D64" s="11" t="str">
        <f>'[1]TCE - ANEXO III - Preencher'!E73</f>
        <v>DIMAS RAFAEL FERREIRA COSTA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351605</v>
      </c>
      <c r="G64" s="13">
        <f>IF('[1]TCE - ANEXO III - Preencher'!H73="","",'[1]TCE - ANEXO III - Preencher'!H73)</f>
        <v>44105</v>
      </c>
      <c r="H64" s="14">
        <f>'[1]TCE - ANEXO III - Preencher'!I73</f>
        <v>0</v>
      </c>
      <c r="I64" s="14">
        <f>'[1]TCE - ANEXO III - Preencher'!J73</f>
        <v>124.32559999999999</v>
      </c>
      <c r="J64" s="14">
        <f>'[1]TCE - ANEXO III - Preencher'!K73</f>
        <v>0</v>
      </c>
      <c r="K64" s="15">
        <f>'[1]TCE - ANEXO III - Preencher'!L73</f>
        <v>126.99758454106281</v>
      </c>
      <c r="L64" s="15">
        <f>'[1]TCE - ANEXO III - Preencher'!M73</f>
        <v>29.88</v>
      </c>
      <c r="M64" s="15">
        <f t="shared" si="1"/>
        <v>97.117584541062811</v>
      </c>
      <c r="N64" s="15">
        <f>'[1]TCE - ANEXO III - Preencher'!O73</f>
        <v>1.1599999999999999</v>
      </c>
      <c r="O64" s="15">
        <f>'[1]TCE - ANEXO III - Preencher'!P73</f>
        <v>0</v>
      </c>
      <c r="P64" s="16">
        <f t="shared" si="2"/>
        <v>1.1599999999999999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222.6031845410628</v>
      </c>
    </row>
    <row r="65" spans="1:28" x14ac:dyDescent="0.2">
      <c r="A65" s="8">
        <f>IFERROR(VLOOKUP(B65,'[1]DADOS (OCULTAR)'!$P$3:$R$56,3,0),"")</f>
        <v>9039744000941</v>
      </c>
      <c r="B65" s="9" t="str">
        <f>'[1]TCE - ANEXO III - Preencher'!C74</f>
        <v>UPA BARRA DE JANGADA</v>
      </c>
      <c r="C65" s="10"/>
      <c r="D65" s="11" t="str">
        <f>'[1]TCE - ANEXO III - Preencher'!E74</f>
        <v>DIOGO BEZERRA LEITE CAVALCANTE</v>
      </c>
      <c r="E65" s="9" t="str">
        <f>IF('[1]TCE - ANEXO III - Preencher'!F74="4 - Assistência Odontológica","2 - Outros Profissionais da Saúde",'[1]TCE - ANEXO III - Preencher'!F74)</f>
        <v>1 - Médico</v>
      </c>
      <c r="F65" s="12">
        <f>'[1]TCE - ANEXO III - Preencher'!G74</f>
        <v>225125</v>
      </c>
      <c r="G65" s="13">
        <f>IF('[1]TCE - ANEXO III - Preencher'!H74="","",'[1]TCE - ANEXO III - Preencher'!H74)</f>
        <v>44105</v>
      </c>
      <c r="H65" s="14">
        <f>'[1]TCE - ANEXO III - Preencher'!I74</f>
        <v>0</v>
      </c>
      <c r="I65" s="14">
        <f>'[1]TCE - ANEXO III - Preencher'!J74</f>
        <v>402.08480000000003</v>
      </c>
      <c r="J65" s="14">
        <f>'[1]TCE - ANEXO III - Preencher'!K74</f>
        <v>0</v>
      </c>
      <c r="K65" s="15">
        <f>'[1]TCE - ANEXO III - Preencher'!L74</f>
        <v>126.99758454106281</v>
      </c>
      <c r="L65" s="15">
        <f>'[1]TCE - ANEXO III - Preencher'!M74</f>
        <v>6.34</v>
      </c>
      <c r="M65" s="15">
        <f t="shared" si="1"/>
        <v>120.6575845410628</v>
      </c>
      <c r="N65" s="15">
        <f>'[1]TCE - ANEXO III - Preencher'!O74</f>
        <v>9.2799999999999994</v>
      </c>
      <c r="O65" s="15">
        <f>'[1]TCE - ANEXO III - Preencher'!P74</f>
        <v>0</v>
      </c>
      <c r="P65" s="16">
        <f t="shared" si="2"/>
        <v>9.2799999999999994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532.02238454106282</v>
      </c>
    </row>
    <row r="66" spans="1:28" x14ac:dyDescent="0.2">
      <c r="A66" s="8">
        <f>IFERROR(VLOOKUP(B66,'[1]DADOS (OCULTAR)'!$P$3:$R$56,3,0),"")</f>
        <v>9039744000941</v>
      </c>
      <c r="B66" s="9" t="str">
        <f>'[1]TCE - ANEXO III - Preencher'!C75</f>
        <v>UPA BARRA DE JANGADA</v>
      </c>
      <c r="C66" s="10"/>
      <c r="D66" s="11" t="str">
        <f>'[1]TCE - ANEXO III - Preencher'!E75</f>
        <v>DUNA CAMILA DE MELO ARAUJO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223505</v>
      </c>
      <c r="G66" s="13">
        <f>IF('[1]TCE - ANEXO III - Preencher'!H75="","",'[1]TCE - ANEXO III - Preencher'!H75)</f>
        <v>44105</v>
      </c>
      <c r="H66" s="14">
        <f>'[1]TCE - ANEXO III - Preencher'!I75</f>
        <v>0</v>
      </c>
      <c r="I66" s="14">
        <f>'[1]TCE - ANEXO III - Preencher'!J75</f>
        <v>225.00400000000002</v>
      </c>
      <c r="J66" s="14">
        <f>'[1]TCE - ANEXO III - Preencher'!K75</f>
        <v>0</v>
      </c>
      <c r="K66" s="15">
        <f>'[1]TCE - ANEXO III - Preencher'!L75</f>
        <v>126.99758454106281</v>
      </c>
      <c r="L66" s="15">
        <f>'[1]TCE - ANEXO III - Preencher'!M75</f>
        <v>2.39</v>
      </c>
      <c r="M66" s="15">
        <f t="shared" si="1"/>
        <v>124.60758454106281</v>
      </c>
      <c r="N66" s="15">
        <f>'[1]TCE - ANEXO III - Preencher'!O75</f>
        <v>2.44</v>
      </c>
      <c r="O66" s="15">
        <f>'[1]TCE - ANEXO III - Preencher'!P75</f>
        <v>0</v>
      </c>
      <c r="P66" s="16">
        <f t="shared" si="2"/>
        <v>2.44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352.05158454106282</v>
      </c>
    </row>
    <row r="67" spans="1:28" x14ac:dyDescent="0.2">
      <c r="A67" s="8">
        <f>IFERROR(VLOOKUP(B67,'[1]DADOS (OCULTAR)'!$P$3:$R$56,3,0),"")</f>
        <v>9039744000941</v>
      </c>
      <c r="B67" s="9" t="str">
        <f>'[1]TCE - ANEXO III - Preencher'!C76</f>
        <v>UPA BARRA DE JANGADA</v>
      </c>
      <c r="C67" s="10"/>
      <c r="D67" s="11" t="str">
        <f>'[1]TCE - ANEXO III - Preencher'!E76</f>
        <v>EDINILDA ERNANIS DOS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322215</v>
      </c>
      <c r="G67" s="13">
        <f>IF('[1]TCE - ANEXO III - Preencher'!H76="","",'[1]TCE - ANEXO III - Preencher'!H76)</f>
        <v>44105</v>
      </c>
      <c r="H67" s="14">
        <f>'[1]TCE - ANEXO III - Preencher'!I76</f>
        <v>0</v>
      </c>
      <c r="I67" s="14">
        <f>'[1]TCE - ANEXO III - Preencher'!J76</f>
        <v>99.871200000000016</v>
      </c>
      <c r="J67" s="14">
        <f>'[1]TCE - ANEXO III - Preencher'!K76</f>
        <v>0</v>
      </c>
      <c r="K67" s="15">
        <f>'[1]TCE - ANEXO III - Preencher'!L76</f>
        <v>126.99758454106281</v>
      </c>
      <c r="L67" s="15">
        <f>'[1]TCE - ANEXO III - Preencher'!M76</f>
        <v>20.9</v>
      </c>
      <c r="M67" s="15">
        <f t="shared" si="1"/>
        <v>106.09758454106282</v>
      </c>
      <c r="N67" s="15">
        <f>'[1]TCE - ANEXO III - Preencher'!O76</f>
        <v>1.1599999999999999</v>
      </c>
      <c r="O67" s="15">
        <f>'[1]TCE - ANEXO III - Preencher'!P76</f>
        <v>0</v>
      </c>
      <c r="P67" s="16">
        <f t="shared" si="2"/>
        <v>1.1599999999999999</v>
      </c>
      <c r="Q67" s="15">
        <f>'[1]TCE - ANEXO III - Preencher'!R76</f>
        <v>144.9</v>
      </c>
      <c r="R67" s="15">
        <f>'[1]TCE - ANEXO III - Preencher'!S76</f>
        <v>62.7</v>
      </c>
      <c r="S67" s="16">
        <f t="shared" si="3"/>
        <v>82.2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289.32878454106282</v>
      </c>
    </row>
    <row r="68" spans="1:28" x14ac:dyDescent="0.2">
      <c r="A68" s="8">
        <f>IFERROR(VLOOKUP(B68,'[1]DADOS (OCULTAR)'!$P$3:$R$56,3,0),"")</f>
        <v>9039744000941</v>
      </c>
      <c r="B68" s="9" t="str">
        <f>'[1]TCE - ANEXO III - Preencher'!C77</f>
        <v>UPA BARRA DE JANGADA</v>
      </c>
      <c r="C68" s="10"/>
      <c r="D68" s="11" t="str">
        <f>'[1]TCE - ANEXO III - Preencher'!E77</f>
        <v>EDNA ALVES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44105</v>
      </c>
      <c r="H68" s="14">
        <f>'[1]TCE - ANEXO III - Preencher'!I77</f>
        <v>0</v>
      </c>
      <c r="I68" s="14">
        <f>'[1]TCE - ANEXO III - Preencher'!J77</f>
        <v>110.24000000000001</v>
      </c>
      <c r="J68" s="14">
        <f>'[1]TCE - ANEXO III - Preencher'!K77</f>
        <v>0</v>
      </c>
      <c r="K68" s="15">
        <f>'[1]TCE - ANEXO III - Preencher'!L77</f>
        <v>126.99758454106281</v>
      </c>
      <c r="L68" s="15">
        <f>'[1]TCE - ANEXO III - Preencher'!M77</f>
        <v>0</v>
      </c>
      <c r="M68" s="15">
        <f t="shared" ref="M68:M131" si="7">K68-L68</f>
        <v>126.99758454106281</v>
      </c>
      <c r="N68" s="15">
        <f>'[1]TCE - ANEXO III - Preencher'!O77</f>
        <v>1.1599999999999999</v>
      </c>
      <c r="O68" s="15">
        <f>'[1]TCE - ANEXO III - Preencher'!P77</f>
        <v>0</v>
      </c>
      <c r="P68" s="16">
        <f t="shared" ref="P68:P131" si="8">N68-O68</f>
        <v>1.1599999999999999</v>
      </c>
      <c r="Q68" s="15">
        <f>'[1]TCE - ANEXO III - Preencher'!R77</f>
        <v>103.5</v>
      </c>
      <c r="R68" s="15">
        <f>'[1]TCE - ANEXO III - Preencher'!S77</f>
        <v>59.14</v>
      </c>
      <c r="S68" s="16">
        <f t="shared" ref="S68:S131" si="9">Q68-R68</f>
        <v>44.36</v>
      </c>
      <c r="T68" s="15">
        <f>'[1]TCE - ANEXO III - Preencher'!U77</f>
        <v>66.11</v>
      </c>
      <c r="U68" s="15">
        <f>'[1]TCE - ANEXO III - Preencher'!V77</f>
        <v>0</v>
      </c>
      <c r="V68" s="16">
        <f t="shared" ref="V68:V131" si="10">T68-U68</f>
        <v>66.11</v>
      </c>
      <c r="W68" s="17" t="str">
        <f>IF('[1]TCE - ANEXO III - Preencher'!X77="","",'[1]TCE - ANEXO III - Preencher'!X77)</f>
        <v>AUXILIO CRECHE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348.8675845410628</v>
      </c>
    </row>
    <row r="69" spans="1:28" x14ac:dyDescent="0.2">
      <c r="A69" s="8">
        <f>IFERROR(VLOOKUP(B69,'[1]DADOS (OCULTAR)'!$P$3:$R$56,3,0),"")</f>
        <v>9039744000941</v>
      </c>
      <c r="B69" s="9" t="str">
        <f>'[1]TCE - ANEXO III - Preencher'!C78</f>
        <v>UPA BARRA DE JANGADA</v>
      </c>
      <c r="C69" s="10"/>
      <c r="D69" s="11" t="str">
        <f>'[1]TCE - ANEXO III - Preencher'!E78</f>
        <v>EDSON JOSE DE FREITAS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517410</v>
      </c>
      <c r="G69" s="13">
        <f>IF('[1]TCE - ANEXO III - Preencher'!H78="","",'[1]TCE - ANEXO III - Preencher'!H78)</f>
        <v>44105</v>
      </c>
      <c r="H69" s="14">
        <f>'[1]TCE - ANEXO III - Preencher'!I78</f>
        <v>0</v>
      </c>
      <c r="I69" s="14">
        <f>'[1]TCE - ANEXO III - Preencher'!J78</f>
        <v>100.2056</v>
      </c>
      <c r="J69" s="14">
        <f>'[1]TCE - ANEXO III - Preencher'!K78</f>
        <v>0</v>
      </c>
      <c r="K69" s="15">
        <f>'[1]TCE - ANEXO III - Preencher'!L78</f>
        <v>126.99758454106281</v>
      </c>
      <c r="L69" s="15">
        <f>'[1]TCE - ANEXO III - Preencher'!M78</f>
        <v>0</v>
      </c>
      <c r="M69" s="15">
        <f t="shared" si="7"/>
        <v>126.99758454106281</v>
      </c>
      <c r="N69" s="15">
        <f>'[1]TCE - ANEXO III - Preencher'!O78</f>
        <v>1.1599999999999999</v>
      </c>
      <c r="O69" s="15">
        <f>'[1]TCE - ANEXO III - Preencher'!P78</f>
        <v>0</v>
      </c>
      <c r="P69" s="16">
        <f t="shared" si="8"/>
        <v>1.1599999999999999</v>
      </c>
      <c r="Q69" s="15">
        <f>'[1]TCE - ANEXO III - Preencher'!R78</f>
        <v>110.4</v>
      </c>
      <c r="R69" s="15">
        <f>'[1]TCE - ANEXO III - Preencher'!S78</f>
        <v>62.7</v>
      </c>
      <c r="S69" s="16">
        <f t="shared" si="9"/>
        <v>47.7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276.06318454106281</v>
      </c>
    </row>
    <row r="70" spans="1:28" x14ac:dyDescent="0.2">
      <c r="A70" s="8">
        <f>IFERROR(VLOOKUP(B70,'[1]DADOS (OCULTAR)'!$P$3:$R$56,3,0),"")</f>
        <v>9039744000941</v>
      </c>
      <c r="B70" s="9" t="str">
        <f>'[1]TCE - ANEXO III - Preencher'!C79</f>
        <v>UPA BARRA DE JANGADA</v>
      </c>
      <c r="C70" s="10"/>
      <c r="D70" s="11" t="str">
        <f>'[1]TCE - ANEXO III - Preencher'!E79</f>
        <v>EDUARDA DA SILVA DAS CANDEIAS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521130</v>
      </c>
      <c r="G70" s="13">
        <f>IF('[1]TCE - ANEXO III - Preencher'!H79="","",'[1]TCE - ANEXO III - Preencher'!H79)</f>
        <v>44105</v>
      </c>
      <c r="H70" s="14">
        <f>'[1]TCE - ANEXO III - Preencher'!I79</f>
        <v>0</v>
      </c>
      <c r="I70" s="14">
        <f>'[1]TCE - ANEXO III - Preencher'!J79</f>
        <v>116.03120000000001</v>
      </c>
      <c r="J70" s="14">
        <f>'[1]TCE - ANEXO III - Preencher'!K79</f>
        <v>0</v>
      </c>
      <c r="K70" s="15">
        <f>'[1]TCE - ANEXO III - Preencher'!L79</f>
        <v>126.99758454106281</v>
      </c>
      <c r="L70" s="15">
        <f>'[1]TCE - ANEXO III - Preencher'!M79</f>
        <v>0</v>
      </c>
      <c r="M70" s="15">
        <f t="shared" si="7"/>
        <v>126.99758454106281</v>
      </c>
      <c r="N70" s="15">
        <f>'[1]TCE - ANEXO III - Preencher'!O79</f>
        <v>1.1599999999999999</v>
      </c>
      <c r="O70" s="15">
        <f>'[1]TCE - ANEXO III - Preencher'!P79</f>
        <v>0</v>
      </c>
      <c r="P70" s="16">
        <f t="shared" si="8"/>
        <v>1.1599999999999999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244.1887845410628</v>
      </c>
    </row>
    <row r="71" spans="1:28" x14ac:dyDescent="0.2">
      <c r="A71" s="8">
        <f>IFERROR(VLOOKUP(B71,'[1]DADOS (OCULTAR)'!$P$3:$R$56,3,0),"")</f>
        <v>9039744000941</v>
      </c>
      <c r="B71" s="9" t="str">
        <f>'[1]TCE - ANEXO III - Preencher'!C80</f>
        <v>UPA BARRA DE JANGADA</v>
      </c>
      <c r="C71" s="10"/>
      <c r="D71" s="11" t="str">
        <f>'[1]TCE - ANEXO III - Preencher'!E80</f>
        <v>EDUARDA SILVA FERREIRA DE PAULA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44105</v>
      </c>
      <c r="H71" s="14">
        <f>'[1]TCE - ANEXO III - Preencher'!I80</f>
        <v>0</v>
      </c>
      <c r="I71" s="14">
        <f>'[1]TCE - ANEXO III - Preencher'!J80</f>
        <v>101.59200000000001</v>
      </c>
      <c r="J71" s="14">
        <f>'[1]TCE - ANEXO III - Preencher'!K80</f>
        <v>0</v>
      </c>
      <c r="K71" s="15">
        <f>'[1]TCE - ANEXO III - Preencher'!L80</f>
        <v>126.99758454106281</v>
      </c>
      <c r="L71" s="15">
        <f>'[1]TCE - ANEXO III - Preencher'!M80</f>
        <v>0</v>
      </c>
      <c r="M71" s="15">
        <f t="shared" si="7"/>
        <v>126.99758454106281</v>
      </c>
      <c r="N71" s="15">
        <f>'[1]TCE - ANEXO III - Preencher'!O80</f>
        <v>1.1599999999999999</v>
      </c>
      <c r="O71" s="15">
        <f>'[1]TCE - ANEXO III - Preencher'!P80</f>
        <v>0</v>
      </c>
      <c r="P71" s="16">
        <f t="shared" si="8"/>
        <v>1.1599999999999999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63.91</v>
      </c>
      <c r="U71" s="15">
        <f>'[1]TCE - ANEXO III - Preencher'!V80</f>
        <v>0</v>
      </c>
      <c r="V71" s="16">
        <f t="shared" si="10"/>
        <v>63.91</v>
      </c>
      <c r="W71" s="17" t="str">
        <f>IF('[1]TCE - ANEXO III - Preencher'!X80="","",'[1]TCE - ANEXO III - Preencher'!X80)</f>
        <v>AUXILIO CRECHE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293.65958454106283</v>
      </c>
    </row>
    <row r="72" spans="1:28" x14ac:dyDescent="0.2">
      <c r="A72" s="8">
        <f>IFERROR(VLOOKUP(B72,'[1]DADOS (OCULTAR)'!$P$3:$R$56,3,0),"")</f>
        <v>9039744000941</v>
      </c>
      <c r="B72" s="9" t="str">
        <f>'[1]TCE - ANEXO III - Preencher'!C81</f>
        <v>UPA BARRA DE JANGADA</v>
      </c>
      <c r="C72" s="10"/>
      <c r="D72" s="11" t="str">
        <f>'[1]TCE - ANEXO III - Preencher'!E81</f>
        <v>EDUARDO MELO RODRIGUES DE ALMEIDA</v>
      </c>
      <c r="E72" s="9" t="str">
        <f>IF('[1]TCE - ANEXO III - Preencher'!F81="4 - Assistência Odontológica","2 - Outros Profissionais da Saúde",'[1]TCE - ANEXO III - Preencher'!F81)</f>
        <v>1 - Médico</v>
      </c>
      <c r="F72" s="12">
        <f>'[1]TCE - ANEXO III - Preencher'!G81</f>
        <v>225125</v>
      </c>
      <c r="G72" s="13">
        <f>IF('[1]TCE - ANEXO III - Preencher'!H81="","",'[1]TCE - ANEXO III - Preencher'!H81)</f>
        <v>44105</v>
      </c>
      <c r="H72" s="14">
        <f>'[1]TCE - ANEXO III - Preencher'!I81</f>
        <v>0</v>
      </c>
      <c r="I72" s="14">
        <f>'[1]TCE - ANEXO III - Preencher'!J81</f>
        <v>864.30240000000003</v>
      </c>
      <c r="J72" s="14">
        <f>'[1]TCE - ANEXO III - Preencher'!K81</f>
        <v>0</v>
      </c>
      <c r="K72" s="15">
        <f>'[1]TCE - ANEXO III - Preencher'!L81</f>
        <v>126.99758454106281</v>
      </c>
      <c r="L72" s="15">
        <f>'[1]TCE - ANEXO III - Preencher'!M81</f>
        <v>12.67</v>
      </c>
      <c r="M72" s="15">
        <f t="shared" si="7"/>
        <v>114.32758454106281</v>
      </c>
      <c r="N72" s="15">
        <f>'[1]TCE - ANEXO III - Preencher'!O81</f>
        <v>9.2799999999999994</v>
      </c>
      <c r="O72" s="15">
        <f>'[1]TCE - ANEXO III - Preencher'!P81</f>
        <v>0</v>
      </c>
      <c r="P72" s="16">
        <f t="shared" si="8"/>
        <v>9.2799999999999994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987.90998454106284</v>
      </c>
    </row>
    <row r="73" spans="1:28" x14ac:dyDescent="0.2">
      <c r="A73" s="8">
        <f>IFERROR(VLOOKUP(B73,'[1]DADOS (OCULTAR)'!$P$3:$R$56,3,0),"")</f>
        <v>9039744000941</v>
      </c>
      <c r="B73" s="9" t="str">
        <f>'[1]TCE - ANEXO III - Preencher'!C82</f>
        <v>UPA BARRA DE JANGADA</v>
      </c>
      <c r="C73" s="10"/>
      <c r="D73" s="11" t="str">
        <f>'[1]TCE - ANEXO III - Preencher'!E82</f>
        <v>ERONILDES MARIA DA SILVA PESSOA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44105</v>
      </c>
      <c r="H73" s="14">
        <f>'[1]TCE - ANEXO III - Preencher'!I82</f>
        <v>0</v>
      </c>
      <c r="I73" s="14">
        <f>'[1]TCE - ANEXO III - Preencher'!J82</f>
        <v>100.32000000000001</v>
      </c>
      <c r="J73" s="14">
        <f>'[1]TCE - ANEXO III - Preencher'!K82</f>
        <v>0</v>
      </c>
      <c r="K73" s="15">
        <f>'[1]TCE - ANEXO III - Preencher'!L82</f>
        <v>126.99758454106281</v>
      </c>
      <c r="L73" s="15">
        <f>'[1]TCE - ANEXO III - Preencher'!M82</f>
        <v>0</v>
      </c>
      <c r="M73" s="15">
        <f t="shared" si="7"/>
        <v>126.99758454106281</v>
      </c>
      <c r="N73" s="15">
        <f>'[1]TCE - ANEXO III - Preencher'!O82</f>
        <v>1.1599999999999999</v>
      </c>
      <c r="O73" s="15">
        <f>'[1]TCE - ANEXO III - Preencher'!P82</f>
        <v>0</v>
      </c>
      <c r="P73" s="16">
        <f t="shared" si="8"/>
        <v>1.1599999999999999</v>
      </c>
      <c r="Q73" s="15">
        <f>'[1]TCE - ANEXO III - Preencher'!R82</f>
        <v>103.5</v>
      </c>
      <c r="R73" s="15">
        <f>'[1]TCE - ANEXO III - Preencher'!S82</f>
        <v>62.7</v>
      </c>
      <c r="S73" s="16">
        <f t="shared" si="9"/>
        <v>40.799999999999997</v>
      </c>
      <c r="T73" s="15">
        <f>'[1]TCE - ANEXO III - Preencher'!U82</f>
        <v>66.11</v>
      </c>
      <c r="U73" s="15">
        <f>'[1]TCE - ANEXO III - Preencher'!V82</f>
        <v>0</v>
      </c>
      <c r="V73" s="16">
        <f t="shared" si="10"/>
        <v>66.11</v>
      </c>
      <c r="W73" s="17" t="str">
        <f>IF('[1]TCE - ANEXO III - Preencher'!X82="","",'[1]TCE - ANEXO III - Preencher'!X82)</f>
        <v>AUXILIO CRECHE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335.38758454106284</v>
      </c>
    </row>
    <row r="74" spans="1:28" x14ac:dyDescent="0.2">
      <c r="A74" s="8">
        <f>IFERROR(VLOOKUP(B74,'[1]DADOS (OCULTAR)'!$P$3:$R$56,3,0),"")</f>
        <v>9039744000941</v>
      </c>
      <c r="B74" s="9" t="str">
        <f>'[1]TCE - ANEXO III - Preencher'!C83</f>
        <v>UPA BARRA DE JANGADA</v>
      </c>
      <c r="C74" s="10"/>
      <c r="D74" s="11" t="str">
        <f>'[1]TCE - ANEXO III - Preencher'!E83</f>
        <v>ESTEFANI MARIA DOS SANTOS</v>
      </c>
      <c r="E74" s="9" t="str">
        <f>IF('[1]TCE - ANEXO III - Preencher'!F83="4 - Assistência Odontológica","2 - Outros Profissionais da Saúde",'[1]TCE - ANEXO III - Preencher'!F83)</f>
        <v>3 - Administrativo</v>
      </c>
      <c r="F74" s="12">
        <f>'[1]TCE - ANEXO III - Preencher'!G83</f>
        <v>411010</v>
      </c>
      <c r="G74" s="13">
        <f>IF('[1]TCE - ANEXO III - Preencher'!H83="","",'[1]TCE - ANEXO III - Preencher'!H83)</f>
        <v>44105</v>
      </c>
      <c r="H74" s="14">
        <f>'[1]TCE - ANEXO III - Preencher'!I83</f>
        <v>0</v>
      </c>
      <c r="I74" s="14">
        <f>'[1]TCE - ANEXO III - Preencher'!J83</f>
        <v>5.3470000000000004</v>
      </c>
      <c r="J74" s="14">
        <f>'[1]TCE - ANEXO III - Preencher'!K83</f>
        <v>68.62</v>
      </c>
      <c r="K74" s="15">
        <f>'[1]TCE - ANEXO III - Preencher'!L83</f>
        <v>126.99758454106281</v>
      </c>
      <c r="L74" s="15">
        <f>'[1]TCE - ANEXO III - Preencher'!M83</f>
        <v>0</v>
      </c>
      <c r="M74" s="15">
        <f t="shared" si="7"/>
        <v>126.99758454106281</v>
      </c>
      <c r="N74" s="15">
        <f>'[1]TCE - ANEXO III - Preencher'!O83</f>
        <v>1.1599999999999999</v>
      </c>
      <c r="O74" s="15">
        <f>'[1]TCE - ANEXO III - Preencher'!P83</f>
        <v>0</v>
      </c>
      <c r="P74" s="16">
        <f t="shared" si="8"/>
        <v>1.1599999999999999</v>
      </c>
      <c r="Q74" s="15">
        <f>'[1]TCE - ANEXO III - Preencher'!R83</f>
        <v>170.6</v>
      </c>
      <c r="R74" s="15">
        <f>'[1]TCE - ANEXO III - Preencher'!S83</f>
        <v>0</v>
      </c>
      <c r="S74" s="16">
        <f t="shared" si="9"/>
        <v>170.6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372.72458454106277</v>
      </c>
    </row>
    <row r="75" spans="1:28" x14ac:dyDescent="0.2">
      <c r="A75" s="8">
        <f>IFERROR(VLOOKUP(B75,'[1]DADOS (OCULTAR)'!$P$3:$R$56,3,0),"")</f>
        <v>9039744000941</v>
      </c>
      <c r="B75" s="9" t="str">
        <f>'[1]TCE - ANEXO III - Preencher'!C84</f>
        <v>UPA BARRA DE JANGADA</v>
      </c>
      <c r="C75" s="10"/>
      <c r="D75" s="11" t="str">
        <f>'[1]TCE - ANEXO III - Preencher'!E84</f>
        <v>EVANEIDE DOS SANTOS PEREIRA RAMOS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44105</v>
      </c>
      <c r="H75" s="14">
        <f>'[1]TCE - ANEXO III - Preencher'!I84</f>
        <v>0</v>
      </c>
      <c r="I75" s="14">
        <f>'[1]TCE - ANEXO III - Preencher'!J84</f>
        <v>100.3416</v>
      </c>
      <c r="J75" s="14">
        <f>'[1]TCE - ANEXO III - Preencher'!K84</f>
        <v>0</v>
      </c>
      <c r="K75" s="15">
        <f>'[1]TCE - ANEXO III - Preencher'!L84</f>
        <v>126.99758454106281</v>
      </c>
      <c r="L75" s="15">
        <f>'[1]TCE - ANEXO III - Preencher'!M84</f>
        <v>0</v>
      </c>
      <c r="M75" s="15">
        <f t="shared" si="7"/>
        <v>126.99758454106281</v>
      </c>
      <c r="N75" s="15">
        <f>'[1]TCE - ANEXO III - Preencher'!O84</f>
        <v>1.1599999999999999</v>
      </c>
      <c r="O75" s="15">
        <f>'[1]TCE - ANEXO III - Preencher'!P84</f>
        <v>0</v>
      </c>
      <c r="P75" s="16">
        <f t="shared" si="8"/>
        <v>1.1599999999999999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228.49918454106282</v>
      </c>
    </row>
    <row r="76" spans="1:28" x14ac:dyDescent="0.2">
      <c r="A76" s="8">
        <f>IFERROR(VLOOKUP(B76,'[1]DADOS (OCULTAR)'!$P$3:$R$56,3,0),"")</f>
        <v>9039744000941</v>
      </c>
      <c r="B76" s="9" t="str">
        <f>'[1]TCE - ANEXO III - Preencher'!C85</f>
        <v>UPA BARRA DE JANGADA</v>
      </c>
      <c r="C76" s="10"/>
      <c r="D76" s="11" t="str">
        <f>'[1]TCE - ANEXO III - Preencher'!E85</f>
        <v>FABIANA COSMA PAVAO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44105</v>
      </c>
      <c r="H76" s="14">
        <f>'[1]TCE - ANEXO III - Preencher'!I85</f>
        <v>0</v>
      </c>
      <c r="I76" s="14">
        <f>'[1]TCE - ANEXO III - Preencher'!J85</f>
        <v>116.67280000000001</v>
      </c>
      <c r="J76" s="14">
        <f>'[1]TCE - ANEXO III - Preencher'!K85</f>
        <v>0</v>
      </c>
      <c r="K76" s="15">
        <f>'[1]TCE - ANEXO III - Preencher'!L85</f>
        <v>126.99758454106281</v>
      </c>
      <c r="L76" s="15">
        <f>'[1]TCE - ANEXO III - Preencher'!M85</f>
        <v>0</v>
      </c>
      <c r="M76" s="15">
        <f t="shared" si="7"/>
        <v>126.99758454106281</v>
      </c>
      <c r="N76" s="15">
        <f>'[1]TCE - ANEXO III - Preencher'!O85</f>
        <v>1.1599999999999999</v>
      </c>
      <c r="O76" s="15">
        <f>'[1]TCE - ANEXO III - Preencher'!P85</f>
        <v>0</v>
      </c>
      <c r="P76" s="16">
        <f t="shared" si="8"/>
        <v>1.1599999999999999</v>
      </c>
      <c r="Q76" s="15">
        <f>'[1]TCE - ANEXO III - Preencher'!R85</f>
        <v>244.5</v>
      </c>
      <c r="R76" s="15">
        <f>'[1]TCE - ANEXO III - Preencher'!S85</f>
        <v>43.89</v>
      </c>
      <c r="S76" s="16">
        <f t="shared" si="9"/>
        <v>200.61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445.44038454106283</v>
      </c>
    </row>
    <row r="77" spans="1:28" x14ac:dyDescent="0.2">
      <c r="A77" s="8">
        <f>IFERROR(VLOOKUP(B77,'[1]DADOS (OCULTAR)'!$P$3:$R$56,3,0),"")</f>
        <v>9039744000941</v>
      </c>
      <c r="B77" s="9" t="str">
        <f>'[1]TCE - ANEXO III - Preencher'!C86</f>
        <v>UPA BARRA DE JANGADA</v>
      </c>
      <c r="C77" s="10"/>
      <c r="D77" s="11" t="str">
        <f>'[1]TCE - ANEXO III - Preencher'!E86</f>
        <v>FERNANDA HELENA SILVA DO NASCIMENTO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44105</v>
      </c>
      <c r="H77" s="14">
        <f>'[1]TCE - ANEXO III - Preencher'!I86</f>
        <v>0</v>
      </c>
      <c r="I77" s="14">
        <f>'[1]TCE - ANEXO III - Preencher'!J86</f>
        <v>95.714400000000012</v>
      </c>
      <c r="J77" s="14">
        <f>'[1]TCE - ANEXO III - Preencher'!K86</f>
        <v>0</v>
      </c>
      <c r="K77" s="15">
        <f>'[1]TCE - ANEXO III - Preencher'!L86</f>
        <v>126.99758454106281</v>
      </c>
      <c r="L77" s="15">
        <f>'[1]TCE - ANEXO III - Preencher'!M86</f>
        <v>0</v>
      </c>
      <c r="M77" s="15">
        <f t="shared" si="7"/>
        <v>126.99758454106281</v>
      </c>
      <c r="N77" s="15">
        <f>'[1]TCE - ANEXO III - Preencher'!O86</f>
        <v>1.1599999999999999</v>
      </c>
      <c r="O77" s="15">
        <f>'[1]TCE - ANEXO III - Preencher'!P86</f>
        <v>0</v>
      </c>
      <c r="P77" s="16">
        <f t="shared" si="8"/>
        <v>1.1599999999999999</v>
      </c>
      <c r="Q77" s="15">
        <f>'[1]TCE - ANEXO III - Preencher'!R86</f>
        <v>193.2</v>
      </c>
      <c r="R77" s="15">
        <f>'[1]TCE - ANEXO III - Preencher'!S86</f>
        <v>62.7</v>
      </c>
      <c r="S77" s="16">
        <f t="shared" si="9"/>
        <v>130.5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354.37198454106283</v>
      </c>
    </row>
    <row r="78" spans="1:28" x14ac:dyDescent="0.2">
      <c r="A78" s="8">
        <f>IFERROR(VLOOKUP(B78,'[1]DADOS (OCULTAR)'!$P$3:$R$56,3,0),"")</f>
        <v>9039744000941</v>
      </c>
      <c r="B78" s="9" t="str">
        <f>'[1]TCE - ANEXO III - Preencher'!C87</f>
        <v>UPA BARRA DE JANGADA</v>
      </c>
      <c r="C78" s="10"/>
      <c r="D78" s="11" t="str">
        <f>'[1]TCE - ANEXO III - Preencher'!E87</f>
        <v>FERNANDA SANTOS SILVA FERREIRA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411010</v>
      </c>
      <c r="G78" s="13">
        <f>IF('[1]TCE - ANEXO III - Preencher'!H87="","",'[1]TCE - ANEXO III - Preencher'!H87)</f>
        <v>44105</v>
      </c>
      <c r="H78" s="14">
        <f>'[1]TCE - ANEXO III - Preencher'!I87</f>
        <v>0</v>
      </c>
      <c r="I78" s="14">
        <f>'[1]TCE - ANEXO III - Preencher'!J87</f>
        <v>193.30240000000003</v>
      </c>
      <c r="J78" s="14">
        <f>'[1]TCE - ANEXO III - Preencher'!K87</f>
        <v>0</v>
      </c>
      <c r="K78" s="15">
        <f>'[1]TCE - ANEXO III - Preencher'!L87</f>
        <v>126.99758454106281</v>
      </c>
      <c r="L78" s="15">
        <f>'[1]TCE - ANEXO III - Preencher'!M87</f>
        <v>0</v>
      </c>
      <c r="M78" s="15">
        <f t="shared" si="7"/>
        <v>126.99758454106281</v>
      </c>
      <c r="N78" s="15">
        <f>'[1]TCE - ANEXO III - Preencher'!O87</f>
        <v>1.1599999999999999</v>
      </c>
      <c r="O78" s="15">
        <f>'[1]TCE - ANEXO III - Preencher'!P87</f>
        <v>0</v>
      </c>
      <c r="P78" s="16">
        <f t="shared" si="8"/>
        <v>1.1599999999999999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321.45998454106285</v>
      </c>
    </row>
    <row r="79" spans="1:28" x14ac:dyDescent="0.2">
      <c r="A79" s="8">
        <f>IFERROR(VLOOKUP(B79,'[1]DADOS (OCULTAR)'!$P$3:$R$56,3,0),"")</f>
        <v>9039744000941</v>
      </c>
      <c r="B79" s="9" t="str">
        <f>'[1]TCE - ANEXO III - Preencher'!C88</f>
        <v>UPA BARRA DE JANGADA</v>
      </c>
      <c r="C79" s="10"/>
      <c r="D79" s="11" t="str">
        <f>'[1]TCE - ANEXO III - Preencher'!E88</f>
        <v>FLAVIA DAS NEVES DO NASCIMENTO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766420</v>
      </c>
      <c r="G79" s="13">
        <f>IF('[1]TCE - ANEXO III - Preencher'!H88="","",'[1]TCE - ANEXO III - Preencher'!H88)</f>
        <v>44105</v>
      </c>
      <c r="H79" s="14">
        <f>'[1]TCE - ANEXO III - Preencher'!I88</f>
        <v>0</v>
      </c>
      <c r="I79" s="14">
        <f>'[1]TCE - ANEXO III - Preencher'!J88</f>
        <v>136.06319999999999</v>
      </c>
      <c r="J79" s="14">
        <f>'[1]TCE - ANEXO III - Preencher'!K88</f>
        <v>0</v>
      </c>
      <c r="K79" s="15">
        <f>'[1]TCE - ANEXO III - Preencher'!L88</f>
        <v>126.99758454106281</v>
      </c>
      <c r="L79" s="15">
        <f>'[1]TCE - ANEXO III - Preencher'!M88</f>
        <v>4.07</v>
      </c>
      <c r="M79" s="15">
        <f t="shared" si="7"/>
        <v>122.9275845410628</v>
      </c>
      <c r="N79" s="15">
        <f>'[1]TCE - ANEXO III - Preencher'!O88</f>
        <v>1.1599999999999999</v>
      </c>
      <c r="O79" s="15">
        <f>'[1]TCE - ANEXO III - Preencher'!P88</f>
        <v>0</v>
      </c>
      <c r="P79" s="16">
        <f t="shared" si="8"/>
        <v>1.1599999999999999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260.15078454106282</v>
      </c>
    </row>
    <row r="80" spans="1:28" x14ac:dyDescent="0.2">
      <c r="A80" s="8">
        <f>IFERROR(VLOOKUP(B80,'[1]DADOS (OCULTAR)'!$P$3:$R$56,3,0),"")</f>
        <v>9039744000941</v>
      </c>
      <c r="B80" s="9" t="str">
        <f>'[1]TCE - ANEXO III - Preencher'!C89</f>
        <v>UPA BARRA DE JANGADA</v>
      </c>
      <c r="C80" s="10"/>
      <c r="D80" s="11" t="str">
        <f>'[1]TCE - ANEXO III - Preencher'!E89</f>
        <v>FLAVIA FLORIANO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44105</v>
      </c>
      <c r="H80" s="14">
        <f>'[1]TCE - ANEXO III - Preencher'!I89</f>
        <v>0</v>
      </c>
      <c r="I80" s="14">
        <f>'[1]TCE - ANEXO III - Preencher'!J89</f>
        <v>106.1656</v>
      </c>
      <c r="J80" s="14">
        <f>'[1]TCE - ANEXO III - Preencher'!K89</f>
        <v>0</v>
      </c>
      <c r="K80" s="15">
        <f>'[1]TCE - ANEXO III - Preencher'!L89</f>
        <v>126.99758454106281</v>
      </c>
      <c r="L80" s="15">
        <f>'[1]TCE - ANEXO III - Preencher'!M89</f>
        <v>0</v>
      </c>
      <c r="M80" s="15">
        <f t="shared" si="7"/>
        <v>126.99758454106281</v>
      </c>
      <c r="N80" s="15">
        <f>'[1]TCE - ANEXO III - Preencher'!O89</f>
        <v>1.1599999999999999</v>
      </c>
      <c r="O80" s="15">
        <f>'[1]TCE - ANEXO III - Preencher'!P89</f>
        <v>0</v>
      </c>
      <c r="P80" s="16">
        <f t="shared" si="8"/>
        <v>1.1599999999999999</v>
      </c>
      <c r="Q80" s="15">
        <f>'[1]TCE - ANEXO III - Preencher'!R89</f>
        <v>207</v>
      </c>
      <c r="R80" s="15">
        <f>'[1]TCE - ANEXO III - Preencher'!S89</f>
        <v>60.61</v>
      </c>
      <c r="S80" s="16">
        <f t="shared" si="9"/>
        <v>146.38999999999999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380.71318454106279</v>
      </c>
    </row>
    <row r="81" spans="1:28" x14ac:dyDescent="0.2">
      <c r="A81" s="8">
        <f>IFERROR(VLOOKUP(B81,'[1]DADOS (OCULTAR)'!$P$3:$R$56,3,0),"")</f>
        <v>9039744000941</v>
      </c>
      <c r="B81" s="9" t="str">
        <f>'[1]TCE - ANEXO III - Preencher'!C90</f>
        <v>UPA BARRA DE JANGADA</v>
      </c>
      <c r="C81" s="10"/>
      <c r="D81" s="11" t="str">
        <f>'[1]TCE - ANEXO III - Preencher'!E90</f>
        <v>FRANCISCO DE ASSIS CAVALCANTE SALES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515110</v>
      </c>
      <c r="G81" s="13">
        <f>IF('[1]TCE - ANEXO III - Preencher'!H90="","",'[1]TCE - ANEXO III - Preencher'!H90)</f>
        <v>44105</v>
      </c>
      <c r="H81" s="14">
        <f>'[1]TCE - ANEXO III - Preencher'!I90</f>
        <v>0</v>
      </c>
      <c r="I81" s="14">
        <f>'[1]TCE - ANEXO III - Preencher'!J90</f>
        <v>116.4008</v>
      </c>
      <c r="J81" s="14">
        <f>'[1]TCE - ANEXO III - Preencher'!K90</f>
        <v>0</v>
      </c>
      <c r="K81" s="15">
        <f>'[1]TCE - ANEXO III - Preencher'!L90</f>
        <v>126.99758454106281</v>
      </c>
      <c r="L81" s="15">
        <f>'[1]TCE - ANEXO III - Preencher'!M90</f>
        <v>0</v>
      </c>
      <c r="M81" s="15">
        <f t="shared" si="7"/>
        <v>126.99758454106281</v>
      </c>
      <c r="N81" s="15">
        <f>'[1]TCE - ANEXO III - Preencher'!O90</f>
        <v>1.1599999999999999</v>
      </c>
      <c r="O81" s="15">
        <f>'[1]TCE - ANEXO III - Preencher'!P90</f>
        <v>0</v>
      </c>
      <c r="P81" s="16">
        <f t="shared" si="8"/>
        <v>1.1599999999999999</v>
      </c>
      <c r="Q81" s="15">
        <f>'[1]TCE - ANEXO III - Preencher'!R90</f>
        <v>103.5</v>
      </c>
      <c r="R81" s="15">
        <f>'[1]TCE - ANEXO III - Preencher'!S90</f>
        <v>62.7</v>
      </c>
      <c r="S81" s="16">
        <f t="shared" si="9"/>
        <v>40.799999999999997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285.35838454106278</v>
      </c>
    </row>
    <row r="82" spans="1:28" x14ac:dyDescent="0.2">
      <c r="A82" s="8">
        <f>IFERROR(VLOOKUP(B82,'[1]DADOS (OCULTAR)'!$P$3:$R$56,3,0),"")</f>
        <v>9039744000941</v>
      </c>
      <c r="B82" s="9" t="str">
        <f>'[1]TCE - ANEXO III - Preencher'!C91</f>
        <v>UPA BARRA DE JANGADA</v>
      </c>
      <c r="C82" s="10"/>
      <c r="D82" s="11" t="str">
        <f>'[1]TCE - ANEXO III - Preencher'!E91</f>
        <v>GABRIEL DO MONTE MACEDO</v>
      </c>
      <c r="E82" s="9" t="str">
        <f>IF('[1]TCE - ANEXO III - Preencher'!F91="4 - Assistência Odontológica","2 - Outros Profissionais da Saúde",'[1]TCE - ANEXO III - Preencher'!F91)</f>
        <v>1 - Médico</v>
      </c>
      <c r="F82" s="12">
        <f>'[1]TCE - ANEXO III - Preencher'!G91</f>
        <v>225125</v>
      </c>
      <c r="G82" s="13">
        <f>IF('[1]TCE - ANEXO III - Preencher'!H91="","",'[1]TCE - ANEXO III - Preencher'!H91)</f>
        <v>44105</v>
      </c>
      <c r="H82" s="14">
        <f>'[1]TCE - ANEXO III - Preencher'!I91</f>
        <v>0</v>
      </c>
      <c r="I82" s="14">
        <f>'[1]TCE - ANEXO III - Preencher'!J91</f>
        <v>1013.2152000000001</v>
      </c>
      <c r="J82" s="14">
        <f>'[1]TCE - ANEXO III - Preencher'!K91</f>
        <v>0</v>
      </c>
      <c r="K82" s="15">
        <f>'[1]TCE - ANEXO III - Preencher'!L91</f>
        <v>126.99758454106281</v>
      </c>
      <c r="L82" s="15">
        <f>'[1]TCE - ANEXO III - Preencher'!M91</f>
        <v>14.26</v>
      </c>
      <c r="M82" s="15">
        <f t="shared" si="7"/>
        <v>112.7375845410628</v>
      </c>
      <c r="N82" s="15">
        <f>'[1]TCE - ANEXO III - Preencher'!O91</f>
        <v>9.2799999999999994</v>
      </c>
      <c r="O82" s="15">
        <f>'[1]TCE - ANEXO III - Preencher'!P91</f>
        <v>0</v>
      </c>
      <c r="P82" s="16">
        <f t="shared" si="8"/>
        <v>9.2799999999999994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1135.232784541063</v>
      </c>
    </row>
    <row r="83" spans="1:28" x14ac:dyDescent="0.2">
      <c r="A83" s="8">
        <f>IFERROR(VLOOKUP(B83,'[1]DADOS (OCULTAR)'!$P$3:$R$56,3,0),"")</f>
        <v>9039744000941</v>
      </c>
      <c r="B83" s="9" t="str">
        <f>'[1]TCE - ANEXO III - Preencher'!C92</f>
        <v>UPA BARRA DE JANGADA</v>
      </c>
      <c r="C83" s="10"/>
      <c r="D83" s="11" t="str">
        <f>'[1]TCE - ANEXO III - Preencher'!E92</f>
        <v>GABRIEL SILVA COSTA GUERRA MORAES</v>
      </c>
      <c r="E83" s="9" t="str">
        <f>IF('[1]TCE - ANEXO III - Preencher'!F92="4 - Assistência Odontológica","2 - Outros Profissionais da Saúde",'[1]TCE - ANEXO III - Preencher'!F92)</f>
        <v>1 - Médico</v>
      </c>
      <c r="F83" s="12">
        <f>'[1]TCE - ANEXO III - Preencher'!G92</f>
        <v>225125</v>
      </c>
      <c r="G83" s="13">
        <f>IF('[1]TCE - ANEXO III - Preencher'!H92="","",'[1]TCE - ANEXO III - Preencher'!H92)</f>
        <v>44105</v>
      </c>
      <c r="H83" s="14">
        <f>'[1]TCE - ANEXO III - Preencher'!I92</f>
        <v>0</v>
      </c>
      <c r="I83" s="14">
        <f>'[1]TCE - ANEXO III - Preencher'!J92</f>
        <v>406.79919999999998</v>
      </c>
      <c r="J83" s="14">
        <f>'[1]TCE - ANEXO III - Preencher'!K92</f>
        <v>0</v>
      </c>
      <c r="K83" s="15">
        <f>'[1]TCE - ANEXO III - Preencher'!L92</f>
        <v>126.99758454106281</v>
      </c>
      <c r="L83" s="15">
        <f>'[1]TCE - ANEXO III - Preencher'!M92</f>
        <v>3.17</v>
      </c>
      <c r="M83" s="15">
        <f t="shared" si="7"/>
        <v>123.82758454106281</v>
      </c>
      <c r="N83" s="15">
        <f>'[1]TCE - ANEXO III - Preencher'!O92</f>
        <v>9.2799999999999994</v>
      </c>
      <c r="O83" s="15">
        <f>'[1]TCE - ANEXO III - Preencher'!P92</f>
        <v>0</v>
      </c>
      <c r="P83" s="16">
        <f t="shared" si="8"/>
        <v>9.2799999999999994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539.90678454106273</v>
      </c>
    </row>
    <row r="84" spans="1:28" x14ac:dyDescent="0.2">
      <c r="A84" s="8">
        <f>IFERROR(VLOOKUP(B84,'[1]DADOS (OCULTAR)'!$P$3:$R$56,3,0),"")</f>
        <v>9039744000941</v>
      </c>
      <c r="B84" s="9" t="str">
        <f>'[1]TCE - ANEXO III - Preencher'!C93</f>
        <v>UPA BARRA DE JANGADA</v>
      </c>
      <c r="C84" s="10"/>
      <c r="D84" s="11" t="str">
        <f>'[1]TCE - ANEXO III - Preencher'!E93</f>
        <v>GABRIELA DE ARRUDA ALCOFORADO</v>
      </c>
      <c r="E84" s="9" t="str">
        <f>IF('[1]TCE - ANEXO III - Preencher'!F93="4 - Assistência Odontológica","2 - Outros Profissionais da Saúde",'[1]TCE - ANEXO III - Preencher'!F93)</f>
        <v>1 - Médico</v>
      </c>
      <c r="F84" s="12">
        <f>'[1]TCE - ANEXO III - Preencher'!G93</f>
        <v>225125</v>
      </c>
      <c r="G84" s="13">
        <f>IF('[1]TCE - ANEXO III - Preencher'!H93="","",'[1]TCE - ANEXO III - Preencher'!H93)</f>
        <v>44105</v>
      </c>
      <c r="H84" s="14">
        <f>'[1]TCE - ANEXO III - Preencher'!I93</f>
        <v>0</v>
      </c>
      <c r="I84" s="14">
        <f>'[1]TCE - ANEXO III - Preencher'!J93</f>
        <v>679.11040000000014</v>
      </c>
      <c r="J84" s="14">
        <f>'[1]TCE - ANEXO III - Preencher'!K93</f>
        <v>0</v>
      </c>
      <c r="K84" s="15">
        <f>'[1]TCE - ANEXO III - Preencher'!L93</f>
        <v>126.99758454106281</v>
      </c>
      <c r="L84" s="15">
        <f>'[1]TCE - ANEXO III - Preencher'!M93</f>
        <v>1.58</v>
      </c>
      <c r="M84" s="15">
        <f t="shared" si="7"/>
        <v>125.41758454106281</v>
      </c>
      <c r="N84" s="15">
        <f>'[1]TCE - ANEXO III - Preencher'!O93</f>
        <v>9.2799999999999994</v>
      </c>
      <c r="O84" s="15">
        <f>'[1]TCE - ANEXO III - Preencher'!P93</f>
        <v>0</v>
      </c>
      <c r="P84" s="16">
        <f t="shared" si="8"/>
        <v>9.2799999999999994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813.80798454106298</v>
      </c>
    </row>
    <row r="85" spans="1:28" x14ac:dyDescent="0.2">
      <c r="A85" s="8">
        <f>IFERROR(VLOOKUP(B85,'[1]DADOS (OCULTAR)'!$P$3:$R$56,3,0),"")</f>
        <v>9039744000941</v>
      </c>
      <c r="B85" s="9" t="str">
        <f>'[1]TCE - ANEXO III - Preencher'!C94</f>
        <v>UPA BARRA DE JANGADA</v>
      </c>
      <c r="C85" s="10"/>
      <c r="D85" s="11" t="str">
        <f>'[1]TCE - ANEXO III - Preencher'!E94</f>
        <v>GILMARA BARBOSA DE MOURA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44105</v>
      </c>
      <c r="H85" s="14">
        <f>'[1]TCE - ANEXO III - Preencher'!I94</f>
        <v>0</v>
      </c>
      <c r="I85" s="14">
        <f>'[1]TCE - ANEXO III - Preencher'!J94</f>
        <v>114.56479999999999</v>
      </c>
      <c r="J85" s="14">
        <f>'[1]TCE - ANEXO III - Preencher'!K94</f>
        <v>0</v>
      </c>
      <c r="K85" s="15">
        <f>'[1]TCE - ANEXO III - Preencher'!L94</f>
        <v>126.99758454106281</v>
      </c>
      <c r="L85" s="15">
        <f>'[1]TCE - ANEXO III - Preencher'!M94</f>
        <v>0</v>
      </c>
      <c r="M85" s="15">
        <f t="shared" si="7"/>
        <v>126.99758454106281</v>
      </c>
      <c r="N85" s="15">
        <f>'[1]TCE - ANEXO III - Preencher'!O94</f>
        <v>1.1599999999999999</v>
      </c>
      <c r="O85" s="15">
        <f>'[1]TCE - ANEXO III - Preencher'!P94</f>
        <v>0</v>
      </c>
      <c r="P85" s="16">
        <f t="shared" si="8"/>
        <v>1.1599999999999999</v>
      </c>
      <c r="Q85" s="15">
        <f>'[1]TCE - ANEXO III - Preencher'!R94</f>
        <v>260.8</v>
      </c>
      <c r="R85" s="15">
        <f>'[1]TCE - ANEXO III - Preencher'!S94</f>
        <v>62.7</v>
      </c>
      <c r="S85" s="16">
        <f t="shared" si="9"/>
        <v>198.10000000000002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440.82238454106277</v>
      </c>
    </row>
    <row r="86" spans="1:28" x14ac:dyDescent="0.2">
      <c r="A86" s="8">
        <f>IFERROR(VLOOKUP(B86,'[1]DADOS (OCULTAR)'!$P$3:$R$56,3,0),"")</f>
        <v>9039744000941</v>
      </c>
      <c r="B86" s="9" t="str">
        <f>'[1]TCE - ANEXO III - Preencher'!C95</f>
        <v>UPA BARRA DE JANGADA</v>
      </c>
      <c r="C86" s="10"/>
      <c r="D86" s="11" t="str">
        <f>'[1]TCE - ANEXO III - Preencher'!E95</f>
        <v>GILVAN MENDONCA DE OLIVEIRA</v>
      </c>
      <c r="E86" s="9" t="str">
        <f>IF('[1]TCE - ANEXO III - Preencher'!F95="4 - Assistência Odontológica","2 - Outros Profissionais da Saúde",'[1]TCE - ANEXO III - Preencher'!F95)</f>
        <v>1 - Médico</v>
      </c>
      <c r="F86" s="12">
        <f>'[1]TCE - ANEXO III - Preencher'!G95</f>
        <v>225125</v>
      </c>
      <c r="G86" s="13">
        <f>IF('[1]TCE - ANEXO III - Preencher'!H95="","",'[1]TCE - ANEXO III - Preencher'!H95)</f>
        <v>44105</v>
      </c>
      <c r="H86" s="14">
        <f>'[1]TCE - ANEXO III - Preencher'!I95</f>
        <v>0</v>
      </c>
      <c r="I86" s="14">
        <f>'[1]TCE - ANEXO III - Preencher'!J95</f>
        <v>360.97040000000004</v>
      </c>
      <c r="J86" s="14">
        <f>'[1]TCE - ANEXO III - Preencher'!K95</f>
        <v>0</v>
      </c>
      <c r="K86" s="15">
        <f>'[1]TCE - ANEXO III - Preencher'!L95</f>
        <v>126.99758454106281</v>
      </c>
      <c r="L86" s="15">
        <f>'[1]TCE - ANEXO III - Preencher'!M95</f>
        <v>0</v>
      </c>
      <c r="M86" s="15">
        <f t="shared" si="7"/>
        <v>126.99758454106281</v>
      </c>
      <c r="N86" s="15">
        <f>'[1]TCE - ANEXO III - Preencher'!O95</f>
        <v>9.2799999999999994</v>
      </c>
      <c r="O86" s="15">
        <f>'[1]TCE - ANEXO III - Preencher'!P95</f>
        <v>0</v>
      </c>
      <c r="P86" s="16">
        <f t="shared" si="8"/>
        <v>9.2799999999999994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497.24798454106281</v>
      </c>
    </row>
    <row r="87" spans="1:28" x14ac:dyDescent="0.2">
      <c r="A87" s="8">
        <f>IFERROR(VLOOKUP(B87,'[1]DADOS (OCULTAR)'!$P$3:$R$56,3,0),"")</f>
        <v>9039744000941</v>
      </c>
      <c r="B87" s="9" t="str">
        <f>'[1]TCE - ANEXO III - Preencher'!C96</f>
        <v>UPA BARRA DE JANGADA</v>
      </c>
      <c r="C87" s="10"/>
      <c r="D87" s="11" t="str">
        <f>'[1]TCE - ANEXO III - Preencher'!E96</f>
        <v>GISELIANE KETELEN DE LIMA VIDAL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251605</v>
      </c>
      <c r="G87" s="13">
        <f>IF('[1]TCE - ANEXO III - Preencher'!H96="","",'[1]TCE - ANEXO III - Preencher'!H96)</f>
        <v>44105</v>
      </c>
      <c r="H87" s="14">
        <f>'[1]TCE - ANEXO III - Preencher'!I96</f>
        <v>0</v>
      </c>
      <c r="I87" s="14">
        <f>'[1]TCE - ANEXO III - Preencher'!J96</f>
        <v>205.29599999999999</v>
      </c>
      <c r="J87" s="14">
        <f>'[1]TCE - ANEXO III - Preencher'!K96</f>
        <v>0</v>
      </c>
      <c r="K87" s="15">
        <f>'[1]TCE - ANEXO III - Preencher'!L96</f>
        <v>126.99758454106281</v>
      </c>
      <c r="L87" s="15">
        <f>'[1]TCE - ANEXO III - Preencher'!M96</f>
        <v>0</v>
      </c>
      <c r="M87" s="15">
        <f t="shared" si="7"/>
        <v>126.99758454106281</v>
      </c>
      <c r="N87" s="15">
        <f>'[1]TCE - ANEXO III - Preencher'!O96</f>
        <v>1.1599999999999999</v>
      </c>
      <c r="O87" s="15">
        <f>'[1]TCE - ANEXO III - Preencher'!P96</f>
        <v>0</v>
      </c>
      <c r="P87" s="16">
        <f t="shared" si="8"/>
        <v>1.1599999999999999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333.45358454106281</v>
      </c>
    </row>
    <row r="88" spans="1:28" x14ac:dyDescent="0.2">
      <c r="A88" s="8">
        <f>IFERROR(VLOOKUP(B88,'[1]DADOS (OCULTAR)'!$P$3:$R$56,3,0),"")</f>
        <v>9039744000941</v>
      </c>
      <c r="B88" s="9" t="str">
        <f>'[1]TCE - ANEXO III - Preencher'!C97</f>
        <v>UPA BARRA DE JANGADA</v>
      </c>
      <c r="C88" s="10"/>
      <c r="D88" s="11" t="str">
        <f>'[1]TCE - ANEXO III - Preencher'!E97</f>
        <v>GLEICIANE FLORENCIO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44105</v>
      </c>
      <c r="H88" s="14">
        <f>'[1]TCE - ANEXO III - Preencher'!I97</f>
        <v>0</v>
      </c>
      <c r="I88" s="14">
        <f>'[1]TCE - ANEXO III - Preencher'!J97</f>
        <v>40.128</v>
      </c>
      <c r="J88" s="14">
        <f>'[1]TCE - ANEXO III - Preencher'!K97</f>
        <v>0</v>
      </c>
      <c r="K88" s="15">
        <f>'[1]TCE - ANEXO III - Preencher'!L97</f>
        <v>126.99758454106281</v>
      </c>
      <c r="L88" s="15">
        <f>'[1]TCE - ANEXO III - Preencher'!M97</f>
        <v>0</v>
      </c>
      <c r="M88" s="15">
        <f t="shared" si="7"/>
        <v>126.99758454106281</v>
      </c>
      <c r="N88" s="15">
        <f>'[1]TCE - ANEXO III - Preencher'!O97</f>
        <v>1.1599999999999999</v>
      </c>
      <c r="O88" s="15">
        <f>'[1]TCE - ANEXO III - Preencher'!P97</f>
        <v>0</v>
      </c>
      <c r="P88" s="16">
        <f t="shared" si="8"/>
        <v>1.1599999999999999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168.2855845410628</v>
      </c>
    </row>
    <row r="89" spans="1:28" x14ac:dyDescent="0.2">
      <c r="A89" s="8">
        <f>IFERROR(VLOOKUP(B89,'[1]DADOS (OCULTAR)'!$P$3:$R$56,3,0),"")</f>
        <v>9039744000941</v>
      </c>
      <c r="B89" s="9" t="str">
        <f>'[1]TCE - ANEXO III - Preencher'!C98</f>
        <v>UPA BARRA DE JANGADA</v>
      </c>
      <c r="C89" s="10"/>
      <c r="D89" s="11" t="str">
        <f>'[1]TCE - ANEXO III - Preencher'!E98</f>
        <v>GUILHERME E SILVA ALVES</v>
      </c>
      <c r="E89" s="9" t="str">
        <f>IF('[1]TCE - ANEXO III - Preencher'!F98="4 - Assistência Odontológica","2 - Outros Profissionais da Saúde",'[1]TCE - ANEXO III - Preencher'!F98)</f>
        <v>1 - Médico</v>
      </c>
      <c r="F89" s="12">
        <f>'[1]TCE - ANEXO III - Preencher'!G98</f>
        <v>225125</v>
      </c>
      <c r="G89" s="13">
        <f>IF('[1]TCE - ANEXO III - Preencher'!H98="","",'[1]TCE - ANEXO III - Preencher'!H98)</f>
        <v>44105</v>
      </c>
      <c r="H89" s="14">
        <f>'[1]TCE - ANEXO III - Preencher'!I98</f>
        <v>0</v>
      </c>
      <c r="I89" s="14">
        <f>'[1]TCE - ANEXO III - Preencher'!J98</f>
        <v>413.23760000000004</v>
      </c>
      <c r="J89" s="14">
        <f>'[1]TCE - ANEXO III - Preencher'!K98</f>
        <v>0</v>
      </c>
      <c r="K89" s="15">
        <f>'[1]TCE - ANEXO III - Preencher'!L98</f>
        <v>126.99758454106281</v>
      </c>
      <c r="L89" s="15">
        <f>'[1]TCE - ANEXO III - Preencher'!M98</f>
        <v>3.17</v>
      </c>
      <c r="M89" s="15">
        <f t="shared" si="7"/>
        <v>123.82758454106281</v>
      </c>
      <c r="N89" s="15">
        <f>'[1]TCE - ANEXO III - Preencher'!O98</f>
        <v>9.2799999999999994</v>
      </c>
      <c r="O89" s="15">
        <f>'[1]TCE - ANEXO III - Preencher'!P98</f>
        <v>0</v>
      </c>
      <c r="P89" s="16">
        <f t="shared" si="8"/>
        <v>9.2799999999999994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546.34518454106285</v>
      </c>
    </row>
    <row r="90" spans="1:28" x14ac:dyDescent="0.2">
      <c r="A90" s="8">
        <f>IFERROR(VLOOKUP(B90,'[1]DADOS (OCULTAR)'!$P$3:$R$56,3,0),"")</f>
        <v>9039744000941</v>
      </c>
      <c r="B90" s="9" t="str">
        <f>'[1]TCE - ANEXO III - Preencher'!C99</f>
        <v>UPA BARRA DE JANGADA</v>
      </c>
      <c r="C90" s="10"/>
      <c r="D90" s="11" t="str">
        <f>'[1]TCE - ANEXO III - Preencher'!E99</f>
        <v>GUILHERME UCHOA CAVALCANTI WALMSLEY</v>
      </c>
      <c r="E90" s="9" t="str">
        <f>IF('[1]TCE - ANEXO III - Preencher'!F99="4 - Assistência Odontológica","2 - Outros Profissionais da Saúde",'[1]TCE - ANEXO III - Preencher'!F99)</f>
        <v>1 - Médico</v>
      </c>
      <c r="F90" s="12">
        <f>'[1]TCE - ANEXO III - Preencher'!G99</f>
        <v>225125</v>
      </c>
      <c r="G90" s="13">
        <f>IF('[1]TCE - ANEXO III - Preencher'!H99="","",'[1]TCE - ANEXO III - Preencher'!H99)</f>
        <v>44105</v>
      </c>
      <c r="H90" s="14">
        <f>'[1]TCE - ANEXO III - Preencher'!I99</f>
        <v>0</v>
      </c>
      <c r="I90" s="14">
        <f>'[1]TCE - ANEXO III - Preencher'!J99</f>
        <v>418.89760000000001</v>
      </c>
      <c r="J90" s="14">
        <f>'[1]TCE - ANEXO III - Preencher'!K99</f>
        <v>0</v>
      </c>
      <c r="K90" s="15">
        <f>'[1]TCE - ANEXO III - Preencher'!L99</f>
        <v>126.99758454106281</v>
      </c>
      <c r="L90" s="15">
        <f>'[1]TCE - ANEXO III - Preencher'!M99</f>
        <v>0</v>
      </c>
      <c r="M90" s="15">
        <f t="shared" si="7"/>
        <v>126.99758454106281</v>
      </c>
      <c r="N90" s="15">
        <f>'[1]TCE - ANEXO III - Preencher'!O99</f>
        <v>9.2799999999999994</v>
      </c>
      <c r="O90" s="15">
        <f>'[1]TCE - ANEXO III - Preencher'!P99</f>
        <v>0</v>
      </c>
      <c r="P90" s="16">
        <f t="shared" si="8"/>
        <v>9.2799999999999994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555.17518454106278</v>
      </c>
    </row>
    <row r="91" spans="1:28" x14ac:dyDescent="0.2">
      <c r="A91" s="8">
        <f>IFERROR(VLOOKUP(B91,'[1]DADOS (OCULTAR)'!$P$3:$R$56,3,0),"")</f>
        <v>9039744000941</v>
      </c>
      <c r="B91" s="9" t="str">
        <f>'[1]TCE - ANEXO III - Preencher'!C100</f>
        <v>UPA BARRA DE JANGADA</v>
      </c>
      <c r="C91" s="10"/>
      <c r="D91" s="11" t="str">
        <f>'[1]TCE - ANEXO III - Preencher'!E100</f>
        <v>HELENA GOMES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44105</v>
      </c>
      <c r="H91" s="14">
        <f>'[1]TCE - ANEXO III - Preencher'!I100</f>
        <v>0</v>
      </c>
      <c r="I91" s="14">
        <f>'[1]TCE - ANEXO III - Preencher'!J100</f>
        <v>104.5376</v>
      </c>
      <c r="J91" s="14">
        <f>'[1]TCE - ANEXO III - Preencher'!K100</f>
        <v>0</v>
      </c>
      <c r="K91" s="15">
        <f>'[1]TCE - ANEXO III - Preencher'!L100</f>
        <v>126.99758454106281</v>
      </c>
      <c r="L91" s="15">
        <f>'[1]TCE - ANEXO III - Preencher'!M100</f>
        <v>0</v>
      </c>
      <c r="M91" s="15">
        <f t="shared" si="7"/>
        <v>126.99758454106281</v>
      </c>
      <c r="N91" s="15">
        <f>'[1]TCE - ANEXO III - Preencher'!O100</f>
        <v>1.1599999999999999</v>
      </c>
      <c r="O91" s="15">
        <f>'[1]TCE - ANEXO III - Preencher'!P100</f>
        <v>0</v>
      </c>
      <c r="P91" s="16">
        <f t="shared" si="8"/>
        <v>1.1599999999999999</v>
      </c>
      <c r="Q91" s="15">
        <f>'[1]TCE - ANEXO III - Preencher'!R100</f>
        <v>207</v>
      </c>
      <c r="R91" s="15">
        <f>'[1]TCE - ANEXO III - Preencher'!S100</f>
        <v>62.7</v>
      </c>
      <c r="S91" s="16">
        <f t="shared" si="9"/>
        <v>144.30000000000001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376.99518454106283</v>
      </c>
    </row>
    <row r="92" spans="1:28" x14ac:dyDescent="0.2">
      <c r="A92" s="8">
        <f>IFERROR(VLOOKUP(B92,'[1]DADOS (OCULTAR)'!$P$3:$R$56,3,0),"")</f>
        <v>9039744000941</v>
      </c>
      <c r="B92" s="9" t="str">
        <f>'[1]TCE - ANEXO III - Preencher'!C101</f>
        <v>UPA BARRA DE JANGADA</v>
      </c>
      <c r="C92" s="10"/>
      <c r="D92" s="11" t="str">
        <f>'[1]TCE - ANEXO III - Preencher'!E101</f>
        <v>IARA DE SOUSA SARAIVA</v>
      </c>
      <c r="E92" s="9" t="str">
        <f>IF('[1]TCE - ANEXO III - Preencher'!F101="4 - Assistência Odontológica","2 - Outros Profissionais da Saúde",'[1]TCE - ANEXO III - Preencher'!F101)</f>
        <v>1 - Médico</v>
      </c>
      <c r="F92" s="12">
        <f>'[1]TCE - ANEXO III - Preencher'!G101</f>
        <v>225125</v>
      </c>
      <c r="G92" s="13">
        <f>IF('[1]TCE - ANEXO III - Preencher'!H101="","",'[1]TCE - ANEXO III - Preencher'!H101)</f>
        <v>44105</v>
      </c>
      <c r="H92" s="14">
        <f>'[1]TCE - ANEXO III - Preencher'!I101</f>
        <v>0</v>
      </c>
      <c r="I92" s="14">
        <f>'[1]TCE - ANEXO III - Preencher'!J101</f>
        <v>790.1167999999999</v>
      </c>
      <c r="J92" s="14">
        <f>'[1]TCE - ANEXO III - Preencher'!K101</f>
        <v>0</v>
      </c>
      <c r="K92" s="15">
        <f>'[1]TCE - ANEXO III - Preencher'!L101</f>
        <v>126.99758454106281</v>
      </c>
      <c r="L92" s="15">
        <f>'[1]TCE - ANEXO III - Preencher'!M101</f>
        <v>19.010000000000002</v>
      </c>
      <c r="M92" s="15">
        <f t="shared" si="7"/>
        <v>107.9875845410628</v>
      </c>
      <c r="N92" s="15">
        <f>'[1]TCE - ANEXO III - Preencher'!O101</f>
        <v>9.2799999999999994</v>
      </c>
      <c r="O92" s="15">
        <f>'[1]TCE - ANEXO III - Preencher'!P101</f>
        <v>0</v>
      </c>
      <c r="P92" s="16">
        <f t="shared" si="8"/>
        <v>9.2799999999999994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907.38438454106267</v>
      </c>
    </row>
    <row r="93" spans="1:28" x14ac:dyDescent="0.2">
      <c r="A93" s="8">
        <f>IFERROR(VLOOKUP(B93,'[1]DADOS (OCULTAR)'!$P$3:$R$56,3,0),"")</f>
        <v>9039744000941</v>
      </c>
      <c r="B93" s="9" t="str">
        <f>'[1]TCE - ANEXO III - Preencher'!C102</f>
        <v>UPA BARRA DE JANGADA</v>
      </c>
      <c r="C93" s="10"/>
      <c r="D93" s="11" t="str">
        <f>'[1]TCE - ANEXO III - Preencher'!E102</f>
        <v>IONE MARIA DA SILVA CARNEIRO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223705</v>
      </c>
      <c r="G93" s="13">
        <f>IF('[1]TCE - ANEXO III - Preencher'!H102="","",'[1]TCE - ANEXO III - Preencher'!H102)</f>
        <v>44105</v>
      </c>
      <c r="H93" s="14">
        <f>'[1]TCE - ANEXO III - Preencher'!I102</f>
        <v>0</v>
      </c>
      <c r="I93" s="14">
        <f>'[1]TCE - ANEXO III - Preencher'!J102</f>
        <v>103.43600000000001</v>
      </c>
      <c r="J93" s="14">
        <f>'[1]TCE - ANEXO III - Preencher'!K102</f>
        <v>0</v>
      </c>
      <c r="K93" s="15">
        <f>'[1]TCE - ANEXO III - Preencher'!L102</f>
        <v>126.99758454106281</v>
      </c>
      <c r="L93" s="15">
        <f>'[1]TCE - ANEXO III - Preencher'!M102</f>
        <v>0</v>
      </c>
      <c r="M93" s="15">
        <f t="shared" si="7"/>
        <v>126.99758454106281</v>
      </c>
      <c r="N93" s="15">
        <f>'[1]TCE - ANEXO III - Preencher'!O102</f>
        <v>1.1599999999999999</v>
      </c>
      <c r="O93" s="15">
        <f>'[1]TCE - ANEXO III - Preencher'!P102</f>
        <v>0</v>
      </c>
      <c r="P93" s="16">
        <f t="shared" si="8"/>
        <v>1.1599999999999999</v>
      </c>
      <c r="Q93" s="15">
        <f>'[1]TCE - ANEXO III - Preencher'!R102</f>
        <v>244.5</v>
      </c>
      <c r="R93" s="15">
        <f>'[1]TCE - ANEXO III - Preencher'!S102</f>
        <v>62.7</v>
      </c>
      <c r="S93" s="16">
        <f t="shared" si="9"/>
        <v>181.8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413.39358454106286</v>
      </c>
    </row>
    <row r="94" spans="1:28" x14ac:dyDescent="0.2">
      <c r="A94" s="8">
        <f>IFERROR(VLOOKUP(B94,'[1]DADOS (OCULTAR)'!$P$3:$R$56,3,0),"")</f>
        <v>9039744000941</v>
      </c>
      <c r="B94" s="9" t="str">
        <f>'[1]TCE - ANEXO III - Preencher'!C103</f>
        <v>UPA BARRA DE JANGADA</v>
      </c>
      <c r="C94" s="10"/>
      <c r="D94" s="11" t="str">
        <f>'[1]TCE - ANEXO III - Preencher'!E103</f>
        <v>IRONILDO FIRMINO DA SILVA FILHO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517410</v>
      </c>
      <c r="G94" s="13">
        <f>IF('[1]TCE - ANEXO III - Preencher'!H103="","",'[1]TCE - ANEXO III - Preencher'!H103)</f>
        <v>44105</v>
      </c>
      <c r="H94" s="14">
        <f>'[1]TCE - ANEXO III - Preencher'!I103</f>
        <v>0</v>
      </c>
      <c r="I94" s="14">
        <f>'[1]TCE - ANEXO III - Preencher'!J103</f>
        <v>118.0664</v>
      </c>
      <c r="J94" s="14">
        <f>'[1]TCE - ANEXO III - Preencher'!K103</f>
        <v>0</v>
      </c>
      <c r="K94" s="15">
        <f>'[1]TCE - ANEXO III - Preencher'!L103</f>
        <v>126.99758454106281</v>
      </c>
      <c r="L94" s="15">
        <f>'[1]TCE - ANEXO III - Preencher'!M103</f>
        <v>0</v>
      </c>
      <c r="M94" s="15">
        <f t="shared" si="7"/>
        <v>126.99758454106281</v>
      </c>
      <c r="N94" s="15">
        <f>'[1]TCE - ANEXO III - Preencher'!O103</f>
        <v>1.1599999999999999</v>
      </c>
      <c r="O94" s="15">
        <f>'[1]TCE - ANEXO III - Preencher'!P103</f>
        <v>0</v>
      </c>
      <c r="P94" s="16">
        <f t="shared" si="8"/>
        <v>1.1599999999999999</v>
      </c>
      <c r="Q94" s="15">
        <f>'[1]TCE - ANEXO III - Preencher'!R103</f>
        <v>141</v>
      </c>
      <c r="R94" s="15">
        <f>'[1]TCE - ANEXO III - Preencher'!S103</f>
        <v>62.7</v>
      </c>
      <c r="S94" s="16">
        <f t="shared" si="9"/>
        <v>78.3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324.52398454106282</v>
      </c>
    </row>
    <row r="95" spans="1:28" x14ac:dyDescent="0.2">
      <c r="A95" s="8">
        <f>IFERROR(VLOOKUP(B95,'[1]DADOS (OCULTAR)'!$P$3:$R$56,3,0),"")</f>
        <v>9039744000941</v>
      </c>
      <c r="B95" s="9" t="str">
        <f>'[1]TCE - ANEXO III - Preencher'!C104</f>
        <v>UPA BARRA DE JANGADA</v>
      </c>
      <c r="C95" s="10"/>
      <c r="D95" s="11" t="str">
        <f>'[1]TCE - ANEXO III - Preencher'!E104</f>
        <v>ISABELA CARINA LEITE PEIXOTO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324115</v>
      </c>
      <c r="G95" s="13">
        <f>IF('[1]TCE - ANEXO III - Preencher'!H104="","",'[1]TCE - ANEXO III - Preencher'!H104)</f>
        <v>44105</v>
      </c>
      <c r="H95" s="14">
        <f>'[1]TCE - ANEXO III - Preencher'!I104</f>
        <v>0</v>
      </c>
      <c r="I95" s="14">
        <f>'[1]TCE - ANEXO III - Preencher'!J104</f>
        <v>235.53440000000001</v>
      </c>
      <c r="J95" s="14">
        <f>'[1]TCE - ANEXO III - Preencher'!K104</f>
        <v>0</v>
      </c>
      <c r="K95" s="15">
        <f>'[1]TCE - ANEXO III - Preencher'!L104</f>
        <v>126.99758454106281</v>
      </c>
      <c r="L95" s="15">
        <f>'[1]TCE - ANEXO III - Preencher'!M104</f>
        <v>4.07</v>
      </c>
      <c r="M95" s="15">
        <f t="shared" si="7"/>
        <v>122.9275845410628</v>
      </c>
      <c r="N95" s="15">
        <f>'[1]TCE - ANEXO III - Preencher'!O104</f>
        <v>1.1599999999999999</v>
      </c>
      <c r="O95" s="15">
        <f>'[1]TCE - ANEXO III - Preencher'!P104</f>
        <v>0</v>
      </c>
      <c r="P95" s="16">
        <f t="shared" si="8"/>
        <v>1.1599999999999999</v>
      </c>
      <c r="Q95" s="15">
        <f>'[1]TCE - ANEXO III - Preencher'!R104</f>
        <v>130.4</v>
      </c>
      <c r="R95" s="15">
        <f>'[1]TCE - ANEXO III - Preencher'!S104</f>
        <v>60.91</v>
      </c>
      <c r="S95" s="16">
        <f t="shared" si="9"/>
        <v>69.490000000000009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429.11198454106284</v>
      </c>
    </row>
    <row r="96" spans="1:28" x14ac:dyDescent="0.2">
      <c r="A96" s="8">
        <f>IFERROR(VLOOKUP(B96,'[1]DADOS (OCULTAR)'!$P$3:$R$56,3,0),"")</f>
        <v>9039744000941</v>
      </c>
      <c r="B96" s="9" t="str">
        <f>'[1]TCE - ANEXO III - Preencher'!C105</f>
        <v>UPA BARRA DE JANGADA</v>
      </c>
      <c r="C96" s="10"/>
      <c r="D96" s="11" t="str">
        <f>'[1]TCE - ANEXO III - Preencher'!E105</f>
        <v>ISADORA RIBEIRO DE SA RODRIGUES</v>
      </c>
      <c r="E96" s="9" t="str">
        <f>IF('[1]TCE - ANEXO III - Preencher'!F105="4 - Assistência Odontológica","2 - Outros Profissionais da Saúde",'[1]TCE - ANEXO III - Preencher'!F105)</f>
        <v>1 - Médico</v>
      </c>
      <c r="F96" s="12">
        <f>'[1]TCE - ANEXO III - Preencher'!G105</f>
        <v>225125</v>
      </c>
      <c r="G96" s="13">
        <f>IF('[1]TCE - ANEXO III - Preencher'!H105="","",'[1]TCE - ANEXO III - Preencher'!H105)</f>
        <v>44105</v>
      </c>
      <c r="H96" s="14">
        <f>'[1]TCE - ANEXO III - Preencher'!I105</f>
        <v>0</v>
      </c>
      <c r="I96" s="14">
        <f>'[1]TCE - ANEXO III - Preencher'!J105</f>
        <v>984.68880000000001</v>
      </c>
      <c r="J96" s="14">
        <f>'[1]TCE - ANEXO III - Preencher'!K105</f>
        <v>0</v>
      </c>
      <c r="K96" s="15">
        <f>'[1]TCE - ANEXO III - Preencher'!L105</f>
        <v>126.99758454106281</v>
      </c>
      <c r="L96" s="15">
        <f>'[1]TCE - ANEXO III - Preencher'!M105</f>
        <v>3.17</v>
      </c>
      <c r="M96" s="15">
        <f t="shared" si="7"/>
        <v>123.82758454106281</v>
      </c>
      <c r="N96" s="15">
        <f>'[1]TCE - ANEXO III - Preencher'!O105</f>
        <v>9.2799999999999994</v>
      </c>
      <c r="O96" s="15">
        <f>'[1]TCE - ANEXO III - Preencher'!P105</f>
        <v>0</v>
      </c>
      <c r="P96" s="16">
        <f t="shared" si="8"/>
        <v>9.2799999999999994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1117.7963845410627</v>
      </c>
    </row>
    <row r="97" spans="1:28" x14ac:dyDescent="0.2">
      <c r="A97" s="8">
        <f>IFERROR(VLOOKUP(B97,'[1]DADOS (OCULTAR)'!$P$3:$R$56,3,0),"")</f>
        <v>9039744000941</v>
      </c>
      <c r="B97" s="9" t="str">
        <f>'[1]TCE - ANEXO III - Preencher'!C106</f>
        <v>UPA BARRA DE JANGADA</v>
      </c>
      <c r="C97" s="10"/>
      <c r="D97" s="11" t="str">
        <f>'[1]TCE - ANEXO III - Preencher'!E106</f>
        <v>IVETE MARIA CUNHA DE SOUZA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324115</v>
      </c>
      <c r="G97" s="13">
        <f>IF('[1]TCE - ANEXO III - Preencher'!H106="","",'[1]TCE - ANEXO III - Preencher'!H106)</f>
        <v>44105</v>
      </c>
      <c r="H97" s="14">
        <f>'[1]TCE - ANEXO III - Preencher'!I106</f>
        <v>0</v>
      </c>
      <c r="I97" s="14">
        <f>'[1]TCE - ANEXO III - Preencher'!J106</f>
        <v>264.94319999999999</v>
      </c>
      <c r="J97" s="14">
        <f>'[1]TCE - ANEXO III - Preencher'!K106</f>
        <v>0</v>
      </c>
      <c r="K97" s="15">
        <f>'[1]TCE - ANEXO III - Preencher'!L106</f>
        <v>126.99758454106281</v>
      </c>
      <c r="L97" s="15">
        <f>'[1]TCE - ANEXO III - Preencher'!M106</f>
        <v>5.42</v>
      </c>
      <c r="M97" s="15">
        <f t="shared" si="7"/>
        <v>121.57758454106281</v>
      </c>
      <c r="N97" s="15">
        <f>'[1]TCE - ANEXO III - Preencher'!O106</f>
        <v>1.1599999999999999</v>
      </c>
      <c r="O97" s="15">
        <f>'[1]TCE - ANEXO III - Preencher'!P106</f>
        <v>0</v>
      </c>
      <c r="P97" s="16">
        <f t="shared" si="8"/>
        <v>1.1599999999999999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387.68078454106279</v>
      </c>
    </row>
    <row r="98" spans="1:28" x14ac:dyDescent="0.2">
      <c r="A98" s="8">
        <f>IFERROR(VLOOKUP(B98,'[1]DADOS (OCULTAR)'!$P$3:$R$56,3,0),"")</f>
        <v>9039744000941</v>
      </c>
      <c r="B98" s="9" t="str">
        <f>'[1]TCE - ANEXO III - Preencher'!C107</f>
        <v>UPA BARRA DE JANGADA</v>
      </c>
      <c r="C98" s="10"/>
      <c r="D98" s="11" t="str">
        <f>'[1]TCE - ANEXO III - Preencher'!E107</f>
        <v>JACKELINE DE OLIVEIRA ROCHA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44105</v>
      </c>
      <c r="H98" s="14">
        <f>'[1]TCE - ANEXO III - Preencher'!I107</f>
        <v>0</v>
      </c>
      <c r="I98" s="14">
        <f>'[1]TCE - ANEXO III - Preencher'!J107</f>
        <v>130.2296</v>
      </c>
      <c r="J98" s="14">
        <f>'[1]TCE - ANEXO III - Preencher'!K107</f>
        <v>0</v>
      </c>
      <c r="K98" s="15">
        <f>'[1]TCE - ANEXO III - Preencher'!L107</f>
        <v>126.99758454106281</v>
      </c>
      <c r="L98" s="15">
        <f>'[1]TCE - ANEXO III - Preencher'!M107</f>
        <v>0</v>
      </c>
      <c r="M98" s="15">
        <f t="shared" si="7"/>
        <v>126.99758454106281</v>
      </c>
      <c r="N98" s="15">
        <f>'[1]TCE - ANEXO III - Preencher'!O107</f>
        <v>1.1599999999999999</v>
      </c>
      <c r="O98" s="15">
        <f>'[1]TCE - ANEXO III - Preencher'!P107</f>
        <v>0</v>
      </c>
      <c r="P98" s="16">
        <f t="shared" si="8"/>
        <v>1.1599999999999999</v>
      </c>
      <c r="Q98" s="15">
        <f>'[1]TCE - ANEXO III - Preencher'!R107</f>
        <v>110.4</v>
      </c>
      <c r="R98" s="15">
        <f>'[1]TCE - ANEXO III - Preencher'!S107</f>
        <v>62.7</v>
      </c>
      <c r="S98" s="16">
        <f t="shared" si="9"/>
        <v>47.7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306.08718454106281</v>
      </c>
    </row>
    <row r="99" spans="1:28" x14ac:dyDescent="0.2">
      <c r="A99" s="8">
        <f>IFERROR(VLOOKUP(B99,'[1]DADOS (OCULTAR)'!$P$3:$R$56,3,0),"")</f>
        <v>9039744000941</v>
      </c>
      <c r="B99" s="9" t="str">
        <f>'[1]TCE - ANEXO III - Preencher'!C108</f>
        <v>UPA BARRA DE JANGADA</v>
      </c>
      <c r="C99" s="10"/>
      <c r="D99" s="11" t="str">
        <f>'[1]TCE - ANEXO III - Preencher'!E108</f>
        <v>JAMERSON MARCELO LOPES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521130</v>
      </c>
      <c r="G99" s="13">
        <f>IF('[1]TCE - ANEXO III - Preencher'!H108="","",'[1]TCE - ANEXO III - Preencher'!H108)</f>
        <v>44105</v>
      </c>
      <c r="H99" s="14">
        <f>'[1]TCE - ANEXO III - Preencher'!I108</f>
        <v>0</v>
      </c>
      <c r="I99" s="14">
        <f>'[1]TCE - ANEXO III - Preencher'!J108</f>
        <v>105.75360000000001</v>
      </c>
      <c r="J99" s="14">
        <f>'[1]TCE - ANEXO III - Preencher'!K108</f>
        <v>0</v>
      </c>
      <c r="K99" s="15">
        <f>'[1]TCE - ANEXO III - Preencher'!L108</f>
        <v>126.99758454106281</v>
      </c>
      <c r="L99" s="15">
        <f>'[1]TCE - ANEXO III - Preencher'!M108</f>
        <v>0</v>
      </c>
      <c r="M99" s="15">
        <f t="shared" si="7"/>
        <v>126.99758454106281</v>
      </c>
      <c r="N99" s="15">
        <f>'[1]TCE - ANEXO III - Preencher'!O108</f>
        <v>1.1599999999999999</v>
      </c>
      <c r="O99" s="15">
        <f>'[1]TCE - ANEXO III - Preencher'!P108</f>
        <v>0</v>
      </c>
      <c r="P99" s="16">
        <f t="shared" si="8"/>
        <v>1.1599999999999999</v>
      </c>
      <c r="Q99" s="15">
        <f>'[1]TCE - ANEXO III - Preencher'!R108</f>
        <v>110.4</v>
      </c>
      <c r="R99" s="15">
        <f>'[1]TCE - ANEXO III - Preencher'!S108</f>
        <v>62.7</v>
      </c>
      <c r="S99" s="16">
        <f t="shared" si="9"/>
        <v>47.7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281.61118454106281</v>
      </c>
    </row>
    <row r="100" spans="1:28" x14ac:dyDescent="0.2">
      <c r="A100" s="8">
        <f>IFERROR(VLOOKUP(B100,'[1]DADOS (OCULTAR)'!$P$3:$R$56,3,0),"")</f>
        <v>9039744000941</v>
      </c>
      <c r="B100" s="9" t="str">
        <f>'[1]TCE - ANEXO III - Preencher'!C109</f>
        <v>UPA BARRA DE JANGADA</v>
      </c>
      <c r="C100" s="10"/>
      <c r="D100" s="11" t="str">
        <f>'[1]TCE - ANEXO III - Preencher'!E109</f>
        <v>JANNE MEYRE MARINHO ALBUQUERQUE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44105</v>
      </c>
      <c r="H100" s="14">
        <f>'[1]TCE - ANEXO III - Preencher'!I109</f>
        <v>0</v>
      </c>
      <c r="I100" s="14">
        <f>'[1]TCE - ANEXO III - Preencher'!J109</f>
        <v>101.2376</v>
      </c>
      <c r="J100" s="14">
        <f>'[1]TCE - ANEXO III - Preencher'!K109</f>
        <v>0</v>
      </c>
      <c r="K100" s="15">
        <f>'[1]TCE - ANEXO III - Preencher'!L109</f>
        <v>126.99758454106281</v>
      </c>
      <c r="L100" s="15">
        <f>'[1]TCE - ANEXO III - Preencher'!M109</f>
        <v>0</v>
      </c>
      <c r="M100" s="15">
        <f t="shared" si="7"/>
        <v>126.99758454106281</v>
      </c>
      <c r="N100" s="15">
        <f>'[1]TCE - ANEXO III - Preencher'!O109</f>
        <v>1.1599999999999999</v>
      </c>
      <c r="O100" s="15">
        <f>'[1]TCE - ANEXO III - Preencher'!P109</f>
        <v>0</v>
      </c>
      <c r="P100" s="16">
        <f t="shared" si="8"/>
        <v>1.1599999999999999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229.3951845410628</v>
      </c>
    </row>
    <row r="101" spans="1:28" x14ac:dyDescent="0.2">
      <c r="A101" s="8">
        <f>IFERROR(VLOOKUP(B101,'[1]DADOS (OCULTAR)'!$P$3:$R$56,3,0),"")</f>
        <v>9039744000941</v>
      </c>
      <c r="B101" s="9" t="str">
        <f>'[1]TCE - ANEXO III - Preencher'!C110</f>
        <v>UPA BARRA DE JANGADA</v>
      </c>
      <c r="C101" s="10"/>
      <c r="D101" s="11" t="str">
        <f>'[1]TCE - ANEXO III - Preencher'!E110</f>
        <v>JAQUELINE FERREIRA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44105</v>
      </c>
      <c r="H101" s="14">
        <f>'[1]TCE - ANEXO III - Preencher'!I110</f>
        <v>0</v>
      </c>
      <c r="I101" s="14">
        <f>'[1]TCE - ANEXO III - Preencher'!J110</f>
        <v>132.81200000000001</v>
      </c>
      <c r="J101" s="14">
        <f>'[1]TCE - ANEXO III - Preencher'!K110</f>
        <v>0</v>
      </c>
      <c r="K101" s="15">
        <f>'[1]TCE - ANEXO III - Preencher'!L110</f>
        <v>126.99758454106281</v>
      </c>
      <c r="L101" s="15">
        <f>'[1]TCE - ANEXO III - Preencher'!M110</f>
        <v>0</v>
      </c>
      <c r="M101" s="15">
        <f t="shared" si="7"/>
        <v>126.99758454106281</v>
      </c>
      <c r="N101" s="15">
        <f>'[1]TCE - ANEXO III - Preencher'!O110</f>
        <v>1.1599999999999999</v>
      </c>
      <c r="O101" s="15">
        <f>'[1]TCE - ANEXO III - Preencher'!P110</f>
        <v>0</v>
      </c>
      <c r="P101" s="16">
        <f t="shared" si="8"/>
        <v>1.1599999999999999</v>
      </c>
      <c r="Q101" s="15">
        <f>'[1]TCE - ANEXO III - Preencher'!R110</f>
        <v>103.5</v>
      </c>
      <c r="R101" s="15">
        <f>'[1]TCE - ANEXO III - Preencher'!S110</f>
        <v>62.7</v>
      </c>
      <c r="S101" s="16">
        <f t="shared" si="9"/>
        <v>40.799999999999997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301.76958454106284</v>
      </c>
    </row>
    <row r="102" spans="1:28" x14ac:dyDescent="0.2">
      <c r="A102" s="8">
        <f>IFERROR(VLOOKUP(B102,'[1]DADOS (OCULTAR)'!$P$3:$R$56,3,0),"")</f>
        <v>9039744000941</v>
      </c>
      <c r="B102" s="9" t="str">
        <f>'[1]TCE - ANEXO III - Preencher'!C111</f>
        <v>UPA BARRA DE JANGADA</v>
      </c>
      <c r="C102" s="10"/>
      <c r="D102" s="11" t="str">
        <f>'[1]TCE - ANEXO III - Preencher'!E111</f>
        <v>JEAN CARLOS DA SILVA CARNEIRO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517410</v>
      </c>
      <c r="G102" s="13">
        <f>IF('[1]TCE - ANEXO III - Preencher'!H111="","",'[1]TCE - ANEXO III - Preencher'!H111)</f>
        <v>44105</v>
      </c>
      <c r="H102" s="14">
        <f>'[1]TCE - ANEXO III - Preencher'!I111</f>
        <v>0</v>
      </c>
      <c r="I102" s="14">
        <f>'[1]TCE - ANEXO III - Preencher'!J111</f>
        <v>120.05680000000001</v>
      </c>
      <c r="J102" s="14">
        <f>'[1]TCE - ANEXO III - Preencher'!K111</f>
        <v>0</v>
      </c>
      <c r="K102" s="15">
        <f>'[1]TCE - ANEXO III - Preencher'!L111</f>
        <v>126.99758454106281</v>
      </c>
      <c r="L102" s="15">
        <f>'[1]TCE - ANEXO III - Preencher'!M111</f>
        <v>0</v>
      </c>
      <c r="M102" s="15">
        <f t="shared" si="7"/>
        <v>126.99758454106281</v>
      </c>
      <c r="N102" s="15">
        <f>'[1]TCE - ANEXO III - Preencher'!O111</f>
        <v>1.1599999999999999</v>
      </c>
      <c r="O102" s="15">
        <f>'[1]TCE - ANEXO III - Preencher'!P111</f>
        <v>0</v>
      </c>
      <c r="P102" s="16">
        <f t="shared" si="8"/>
        <v>1.1599999999999999</v>
      </c>
      <c r="Q102" s="15">
        <f>'[1]TCE - ANEXO III - Preencher'!R111</f>
        <v>260.8</v>
      </c>
      <c r="R102" s="15">
        <f>'[1]TCE - ANEXO III - Preencher'!S111</f>
        <v>62.7</v>
      </c>
      <c r="S102" s="16">
        <f t="shared" si="9"/>
        <v>198.10000000000002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446.31438454106285</v>
      </c>
    </row>
    <row r="103" spans="1:28" x14ac:dyDescent="0.2">
      <c r="A103" s="8">
        <f>IFERROR(VLOOKUP(B103,'[1]DADOS (OCULTAR)'!$P$3:$R$56,3,0),"")</f>
        <v>9039744000941</v>
      </c>
      <c r="B103" s="9" t="str">
        <f>'[1]TCE - ANEXO III - Preencher'!C112</f>
        <v>UPA BARRA DE JANGADA</v>
      </c>
      <c r="C103" s="10"/>
      <c r="D103" s="11" t="str">
        <f>'[1]TCE - ANEXO III - Preencher'!E112</f>
        <v>JOANA KARINA LEITE PEIXOTO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515205</v>
      </c>
      <c r="G103" s="13">
        <f>IF('[1]TCE - ANEXO III - Preencher'!H112="","",'[1]TCE - ANEXO III - Preencher'!H112)</f>
        <v>44105</v>
      </c>
      <c r="H103" s="14">
        <f>'[1]TCE - ANEXO III - Preencher'!I112</f>
        <v>0</v>
      </c>
      <c r="I103" s="14">
        <f>'[1]TCE - ANEXO III - Preencher'!J112</f>
        <v>103.12</v>
      </c>
      <c r="J103" s="14">
        <f>'[1]TCE - ANEXO III - Preencher'!K112</f>
        <v>0</v>
      </c>
      <c r="K103" s="15">
        <f>'[1]TCE - ANEXO III - Preencher'!L112</f>
        <v>126.99758454106281</v>
      </c>
      <c r="L103" s="15">
        <f>'[1]TCE - ANEXO III - Preencher'!M112</f>
        <v>0</v>
      </c>
      <c r="M103" s="15">
        <f t="shared" si="7"/>
        <v>126.99758454106281</v>
      </c>
      <c r="N103" s="15">
        <f>'[1]TCE - ANEXO III - Preencher'!O112</f>
        <v>1.1599999999999999</v>
      </c>
      <c r="O103" s="15">
        <f>'[1]TCE - ANEXO III - Preencher'!P112</f>
        <v>0</v>
      </c>
      <c r="P103" s="16">
        <f t="shared" si="8"/>
        <v>1.1599999999999999</v>
      </c>
      <c r="Q103" s="15">
        <f>'[1]TCE - ANEXO III - Preencher'!R112</f>
        <v>260.8</v>
      </c>
      <c r="R103" s="15">
        <f>'[1]TCE - ANEXO III - Preencher'!S112</f>
        <v>64.8</v>
      </c>
      <c r="S103" s="16">
        <f t="shared" si="9"/>
        <v>196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427.27758454106277</v>
      </c>
    </row>
    <row r="104" spans="1:28" x14ac:dyDescent="0.2">
      <c r="A104" s="8">
        <f>IFERROR(VLOOKUP(B104,'[1]DADOS (OCULTAR)'!$P$3:$R$56,3,0),"")</f>
        <v>9039744000941</v>
      </c>
      <c r="B104" s="9" t="str">
        <f>'[1]TCE - ANEXO III - Preencher'!C113</f>
        <v>UPA BARRA DE JANGADA</v>
      </c>
      <c r="C104" s="10"/>
      <c r="D104" s="11" t="str">
        <f>'[1]TCE - ANEXO III - Preencher'!E113</f>
        <v>JOAO ALVES DA SILVA NETO</v>
      </c>
      <c r="E104" s="9" t="str">
        <f>IF('[1]TCE - ANEXO III - Preencher'!F113="4 - Assistência Odontológica","2 - Outros Profissionais da Saúde",'[1]TCE - ANEXO III - Preencher'!F113)</f>
        <v>1 - Médico</v>
      </c>
      <c r="F104" s="12">
        <f>'[1]TCE - ANEXO III - Preencher'!G113</f>
        <v>225125</v>
      </c>
      <c r="G104" s="13">
        <f>IF('[1]TCE - ANEXO III - Preencher'!H113="","",'[1]TCE - ANEXO III - Preencher'!H113)</f>
        <v>44105</v>
      </c>
      <c r="H104" s="14">
        <f>'[1]TCE - ANEXO III - Preencher'!I113</f>
        <v>0</v>
      </c>
      <c r="I104" s="14">
        <f>'[1]TCE - ANEXO III - Preencher'!J113</f>
        <v>636.10720000000003</v>
      </c>
      <c r="J104" s="14">
        <f>'[1]TCE - ANEXO III - Preencher'!K113</f>
        <v>0</v>
      </c>
      <c r="K104" s="15">
        <f>'[1]TCE - ANEXO III - Preencher'!L113</f>
        <v>126.99758454106281</v>
      </c>
      <c r="L104" s="15">
        <f>'[1]TCE - ANEXO III - Preencher'!M113</f>
        <v>0</v>
      </c>
      <c r="M104" s="15">
        <f t="shared" si="7"/>
        <v>126.99758454106281</v>
      </c>
      <c r="N104" s="15">
        <f>'[1]TCE - ANEXO III - Preencher'!O113</f>
        <v>9.2799999999999994</v>
      </c>
      <c r="O104" s="15">
        <f>'[1]TCE - ANEXO III - Preencher'!P113</f>
        <v>0</v>
      </c>
      <c r="P104" s="16">
        <f t="shared" si="8"/>
        <v>9.2799999999999994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772.3847845410628</v>
      </c>
    </row>
    <row r="105" spans="1:28" x14ac:dyDescent="0.2">
      <c r="A105" s="8">
        <f>IFERROR(VLOOKUP(B105,'[1]DADOS (OCULTAR)'!$P$3:$R$56,3,0),"")</f>
        <v>9039744000941</v>
      </c>
      <c r="B105" s="9" t="str">
        <f>'[1]TCE - ANEXO III - Preencher'!C114</f>
        <v>UPA BARRA DE JANGADA</v>
      </c>
      <c r="C105" s="10"/>
      <c r="D105" s="11" t="str">
        <f>'[1]TCE - ANEXO III - Preencher'!E114</f>
        <v>JOAO CARLOS AMORIM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517410</v>
      </c>
      <c r="G105" s="13">
        <f>IF('[1]TCE - ANEXO III - Preencher'!H114="","",'[1]TCE - ANEXO III - Preencher'!H114)</f>
        <v>44105</v>
      </c>
      <c r="H105" s="14">
        <f>'[1]TCE - ANEXO III - Preencher'!I114</f>
        <v>0</v>
      </c>
      <c r="I105" s="14">
        <f>'[1]TCE - ANEXO III - Preencher'!J114</f>
        <v>117.11760000000001</v>
      </c>
      <c r="J105" s="14">
        <f>'[1]TCE - ANEXO III - Preencher'!K114</f>
        <v>0</v>
      </c>
      <c r="K105" s="15">
        <f>'[1]TCE - ANEXO III - Preencher'!L114</f>
        <v>126.99758454106281</v>
      </c>
      <c r="L105" s="15">
        <f>'[1]TCE - ANEXO III - Preencher'!M114</f>
        <v>0</v>
      </c>
      <c r="M105" s="15">
        <f t="shared" si="7"/>
        <v>126.99758454106281</v>
      </c>
      <c r="N105" s="15">
        <f>'[1]TCE - ANEXO III - Preencher'!O114</f>
        <v>1.1599999999999999</v>
      </c>
      <c r="O105" s="15">
        <f>'[1]TCE - ANEXO III - Preencher'!P114</f>
        <v>0</v>
      </c>
      <c r="P105" s="16">
        <f t="shared" si="8"/>
        <v>1.1599999999999999</v>
      </c>
      <c r="Q105" s="15">
        <f>'[1]TCE - ANEXO III - Preencher'!R114</f>
        <v>103.5</v>
      </c>
      <c r="R105" s="15">
        <f>'[1]TCE - ANEXO III - Preencher'!S114</f>
        <v>62.7</v>
      </c>
      <c r="S105" s="16">
        <f t="shared" si="9"/>
        <v>40.799999999999997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286.07518454106281</v>
      </c>
    </row>
    <row r="106" spans="1:28" x14ac:dyDescent="0.2">
      <c r="A106" s="8">
        <f>IFERROR(VLOOKUP(B106,'[1]DADOS (OCULTAR)'!$P$3:$R$56,3,0),"")</f>
        <v>9039744000941</v>
      </c>
      <c r="B106" s="9" t="str">
        <f>'[1]TCE - ANEXO III - Preencher'!C115</f>
        <v>UPA BARRA DE JANGADA</v>
      </c>
      <c r="C106" s="10"/>
      <c r="D106" s="11" t="str">
        <f>'[1]TCE - ANEXO III - Preencher'!E115</f>
        <v>JOAO EDUARDO FLORENCIO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782320</v>
      </c>
      <c r="G106" s="13">
        <f>IF('[1]TCE - ANEXO III - Preencher'!H115="","",'[1]TCE - ANEXO III - Preencher'!H115)</f>
        <v>44105</v>
      </c>
      <c r="H106" s="14">
        <f>'[1]TCE - ANEXO III - Preencher'!I115</f>
        <v>0</v>
      </c>
      <c r="I106" s="14">
        <f>'[1]TCE - ANEXO III - Preencher'!J115</f>
        <v>299.61279999999999</v>
      </c>
      <c r="J106" s="14">
        <f>'[1]TCE - ANEXO III - Preencher'!K115</f>
        <v>0</v>
      </c>
      <c r="K106" s="15">
        <f>'[1]TCE - ANEXO III - Preencher'!L115</f>
        <v>126.99758454106281</v>
      </c>
      <c r="L106" s="15">
        <f>'[1]TCE - ANEXO III - Preencher'!M115</f>
        <v>0</v>
      </c>
      <c r="M106" s="15">
        <f t="shared" si="7"/>
        <v>126.99758454106281</v>
      </c>
      <c r="N106" s="15">
        <f>'[1]TCE - ANEXO III - Preencher'!O115</f>
        <v>1.1599999999999999</v>
      </c>
      <c r="O106" s="15">
        <f>'[1]TCE - ANEXO III - Preencher'!P115</f>
        <v>0</v>
      </c>
      <c r="P106" s="16">
        <f t="shared" si="8"/>
        <v>1.1599999999999999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427.77038454106281</v>
      </c>
    </row>
    <row r="107" spans="1:28" x14ac:dyDescent="0.2">
      <c r="A107" s="8">
        <f>IFERROR(VLOOKUP(B107,'[1]DADOS (OCULTAR)'!$P$3:$R$56,3,0),"")</f>
        <v>9039744000941</v>
      </c>
      <c r="B107" s="9" t="str">
        <f>'[1]TCE - ANEXO III - Preencher'!C116</f>
        <v>UPA BARRA DE JANGADA</v>
      </c>
      <c r="C107" s="10"/>
      <c r="D107" s="11" t="str">
        <f>'[1]TCE - ANEXO III - Preencher'!E116</f>
        <v>JOCASTA REGINA VALE DE OLIVEIRA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521130</v>
      </c>
      <c r="G107" s="13">
        <f>IF('[1]TCE - ANEXO III - Preencher'!H116="","",'[1]TCE - ANEXO III - Preencher'!H116)</f>
        <v>44105</v>
      </c>
      <c r="H107" s="14">
        <f>'[1]TCE - ANEXO III - Preencher'!I116</f>
        <v>0</v>
      </c>
      <c r="I107" s="14">
        <f>'[1]TCE - ANEXO III - Preencher'!J116</f>
        <v>85.591200000000015</v>
      </c>
      <c r="J107" s="14">
        <f>'[1]TCE - ANEXO III - Preencher'!K116</f>
        <v>0</v>
      </c>
      <c r="K107" s="15">
        <f>'[1]TCE - ANEXO III - Preencher'!L116</f>
        <v>126.99758454106281</v>
      </c>
      <c r="L107" s="15">
        <f>'[1]TCE - ANEXO III - Preencher'!M116</f>
        <v>0</v>
      </c>
      <c r="M107" s="15">
        <f t="shared" si="7"/>
        <v>126.99758454106281</v>
      </c>
      <c r="N107" s="15">
        <f>'[1]TCE - ANEXO III - Preencher'!O116</f>
        <v>1.1599999999999999</v>
      </c>
      <c r="O107" s="15">
        <f>'[1]TCE - ANEXO III - Preencher'!P116</f>
        <v>0</v>
      </c>
      <c r="P107" s="16">
        <f t="shared" si="8"/>
        <v>1.1599999999999999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213.7487845410628</v>
      </c>
    </row>
    <row r="108" spans="1:28" x14ac:dyDescent="0.2">
      <c r="A108" s="8">
        <f>IFERROR(VLOOKUP(B108,'[1]DADOS (OCULTAR)'!$P$3:$R$56,3,0),"")</f>
        <v>9039744000941</v>
      </c>
      <c r="B108" s="9" t="str">
        <f>'[1]TCE - ANEXO III - Preencher'!C117</f>
        <v>UPA BARRA DE JANGADA</v>
      </c>
      <c r="C108" s="10"/>
      <c r="D108" s="11" t="str">
        <f>'[1]TCE - ANEXO III - Preencher'!E117</f>
        <v>JONH ANTHONY SILVA LIMA</v>
      </c>
      <c r="E108" s="9" t="str">
        <f>IF('[1]TCE - ANEXO III - Preencher'!F117="4 - Assistência Odontológica","2 - Outros Profissionais da Saúde",'[1]TCE - ANEXO III - Preencher'!F117)</f>
        <v>1 - Médico</v>
      </c>
      <c r="F108" s="12">
        <f>'[1]TCE - ANEXO III - Preencher'!G117</f>
        <v>225125</v>
      </c>
      <c r="G108" s="13">
        <f>IF('[1]TCE - ANEXO III - Preencher'!H117="","",'[1]TCE - ANEXO III - Preencher'!H117)</f>
        <v>44105</v>
      </c>
      <c r="H108" s="14">
        <f>'[1]TCE - ANEXO III - Preencher'!I117</f>
        <v>0</v>
      </c>
      <c r="I108" s="14">
        <f>'[1]TCE - ANEXO III - Preencher'!J117</f>
        <v>609.54640000000006</v>
      </c>
      <c r="J108" s="14">
        <f>'[1]TCE - ANEXO III - Preencher'!K117</f>
        <v>0</v>
      </c>
      <c r="K108" s="15">
        <f>'[1]TCE - ANEXO III - Preencher'!L117</f>
        <v>126.99758454106281</v>
      </c>
      <c r="L108" s="15">
        <f>'[1]TCE - ANEXO III - Preencher'!M117</f>
        <v>6.34</v>
      </c>
      <c r="M108" s="15">
        <f t="shared" si="7"/>
        <v>120.6575845410628</v>
      </c>
      <c r="N108" s="15">
        <f>'[1]TCE - ANEXO III - Preencher'!O117</f>
        <v>9.2799999999999994</v>
      </c>
      <c r="O108" s="15">
        <f>'[1]TCE - ANEXO III - Preencher'!P117</f>
        <v>0</v>
      </c>
      <c r="P108" s="16">
        <f t="shared" si="8"/>
        <v>9.2799999999999994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739.4839845410628</v>
      </c>
    </row>
    <row r="109" spans="1:28" x14ac:dyDescent="0.2">
      <c r="A109" s="8">
        <f>IFERROR(VLOOKUP(B109,'[1]DADOS (OCULTAR)'!$P$3:$R$56,3,0),"")</f>
        <v>9039744000941</v>
      </c>
      <c r="B109" s="9" t="str">
        <f>'[1]TCE - ANEXO III - Preencher'!C118</f>
        <v>UPA BARRA DE JANGADA</v>
      </c>
      <c r="C109" s="10"/>
      <c r="D109" s="11" t="str">
        <f>'[1]TCE - ANEXO III - Preencher'!E118</f>
        <v>JOSE AMARO DA SILVA FILHO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517410</v>
      </c>
      <c r="G109" s="13">
        <f>IF('[1]TCE - ANEXO III - Preencher'!H118="","",'[1]TCE - ANEXO III - Preencher'!H118)</f>
        <v>44105</v>
      </c>
      <c r="H109" s="14">
        <f>'[1]TCE - ANEXO III - Preencher'!I118</f>
        <v>0</v>
      </c>
      <c r="I109" s="14">
        <f>'[1]TCE - ANEXO III - Preencher'!J118</f>
        <v>120.5968</v>
      </c>
      <c r="J109" s="14">
        <f>'[1]TCE - ANEXO III - Preencher'!K118</f>
        <v>0</v>
      </c>
      <c r="K109" s="15">
        <f>'[1]TCE - ANEXO III - Preencher'!L118</f>
        <v>126.99758454106281</v>
      </c>
      <c r="L109" s="15">
        <f>'[1]TCE - ANEXO III - Preencher'!M118</f>
        <v>0</v>
      </c>
      <c r="M109" s="15">
        <f t="shared" si="7"/>
        <v>126.99758454106281</v>
      </c>
      <c r="N109" s="15">
        <f>'[1]TCE - ANEXO III - Preencher'!O118</f>
        <v>1.1599999999999999</v>
      </c>
      <c r="O109" s="15">
        <f>'[1]TCE - ANEXO III - Preencher'!P118</f>
        <v>0</v>
      </c>
      <c r="P109" s="16">
        <f t="shared" si="8"/>
        <v>1.1599999999999999</v>
      </c>
      <c r="Q109" s="15">
        <f>'[1]TCE - ANEXO III - Preencher'!R118</f>
        <v>110.4</v>
      </c>
      <c r="R109" s="15">
        <f>'[1]TCE - ANEXO III - Preencher'!S118</f>
        <v>0</v>
      </c>
      <c r="S109" s="16">
        <f t="shared" si="9"/>
        <v>110.4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359.15438454106283</v>
      </c>
    </row>
    <row r="110" spans="1:28" x14ac:dyDescent="0.2">
      <c r="A110" s="8">
        <f>IFERROR(VLOOKUP(B110,'[1]DADOS (OCULTAR)'!$P$3:$R$56,3,0),"")</f>
        <v>9039744000941</v>
      </c>
      <c r="B110" s="9" t="str">
        <f>'[1]TCE - ANEXO III - Preencher'!C119</f>
        <v>UPA BARRA DE JANGADA</v>
      </c>
      <c r="C110" s="10"/>
      <c r="D110" s="11" t="str">
        <f>'[1]TCE - ANEXO III - Preencher'!E119</f>
        <v>JOSE CARLOS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514225</v>
      </c>
      <c r="G110" s="13">
        <f>IF('[1]TCE - ANEXO III - Preencher'!H119="","",'[1]TCE - ANEXO III - Preencher'!H119)</f>
        <v>44105</v>
      </c>
      <c r="H110" s="14">
        <f>'[1]TCE - ANEXO III - Preencher'!I119</f>
        <v>0</v>
      </c>
      <c r="I110" s="14">
        <f>'[1]TCE - ANEXO III - Preencher'!J119</f>
        <v>114.94799999999999</v>
      </c>
      <c r="J110" s="14">
        <f>'[1]TCE - ANEXO III - Preencher'!K119</f>
        <v>0</v>
      </c>
      <c r="K110" s="15">
        <f>'[1]TCE - ANEXO III - Preencher'!L119</f>
        <v>126.99758454106281</v>
      </c>
      <c r="L110" s="15">
        <f>'[1]TCE - ANEXO III - Preencher'!M119</f>
        <v>0</v>
      </c>
      <c r="M110" s="15">
        <f t="shared" si="7"/>
        <v>126.99758454106281</v>
      </c>
      <c r="N110" s="15">
        <f>'[1]TCE - ANEXO III - Preencher'!O119</f>
        <v>1.1599999999999999</v>
      </c>
      <c r="O110" s="15">
        <f>'[1]TCE - ANEXO III - Preencher'!P119</f>
        <v>0</v>
      </c>
      <c r="P110" s="16">
        <f t="shared" si="8"/>
        <v>1.1599999999999999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243.1055845410628</v>
      </c>
    </row>
    <row r="111" spans="1:28" x14ac:dyDescent="0.2">
      <c r="A111" s="8">
        <f>IFERROR(VLOOKUP(B111,'[1]DADOS (OCULTAR)'!$P$3:$R$56,3,0),"")</f>
        <v>9039744000941</v>
      </c>
      <c r="B111" s="9" t="str">
        <f>'[1]TCE - ANEXO III - Preencher'!C120</f>
        <v>UPA BARRA DE JANGADA</v>
      </c>
      <c r="C111" s="10"/>
      <c r="D111" s="11" t="str">
        <f>'[1]TCE - ANEXO III - Preencher'!E120</f>
        <v>JOSE CARLOS MONTEIRO DE LIMA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515110</v>
      </c>
      <c r="G111" s="13">
        <f>IF('[1]TCE - ANEXO III - Preencher'!H120="","",'[1]TCE - ANEXO III - Preencher'!H120)</f>
        <v>44105</v>
      </c>
      <c r="H111" s="14">
        <f>'[1]TCE - ANEXO III - Preencher'!I120</f>
        <v>0</v>
      </c>
      <c r="I111" s="14">
        <f>'[1]TCE - ANEXO III - Preencher'!J120</f>
        <v>100.236</v>
      </c>
      <c r="J111" s="14">
        <f>'[1]TCE - ANEXO III - Preencher'!K120</f>
        <v>0</v>
      </c>
      <c r="K111" s="15">
        <f>'[1]TCE - ANEXO III - Preencher'!L120</f>
        <v>126.99758454106281</v>
      </c>
      <c r="L111" s="15">
        <f>'[1]TCE - ANEXO III - Preencher'!M120</f>
        <v>20.9</v>
      </c>
      <c r="M111" s="15">
        <f t="shared" si="7"/>
        <v>106.09758454106282</v>
      </c>
      <c r="N111" s="15">
        <f>'[1]TCE - ANEXO III - Preencher'!O120</f>
        <v>1.1599999999999999</v>
      </c>
      <c r="O111" s="15">
        <f>'[1]TCE - ANEXO III - Preencher'!P120</f>
        <v>0</v>
      </c>
      <c r="P111" s="16">
        <f t="shared" si="8"/>
        <v>1.1599999999999999</v>
      </c>
      <c r="Q111" s="15">
        <f>'[1]TCE - ANEXO III - Preencher'!R120</f>
        <v>144.9</v>
      </c>
      <c r="R111" s="15">
        <f>'[1]TCE - ANEXO III - Preencher'!S120</f>
        <v>6.9</v>
      </c>
      <c r="S111" s="16">
        <f t="shared" si="9"/>
        <v>138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345.49358454106277</v>
      </c>
    </row>
    <row r="112" spans="1:28" x14ac:dyDescent="0.2">
      <c r="A112" s="8">
        <f>IFERROR(VLOOKUP(B112,'[1]DADOS (OCULTAR)'!$P$3:$R$56,3,0),"")</f>
        <v>9039744000941</v>
      </c>
      <c r="B112" s="9" t="str">
        <f>'[1]TCE - ANEXO III - Preencher'!C121</f>
        <v>UPA BARRA DE JANGADA</v>
      </c>
      <c r="C112" s="10"/>
      <c r="D112" s="11" t="str">
        <f>'[1]TCE - ANEXO III - Preencher'!E121</f>
        <v>JOSE GIOVANNI DE SOUZA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44105</v>
      </c>
      <c r="H112" s="14">
        <f>'[1]TCE - ANEXO III - Preencher'!I121</f>
        <v>0</v>
      </c>
      <c r="I112" s="14">
        <f>'[1]TCE - ANEXO III - Preencher'!J121</f>
        <v>120.1472</v>
      </c>
      <c r="J112" s="14">
        <f>'[1]TCE - ANEXO III - Preencher'!K121</f>
        <v>0</v>
      </c>
      <c r="K112" s="15">
        <f>'[1]TCE - ANEXO III - Preencher'!L121</f>
        <v>126.99758454106281</v>
      </c>
      <c r="L112" s="15">
        <f>'[1]TCE - ANEXO III - Preencher'!M121</f>
        <v>0</v>
      </c>
      <c r="M112" s="15">
        <f t="shared" si="7"/>
        <v>126.99758454106281</v>
      </c>
      <c r="N112" s="15">
        <f>'[1]TCE - ANEXO III - Preencher'!O121</f>
        <v>1.1599999999999999</v>
      </c>
      <c r="O112" s="15">
        <f>'[1]TCE - ANEXO III - Preencher'!P121</f>
        <v>0</v>
      </c>
      <c r="P112" s="16">
        <f t="shared" si="8"/>
        <v>1.1599999999999999</v>
      </c>
      <c r="Q112" s="15">
        <f>'[1]TCE - ANEXO III - Preencher'!R121</f>
        <v>207</v>
      </c>
      <c r="R112" s="15">
        <f>'[1]TCE - ANEXO III - Preencher'!S121</f>
        <v>62.7</v>
      </c>
      <c r="S112" s="16">
        <f t="shared" si="9"/>
        <v>144.30000000000001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392.60478454106283</v>
      </c>
    </row>
    <row r="113" spans="1:28" x14ac:dyDescent="0.2">
      <c r="A113" s="8">
        <f>IFERROR(VLOOKUP(B113,'[1]DADOS (OCULTAR)'!$P$3:$R$56,3,0),"")</f>
        <v>9039744000941</v>
      </c>
      <c r="B113" s="9" t="str">
        <f>'[1]TCE - ANEXO III - Preencher'!C122</f>
        <v>UPA BARRA DE JANGADA</v>
      </c>
      <c r="C113" s="10"/>
      <c r="D113" s="11" t="str">
        <f>'[1]TCE - ANEXO III - Preencher'!E122</f>
        <v>JOSE PEDRO GOMES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515110</v>
      </c>
      <c r="G113" s="13">
        <f>IF('[1]TCE - ANEXO III - Preencher'!H122="","",'[1]TCE - ANEXO III - Preencher'!H122)</f>
        <v>44105</v>
      </c>
      <c r="H113" s="14">
        <f>'[1]TCE - ANEXO III - Preencher'!I122</f>
        <v>0</v>
      </c>
      <c r="I113" s="14">
        <f>'[1]TCE - ANEXO III - Preencher'!J122</f>
        <v>109.70479999999999</v>
      </c>
      <c r="J113" s="14">
        <f>'[1]TCE - ANEXO III - Preencher'!K122</f>
        <v>0</v>
      </c>
      <c r="K113" s="15">
        <f>'[1]TCE - ANEXO III - Preencher'!L122</f>
        <v>126.99758454106281</v>
      </c>
      <c r="L113" s="15">
        <f>'[1]TCE - ANEXO III - Preencher'!M122</f>
        <v>0</v>
      </c>
      <c r="M113" s="15">
        <f t="shared" si="7"/>
        <v>126.99758454106281</v>
      </c>
      <c r="N113" s="15">
        <f>'[1]TCE - ANEXO III - Preencher'!O122</f>
        <v>1.1599999999999999</v>
      </c>
      <c r="O113" s="15">
        <f>'[1]TCE - ANEXO III - Preencher'!P122</f>
        <v>0</v>
      </c>
      <c r="P113" s="16">
        <f t="shared" si="8"/>
        <v>1.1599999999999999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237.8623845410628</v>
      </c>
    </row>
    <row r="114" spans="1:28" x14ac:dyDescent="0.2">
      <c r="A114" s="8">
        <f>IFERROR(VLOOKUP(B114,'[1]DADOS (OCULTAR)'!$P$3:$R$56,3,0),"")</f>
        <v>9039744000941</v>
      </c>
      <c r="B114" s="9" t="str">
        <f>'[1]TCE - ANEXO III - Preencher'!C123</f>
        <v>UPA BARRA DE JANGADA</v>
      </c>
      <c r="C114" s="10"/>
      <c r="D114" s="11" t="str">
        <f>'[1]TCE - ANEXO III - Preencher'!E123</f>
        <v>JOSE RICARDO BESERRA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411010</v>
      </c>
      <c r="G114" s="13">
        <f>IF('[1]TCE - ANEXO III - Preencher'!H123="","",'[1]TCE - ANEXO III - Preencher'!H123)</f>
        <v>44105</v>
      </c>
      <c r="H114" s="14">
        <f>'[1]TCE - ANEXO III - Preencher'!I123</f>
        <v>0</v>
      </c>
      <c r="I114" s="14">
        <f>'[1]TCE - ANEXO III - Preencher'!J123</f>
        <v>100.25120000000001</v>
      </c>
      <c r="J114" s="14">
        <f>'[1]TCE - ANEXO III - Preencher'!K123</f>
        <v>0</v>
      </c>
      <c r="K114" s="15">
        <f>'[1]TCE - ANEXO III - Preencher'!L123</f>
        <v>126.99758454106281</v>
      </c>
      <c r="L114" s="15">
        <f>'[1]TCE - ANEXO III - Preencher'!M123</f>
        <v>0</v>
      </c>
      <c r="M114" s="15">
        <f t="shared" si="7"/>
        <v>126.99758454106281</v>
      </c>
      <c r="N114" s="15">
        <f>'[1]TCE - ANEXO III - Preencher'!O123</f>
        <v>1.1599999999999999</v>
      </c>
      <c r="O114" s="15">
        <f>'[1]TCE - ANEXO III - Preencher'!P123</f>
        <v>0</v>
      </c>
      <c r="P114" s="16">
        <f t="shared" si="8"/>
        <v>1.1599999999999999</v>
      </c>
      <c r="Q114" s="15">
        <f>'[1]TCE - ANEXO III - Preencher'!R123</f>
        <v>220.8</v>
      </c>
      <c r="R114" s="15">
        <f>'[1]TCE - ANEXO III - Preencher'!S123</f>
        <v>62.7</v>
      </c>
      <c r="S114" s="16">
        <f t="shared" si="9"/>
        <v>158.10000000000002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386.50878454106282</v>
      </c>
    </row>
    <row r="115" spans="1:28" x14ac:dyDescent="0.2">
      <c r="A115" s="8">
        <f>IFERROR(VLOOKUP(B115,'[1]DADOS (OCULTAR)'!$P$3:$R$56,3,0),"")</f>
        <v>9039744000941</v>
      </c>
      <c r="B115" s="9" t="str">
        <f>'[1]TCE - ANEXO III - Preencher'!C124</f>
        <v>UPA BARRA DE JANGADA</v>
      </c>
      <c r="C115" s="10"/>
      <c r="D115" s="11" t="str">
        <f>'[1]TCE - ANEXO III - Preencher'!E124</f>
        <v>JOSE ROBERTO RIBEIRO DE SENA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322605</v>
      </c>
      <c r="G115" s="13">
        <f>IF('[1]TCE - ANEXO III - Preencher'!H124="","",'[1]TCE - ANEXO III - Preencher'!H124)</f>
        <v>44105</v>
      </c>
      <c r="H115" s="14">
        <f>'[1]TCE - ANEXO III - Preencher'!I124</f>
        <v>0</v>
      </c>
      <c r="I115" s="14">
        <f>'[1]TCE - ANEXO III - Preencher'!J124</f>
        <v>102.50879999999999</v>
      </c>
      <c r="J115" s="14">
        <f>'[1]TCE - ANEXO III - Preencher'!K124</f>
        <v>0</v>
      </c>
      <c r="K115" s="15">
        <f>'[1]TCE - ANEXO III - Preencher'!L124</f>
        <v>126.99758454106281</v>
      </c>
      <c r="L115" s="15">
        <f>'[1]TCE - ANEXO III - Preencher'!M124</f>
        <v>0</v>
      </c>
      <c r="M115" s="15">
        <f t="shared" si="7"/>
        <v>126.99758454106281</v>
      </c>
      <c r="N115" s="15">
        <f>'[1]TCE - ANEXO III - Preencher'!O124</f>
        <v>1.1599999999999999</v>
      </c>
      <c r="O115" s="15">
        <f>'[1]TCE - ANEXO III - Preencher'!P124</f>
        <v>0</v>
      </c>
      <c r="P115" s="16">
        <f t="shared" si="8"/>
        <v>1.1599999999999999</v>
      </c>
      <c r="Q115" s="15">
        <f>'[1]TCE - ANEXO III - Preencher'!R124</f>
        <v>103.5</v>
      </c>
      <c r="R115" s="15">
        <f>'[1]TCE - ANEXO III - Preencher'!S124</f>
        <v>62.7</v>
      </c>
      <c r="S115" s="16">
        <f t="shared" si="9"/>
        <v>40.799999999999997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271.46638454106278</v>
      </c>
    </row>
    <row r="116" spans="1:28" x14ac:dyDescent="0.2">
      <c r="A116" s="8">
        <f>IFERROR(VLOOKUP(B116,'[1]DADOS (OCULTAR)'!$P$3:$R$56,3,0),"")</f>
        <v>9039744000941</v>
      </c>
      <c r="B116" s="9" t="str">
        <f>'[1]TCE - ANEXO III - Preencher'!C125</f>
        <v>UPA BARRA DE JANGADA</v>
      </c>
      <c r="C116" s="10"/>
      <c r="D116" s="11" t="str">
        <f>'[1]TCE - ANEXO III - Preencher'!E125</f>
        <v>JOSE VALERIO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515110</v>
      </c>
      <c r="G116" s="13">
        <f>IF('[1]TCE - ANEXO III - Preencher'!H125="","",'[1]TCE - ANEXO III - Preencher'!H125)</f>
        <v>44105</v>
      </c>
      <c r="H116" s="14">
        <f>'[1]TCE - ANEXO III - Preencher'!I125</f>
        <v>0</v>
      </c>
      <c r="I116" s="14">
        <f>'[1]TCE - ANEXO III - Preencher'!J125</f>
        <v>203.04320000000001</v>
      </c>
      <c r="J116" s="14">
        <f>'[1]TCE - ANEXO III - Preencher'!K125</f>
        <v>0</v>
      </c>
      <c r="K116" s="15">
        <f>'[1]TCE - ANEXO III - Preencher'!L125</f>
        <v>126.99758454106281</v>
      </c>
      <c r="L116" s="15">
        <f>'[1]TCE - ANEXO III - Preencher'!M125</f>
        <v>0</v>
      </c>
      <c r="M116" s="15">
        <f t="shared" si="7"/>
        <v>126.99758454106281</v>
      </c>
      <c r="N116" s="15">
        <f>'[1]TCE - ANEXO III - Preencher'!O125</f>
        <v>1.1599999999999999</v>
      </c>
      <c r="O116" s="15">
        <f>'[1]TCE - ANEXO III - Preencher'!P125</f>
        <v>0</v>
      </c>
      <c r="P116" s="16">
        <f t="shared" si="8"/>
        <v>1.1599999999999999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331.20078454106283</v>
      </c>
    </row>
    <row r="117" spans="1:28" x14ac:dyDescent="0.2">
      <c r="A117" s="8">
        <f>IFERROR(VLOOKUP(B117,'[1]DADOS (OCULTAR)'!$P$3:$R$56,3,0),"")</f>
        <v>9039744000941</v>
      </c>
      <c r="B117" s="9" t="str">
        <f>'[1]TCE - ANEXO III - Preencher'!C126</f>
        <v>UPA BARRA DE JANGADA</v>
      </c>
      <c r="C117" s="10"/>
      <c r="D117" s="11" t="str">
        <f>'[1]TCE - ANEXO III - Preencher'!E126</f>
        <v>JOSELIA EGIDIO PHILOMENO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44105</v>
      </c>
      <c r="H117" s="14">
        <f>'[1]TCE - ANEXO III - Preencher'!I126</f>
        <v>0</v>
      </c>
      <c r="I117" s="14">
        <f>'[1]TCE - ANEXO III - Preencher'!J126</f>
        <v>104.94159999999999</v>
      </c>
      <c r="J117" s="14">
        <f>'[1]TCE - ANEXO III - Preencher'!K126</f>
        <v>0</v>
      </c>
      <c r="K117" s="15">
        <f>'[1]TCE - ANEXO III - Preencher'!L126</f>
        <v>126.99758454106281</v>
      </c>
      <c r="L117" s="15">
        <f>'[1]TCE - ANEXO III - Preencher'!M126</f>
        <v>0</v>
      </c>
      <c r="M117" s="15">
        <f t="shared" si="7"/>
        <v>126.99758454106281</v>
      </c>
      <c r="N117" s="15">
        <f>'[1]TCE - ANEXO III - Preencher'!O126</f>
        <v>1.1599999999999999</v>
      </c>
      <c r="O117" s="15">
        <f>'[1]TCE - ANEXO III - Preencher'!P126</f>
        <v>0</v>
      </c>
      <c r="P117" s="16">
        <f t="shared" si="8"/>
        <v>1.1599999999999999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233.09918454106278</v>
      </c>
    </row>
    <row r="118" spans="1:28" x14ac:dyDescent="0.2">
      <c r="A118" s="8">
        <f>IFERROR(VLOOKUP(B118,'[1]DADOS (OCULTAR)'!$P$3:$R$56,3,0),"")</f>
        <v>9039744000941</v>
      </c>
      <c r="B118" s="9" t="str">
        <f>'[1]TCE - ANEXO III - Preencher'!C127</f>
        <v>UPA BARRA DE JANGADA</v>
      </c>
      <c r="C118" s="10"/>
      <c r="D118" s="11" t="str">
        <f>'[1]TCE - ANEXO III - Preencher'!E127</f>
        <v>JOSENILDO CASSEMIRO DE LIMA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517410</v>
      </c>
      <c r="G118" s="13">
        <f>IF('[1]TCE - ANEXO III - Preencher'!H127="","",'[1]TCE - ANEXO III - Preencher'!H127)</f>
        <v>44105</v>
      </c>
      <c r="H118" s="14">
        <f>'[1]TCE - ANEXO III - Preencher'!I127</f>
        <v>0</v>
      </c>
      <c r="I118" s="14">
        <f>'[1]TCE - ANEXO III - Preencher'!J127</f>
        <v>106.7008</v>
      </c>
      <c r="J118" s="14">
        <f>'[1]TCE - ANEXO III - Preencher'!K127</f>
        <v>0</v>
      </c>
      <c r="K118" s="15">
        <f>'[1]TCE - ANEXO III - Preencher'!L127</f>
        <v>126.99758454106281</v>
      </c>
      <c r="L118" s="15">
        <f>'[1]TCE - ANEXO III - Preencher'!M127</f>
        <v>0</v>
      </c>
      <c r="M118" s="15">
        <f t="shared" si="7"/>
        <v>126.99758454106281</v>
      </c>
      <c r="N118" s="15">
        <f>'[1]TCE - ANEXO III - Preencher'!O127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103.5</v>
      </c>
      <c r="R118" s="15">
        <f>'[1]TCE - ANEXO III - Preencher'!S127</f>
        <v>62.7</v>
      </c>
      <c r="S118" s="16">
        <f t="shared" si="9"/>
        <v>40.799999999999997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275.65838454106279</v>
      </c>
    </row>
    <row r="119" spans="1:28" x14ac:dyDescent="0.2">
      <c r="A119" s="8">
        <f>IFERROR(VLOOKUP(B119,'[1]DADOS (OCULTAR)'!$P$3:$R$56,3,0),"")</f>
        <v>9039744000941</v>
      </c>
      <c r="B119" s="9" t="str">
        <f>'[1]TCE - ANEXO III - Preencher'!C128</f>
        <v>UPA BARRA DE JANGADA</v>
      </c>
      <c r="C119" s="10"/>
      <c r="D119" s="11" t="str">
        <f>'[1]TCE - ANEXO III - Preencher'!E128</f>
        <v>JOSENY TARCIO DA SILVA BRAGA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782320</v>
      </c>
      <c r="G119" s="13">
        <f>IF('[1]TCE - ANEXO III - Preencher'!H128="","",'[1]TCE - ANEXO III - Preencher'!H128)</f>
        <v>44105</v>
      </c>
      <c r="H119" s="14">
        <f>'[1]TCE - ANEXO III - Preencher'!I128</f>
        <v>0</v>
      </c>
      <c r="I119" s="14">
        <f>'[1]TCE - ANEXO III - Preencher'!J128</f>
        <v>159.9264</v>
      </c>
      <c r="J119" s="14">
        <f>'[1]TCE - ANEXO III - Preencher'!K128</f>
        <v>0</v>
      </c>
      <c r="K119" s="15">
        <f>'[1]TCE - ANEXO III - Preencher'!L128</f>
        <v>126.99758454106281</v>
      </c>
      <c r="L119" s="15">
        <f>'[1]TCE - ANEXO III - Preencher'!M128</f>
        <v>0</v>
      </c>
      <c r="M119" s="15">
        <f t="shared" si="7"/>
        <v>126.99758454106281</v>
      </c>
      <c r="N119" s="15">
        <f>'[1]TCE - ANEXO III - Preencher'!O128</f>
        <v>1.1599999999999999</v>
      </c>
      <c r="O119" s="15">
        <f>'[1]TCE - ANEXO III - Preencher'!P128</f>
        <v>0</v>
      </c>
      <c r="P119" s="16">
        <f t="shared" si="8"/>
        <v>1.1599999999999999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288.08398454106282</v>
      </c>
    </row>
    <row r="120" spans="1:28" x14ac:dyDescent="0.2">
      <c r="A120" s="8">
        <f>IFERROR(VLOOKUP(B120,'[1]DADOS (OCULTAR)'!$P$3:$R$56,3,0),"")</f>
        <v>9039744000941</v>
      </c>
      <c r="B120" s="9" t="str">
        <f>'[1]TCE - ANEXO III - Preencher'!C129</f>
        <v>UPA BARRA DE JANGADA</v>
      </c>
      <c r="C120" s="10"/>
      <c r="D120" s="11" t="str">
        <f>'[1]TCE - ANEXO III - Preencher'!E129</f>
        <v>JOSIMAR ROSA SENNA DO NASCIMENTO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514225</v>
      </c>
      <c r="G120" s="13">
        <f>IF('[1]TCE - ANEXO III - Preencher'!H129="","",'[1]TCE - ANEXO III - Preencher'!H129)</f>
        <v>44105</v>
      </c>
      <c r="H120" s="14">
        <f>'[1]TCE - ANEXO III - Preencher'!I129</f>
        <v>0</v>
      </c>
      <c r="I120" s="14">
        <f>'[1]TCE - ANEXO III - Preencher'!J129</f>
        <v>191.1952</v>
      </c>
      <c r="J120" s="14">
        <f>'[1]TCE - ANEXO III - Preencher'!K129</f>
        <v>0</v>
      </c>
      <c r="K120" s="15">
        <f>'[1]TCE - ANEXO III - Preencher'!L129</f>
        <v>126.99758454106281</v>
      </c>
      <c r="L120" s="15">
        <f>'[1]TCE - ANEXO III - Preencher'!M129</f>
        <v>0</v>
      </c>
      <c r="M120" s="15">
        <f t="shared" si="7"/>
        <v>126.99758454106281</v>
      </c>
      <c r="N120" s="15">
        <f>'[1]TCE - ANEXO III - Preencher'!O129</f>
        <v>1.1599999999999999</v>
      </c>
      <c r="O120" s="15">
        <f>'[1]TCE - ANEXO III - Preencher'!P129</f>
        <v>0</v>
      </c>
      <c r="P120" s="16">
        <f t="shared" si="8"/>
        <v>1.1599999999999999</v>
      </c>
      <c r="Q120" s="15">
        <f>'[1]TCE - ANEXO III - Preencher'!R129</f>
        <v>16.3</v>
      </c>
      <c r="R120" s="15">
        <f>'[1]TCE - ANEXO III - Preencher'!S129</f>
        <v>0</v>
      </c>
      <c r="S120" s="16">
        <f t="shared" si="9"/>
        <v>16.3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335.65278454106283</v>
      </c>
    </row>
    <row r="121" spans="1:28" x14ac:dyDescent="0.2">
      <c r="A121" s="8">
        <f>IFERROR(VLOOKUP(B121,'[1]DADOS (OCULTAR)'!$P$3:$R$56,3,0),"")</f>
        <v>9039744000941</v>
      </c>
      <c r="B121" s="9" t="str">
        <f>'[1]TCE - ANEXO III - Preencher'!C130</f>
        <v>UPA BARRA DE JANGADA</v>
      </c>
      <c r="C121" s="10"/>
      <c r="D121" s="11" t="str">
        <f>'[1]TCE - ANEXO III - Preencher'!E130</f>
        <v>JULIANA NELLY CARDINAL DE LIMA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223505</v>
      </c>
      <c r="G121" s="13">
        <f>IF('[1]TCE - ANEXO III - Preencher'!H130="","",'[1]TCE - ANEXO III - Preencher'!H130)</f>
        <v>44105</v>
      </c>
      <c r="H121" s="14">
        <f>'[1]TCE - ANEXO III - Preencher'!I130</f>
        <v>0</v>
      </c>
      <c r="I121" s="14">
        <f>'[1]TCE - ANEXO III - Preencher'!J130</f>
        <v>287.82479999999998</v>
      </c>
      <c r="J121" s="14">
        <f>'[1]TCE - ANEXO III - Preencher'!K130</f>
        <v>0</v>
      </c>
      <c r="K121" s="15">
        <f>'[1]TCE - ANEXO III - Preencher'!L130</f>
        <v>126.99758454106281</v>
      </c>
      <c r="L121" s="15">
        <f>'[1]TCE - ANEXO III - Preencher'!M130</f>
        <v>3.08</v>
      </c>
      <c r="M121" s="15">
        <f t="shared" si="7"/>
        <v>123.91758454106281</v>
      </c>
      <c r="N121" s="15">
        <f>'[1]TCE - ANEXO III - Preencher'!O130</f>
        <v>2.44</v>
      </c>
      <c r="O121" s="15">
        <f>'[1]TCE - ANEXO III - Preencher'!P130</f>
        <v>0</v>
      </c>
      <c r="P121" s="16">
        <f t="shared" si="8"/>
        <v>2.44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414.18238454106279</v>
      </c>
    </row>
    <row r="122" spans="1:28" x14ac:dyDescent="0.2">
      <c r="A122" s="8">
        <f>IFERROR(VLOOKUP(B122,'[1]DADOS (OCULTAR)'!$P$3:$R$56,3,0),"")</f>
        <v>9039744000941</v>
      </c>
      <c r="B122" s="9" t="str">
        <f>'[1]TCE - ANEXO III - Preencher'!C131</f>
        <v>UPA BARRA DE JANGADA</v>
      </c>
      <c r="C122" s="10"/>
      <c r="D122" s="11" t="str">
        <f>'[1]TCE - ANEXO III - Preencher'!E131</f>
        <v>KAMILLA RAVENNA DE LIMA FREIRE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324115</v>
      </c>
      <c r="G122" s="13">
        <f>IF('[1]TCE - ANEXO III - Preencher'!H131="","",'[1]TCE - ANEXO III - Preencher'!H131)</f>
        <v>44105</v>
      </c>
      <c r="H122" s="14">
        <f>'[1]TCE - ANEXO III - Preencher'!I131</f>
        <v>0</v>
      </c>
      <c r="I122" s="14">
        <f>'[1]TCE - ANEXO III - Preencher'!J131</f>
        <v>281.01519999999999</v>
      </c>
      <c r="J122" s="14">
        <f>'[1]TCE - ANEXO III - Preencher'!K131</f>
        <v>0</v>
      </c>
      <c r="K122" s="15">
        <f>'[1]TCE - ANEXO III - Preencher'!L131</f>
        <v>126.99758454106281</v>
      </c>
      <c r="L122" s="15">
        <f>'[1]TCE - ANEXO III - Preencher'!M131</f>
        <v>4.07</v>
      </c>
      <c r="M122" s="15">
        <f t="shared" si="7"/>
        <v>122.9275845410628</v>
      </c>
      <c r="N122" s="15">
        <f>'[1]TCE - ANEXO III - Preencher'!O131</f>
        <v>1.1599999999999999</v>
      </c>
      <c r="O122" s="15">
        <f>'[1]TCE - ANEXO III - Preencher'!P131</f>
        <v>0</v>
      </c>
      <c r="P122" s="16">
        <f t="shared" si="8"/>
        <v>1.1599999999999999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405.10278454106282</v>
      </c>
    </row>
    <row r="123" spans="1:28" x14ac:dyDescent="0.2">
      <c r="A123" s="8">
        <f>IFERROR(VLOOKUP(B123,'[1]DADOS (OCULTAR)'!$P$3:$R$56,3,0),"")</f>
        <v>9039744000941</v>
      </c>
      <c r="B123" s="9" t="str">
        <f>'[1]TCE - ANEXO III - Preencher'!C132</f>
        <v>UPA BARRA DE JANGADA</v>
      </c>
      <c r="C123" s="10"/>
      <c r="D123" s="11" t="str">
        <f>'[1]TCE - ANEXO III - Preencher'!E132</f>
        <v>KARINE DE MORAIS FREIRE</v>
      </c>
      <c r="E123" s="9" t="str">
        <f>IF('[1]TCE - ANEXO III - Preencher'!F132="4 - Assistência Odontológica","2 - Outros Profissionais da Saúde",'[1]TCE - ANEXO III - Preencher'!F132)</f>
        <v>1 - Médico</v>
      </c>
      <c r="F123" s="12">
        <f>'[1]TCE - ANEXO III - Preencher'!G132</f>
        <v>225125</v>
      </c>
      <c r="G123" s="13">
        <f>IF('[1]TCE - ANEXO III - Preencher'!H132="","",'[1]TCE - ANEXO III - Preencher'!H132)</f>
        <v>44105</v>
      </c>
      <c r="H123" s="14">
        <f>'[1]TCE - ANEXO III - Preencher'!I132</f>
        <v>0</v>
      </c>
      <c r="I123" s="14">
        <f>'[1]TCE - ANEXO III - Preencher'!J132</f>
        <v>411.27680000000004</v>
      </c>
      <c r="J123" s="14">
        <f>'[1]TCE - ANEXO III - Preencher'!K132</f>
        <v>0</v>
      </c>
      <c r="K123" s="15">
        <f>'[1]TCE - ANEXO III - Preencher'!L132</f>
        <v>126.99758454106281</v>
      </c>
      <c r="L123" s="15">
        <f>'[1]TCE - ANEXO III - Preencher'!M132</f>
        <v>1.58</v>
      </c>
      <c r="M123" s="15">
        <f t="shared" si="7"/>
        <v>125.41758454106281</v>
      </c>
      <c r="N123" s="15">
        <f>'[1]TCE - ANEXO III - Preencher'!O132</f>
        <v>9.2799999999999994</v>
      </c>
      <c r="O123" s="15">
        <f>'[1]TCE - ANEXO III - Preencher'!P132</f>
        <v>0</v>
      </c>
      <c r="P123" s="16">
        <f t="shared" si="8"/>
        <v>9.2799999999999994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545.97438454106282</v>
      </c>
    </row>
    <row r="124" spans="1:28" x14ac:dyDescent="0.2">
      <c r="A124" s="8">
        <f>IFERROR(VLOOKUP(B124,'[1]DADOS (OCULTAR)'!$P$3:$R$56,3,0),"")</f>
        <v>9039744000941</v>
      </c>
      <c r="B124" s="9" t="str">
        <f>'[1]TCE - ANEXO III - Preencher'!C133</f>
        <v>UPA BARRA DE JANGADA</v>
      </c>
      <c r="C124" s="10"/>
      <c r="D124" s="11" t="str">
        <f>'[1]TCE - ANEXO III - Preencher'!E133</f>
        <v>KARLA KARINA TOMAZ DE AQUINO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322205</v>
      </c>
      <c r="G124" s="13">
        <f>IF('[1]TCE - ANEXO III - Preencher'!H133="","",'[1]TCE - ANEXO III - Preencher'!H133)</f>
        <v>44105</v>
      </c>
      <c r="H124" s="14">
        <f>'[1]TCE - ANEXO III - Preencher'!I133</f>
        <v>0</v>
      </c>
      <c r="I124" s="14">
        <f>'[1]TCE - ANEXO III - Preencher'!J133</f>
        <v>224.9984</v>
      </c>
      <c r="J124" s="14">
        <f>'[1]TCE - ANEXO III - Preencher'!K133</f>
        <v>0</v>
      </c>
      <c r="K124" s="15">
        <f>'[1]TCE - ANEXO III - Preencher'!L133</f>
        <v>126.99758454106281</v>
      </c>
      <c r="L124" s="15">
        <f>'[1]TCE - ANEXO III - Preencher'!M133</f>
        <v>0</v>
      </c>
      <c r="M124" s="15">
        <f t="shared" si="7"/>
        <v>126.99758454106281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13.8</v>
      </c>
      <c r="R124" s="15">
        <f>'[1]TCE - ANEXO III - Preencher'!S133</f>
        <v>0</v>
      </c>
      <c r="S124" s="16">
        <f t="shared" si="9"/>
        <v>13.8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366.95598454106283</v>
      </c>
    </row>
    <row r="125" spans="1:28" x14ac:dyDescent="0.2">
      <c r="A125" s="8">
        <f>IFERROR(VLOOKUP(B125,'[1]DADOS (OCULTAR)'!$P$3:$R$56,3,0),"")</f>
        <v>9039744000941</v>
      </c>
      <c r="B125" s="9" t="str">
        <f>'[1]TCE - ANEXO III - Preencher'!C134</f>
        <v>UPA BARRA DE JANGADA</v>
      </c>
      <c r="C125" s="10"/>
      <c r="D125" s="11" t="str">
        <f>'[1]TCE - ANEXO III - Preencher'!E134</f>
        <v>KAROLINE GOMES DOS SANTOS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411010</v>
      </c>
      <c r="G125" s="13">
        <f>IF('[1]TCE - ANEXO III - Preencher'!H134="","",'[1]TCE - ANEXO III - Preencher'!H134)</f>
        <v>44105</v>
      </c>
      <c r="H125" s="14">
        <f>'[1]TCE - ANEXO III - Preencher'!I134</f>
        <v>0</v>
      </c>
      <c r="I125" s="14">
        <f>'[1]TCE - ANEXO III - Preencher'!J134</f>
        <v>105.46000000000001</v>
      </c>
      <c r="J125" s="14">
        <f>'[1]TCE - ANEXO III - Preencher'!K134</f>
        <v>0</v>
      </c>
      <c r="K125" s="15">
        <f>'[1]TCE - ANEXO III - Preencher'!L134</f>
        <v>126.99758454106281</v>
      </c>
      <c r="L125" s="15">
        <f>'[1]TCE - ANEXO III - Preencher'!M134</f>
        <v>0</v>
      </c>
      <c r="M125" s="15">
        <f t="shared" si="7"/>
        <v>126.99758454106281</v>
      </c>
      <c r="N125" s="15">
        <f>'[1]TCE - ANEXO III - Preencher'!O134</f>
        <v>1.1599999999999999</v>
      </c>
      <c r="O125" s="15">
        <f>'[1]TCE - ANEXO III - Preencher'!P134</f>
        <v>0</v>
      </c>
      <c r="P125" s="16">
        <f t="shared" si="8"/>
        <v>1.1599999999999999</v>
      </c>
      <c r="Q125" s="15">
        <f>'[1]TCE - ANEXO III - Preencher'!R134</f>
        <v>220.8</v>
      </c>
      <c r="R125" s="15">
        <f>'[1]TCE - ANEXO III - Preencher'!S134</f>
        <v>50.16</v>
      </c>
      <c r="S125" s="16">
        <f t="shared" si="9"/>
        <v>170.64000000000001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404.25758454106284</v>
      </c>
    </row>
    <row r="126" spans="1:28" x14ac:dyDescent="0.2">
      <c r="A126" s="8">
        <f>IFERROR(VLOOKUP(B126,'[1]DADOS (OCULTAR)'!$P$3:$R$56,3,0),"")</f>
        <v>9039744000941</v>
      </c>
      <c r="B126" s="9" t="str">
        <f>'[1]TCE - ANEXO III - Preencher'!C135</f>
        <v>UPA BARRA DE JANGADA</v>
      </c>
      <c r="C126" s="10"/>
      <c r="D126" s="11" t="str">
        <f>'[1]TCE - ANEXO III - Preencher'!E135</f>
        <v>KEILA DOS SANTOS CAVALCANTE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411010</v>
      </c>
      <c r="G126" s="13">
        <f>IF('[1]TCE - ANEXO III - Preencher'!H135="","",'[1]TCE - ANEXO III - Preencher'!H135)</f>
        <v>44105</v>
      </c>
      <c r="H126" s="14">
        <f>'[1]TCE - ANEXO III - Preencher'!I135</f>
        <v>0</v>
      </c>
      <c r="I126" s="14">
        <f>'[1]TCE - ANEXO III - Preencher'!J135</f>
        <v>104.476</v>
      </c>
      <c r="J126" s="14">
        <f>'[1]TCE - ANEXO III - Preencher'!K135</f>
        <v>0</v>
      </c>
      <c r="K126" s="15">
        <f>'[1]TCE - ANEXO III - Preencher'!L135</f>
        <v>126.99758454106281</v>
      </c>
      <c r="L126" s="15">
        <f>'[1]TCE - ANEXO III - Preencher'!M135</f>
        <v>0</v>
      </c>
      <c r="M126" s="15">
        <f t="shared" si="7"/>
        <v>126.99758454106281</v>
      </c>
      <c r="N126" s="15">
        <f>'[1]TCE - ANEXO III - Preencher'!O135</f>
        <v>1.1599999999999999</v>
      </c>
      <c r="O126" s="15">
        <f>'[1]TCE - ANEXO III - Preencher'!P135</f>
        <v>0</v>
      </c>
      <c r="P126" s="16">
        <f t="shared" si="8"/>
        <v>1.1599999999999999</v>
      </c>
      <c r="Q126" s="15">
        <f>'[1]TCE - ANEXO III - Preencher'!R135</f>
        <v>207</v>
      </c>
      <c r="R126" s="15">
        <f>'[1]TCE - ANEXO III - Preencher'!S135</f>
        <v>62.7</v>
      </c>
      <c r="S126" s="16">
        <f t="shared" si="9"/>
        <v>144.30000000000001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376.93358454106283</v>
      </c>
    </row>
    <row r="127" spans="1:28" x14ac:dyDescent="0.2">
      <c r="A127" s="8">
        <f>IFERROR(VLOOKUP(B127,'[1]DADOS (OCULTAR)'!$P$3:$R$56,3,0),"")</f>
        <v>9039744000941</v>
      </c>
      <c r="B127" s="9" t="str">
        <f>'[1]TCE - ANEXO III - Preencher'!C136</f>
        <v>UPA BARRA DE JANGADA</v>
      </c>
      <c r="C127" s="10"/>
      <c r="D127" s="11" t="str">
        <f>'[1]TCE - ANEXO III - Preencher'!E136</f>
        <v>KHETILLI RAYANE DA PAZ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411010</v>
      </c>
      <c r="G127" s="13">
        <f>IF('[1]TCE - ANEXO III - Preencher'!H136="","",'[1]TCE - ANEXO III - Preencher'!H136)</f>
        <v>44105</v>
      </c>
      <c r="H127" s="14">
        <f>'[1]TCE - ANEXO III - Preencher'!I136</f>
        <v>0</v>
      </c>
      <c r="I127" s="14">
        <f>'[1]TCE - ANEXO III - Preencher'!J136</f>
        <v>5.3991999999999996</v>
      </c>
      <c r="J127" s="14">
        <f>'[1]TCE - ANEXO III - Preencher'!K136</f>
        <v>69.040000000000006</v>
      </c>
      <c r="K127" s="15">
        <f>'[1]TCE - ANEXO III - Preencher'!L136</f>
        <v>126.99758454106281</v>
      </c>
      <c r="L127" s="15">
        <f>'[1]TCE - ANEXO III - Preencher'!M136</f>
        <v>0</v>
      </c>
      <c r="M127" s="15">
        <f t="shared" si="7"/>
        <v>126.99758454106281</v>
      </c>
      <c r="N127" s="15">
        <f>'[1]TCE - ANEXO III - Preencher'!O136</f>
        <v>1.1599999999999999</v>
      </c>
      <c r="O127" s="15">
        <f>'[1]TCE - ANEXO III - Preencher'!P136</f>
        <v>0</v>
      </c>
      <c r="P127" s="16">
        <f t="shared" si="8"/>
        <v>1.1599999999999999</v>
      </c>
      <c r="Q127" s="15">
        <f>'[1]TCE - ANEXO III - Preencher'!R136</f>
        <v>115.4</v>
      </c>
      <c r="R127" s="15">
        <f>'[1]TCE - ANEXO III - Preencher'!S136</f>
        <v>0</v>
      </c>
      <c r="S127" s="16">
        <f t="shared" si="9"/>
        <v>115.4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317.99678454106282</v>
      </c>
    </row>
    <row r="128" spans="1:28" x14ac:dyDescent="0.2">
      <c r="A128" s="8">
        <f>IFERROR(VLOOKUP(B128,'[1]DADOS (OCULTAR)'!$P$3:$R$56,3,0),"")</f>
        <v>9039744000941</v>
      </c>
      <c r="B128" s="9" t="str">
        <f>'[1]TCE - ANEXO III - Preencher'!C137</f>
        <v>UPA BARRA DE JANGADA</v>
      </c>
      <c r="C128" s="10"/>
      <c r="D128" s="11" t="str">
        <f>'[1]TCE - ANEXO III - Preencher'!E137</f>
        <v>LAISA GONCALVES DE SIQUEIRA</v>
      </c>
      <c r="E128" s="9" t="str">
        <f>IF('[1]TCE - ANEXO III - Preencher'!F137="4 - Assistência Odontológica","2 - Outros Profissionais da Saúde",'[1]TCE - ANEXO III - Preencher'!F137)</f>
        <v>1 - Médico</v>
      </c>
      <c r="F128" s="12">
        <f>'[1]TCE - ANEXO III - Preencher'!G137</f>
        <v>225125</v>
      </c>
      <c r="G128" s="13">
        <f>IF('[1]TCE - ANEXO III - Preencher'!H137="","",'[1]TCE - ANEXO III - Preencher'!H137)</f>
        <v>44105</v>
      </c>
      <c r="H128" s="14">
        <f>'[1]TCE - ANEXO III - Preencher'!I137</f>
        <v>0</v>
      </c>
      <c r="I128" s="14">
        <f>'[1]TCE - ANEXO III - Preencher'!J137</f>
        <v>681.00559999999996</v>
      </c>
      <c r="J128" s="14">
        <f>'[1]TCE - ANEXO III - Preencher'!K137</f>
        <v>0</v>
      </c>
      <c r="K128" s="15">
        <f>'[1]TCE - ANEXO III - Preencher'!L137</f>
        <v>126.99758454106281</v>
      </c>
      <c r="L128" s="15">
        <f>'[1]TCE - ANEXO III - Preencher'!M137</f>
        <v>19.010000000000002</v>
      </c>
      <c r="M128" s="15">
        <f t="shared" si="7"/>
        <v>107.9875845410628</v>
      </c>
      <c r="N128" s="15">
        <f>'[1]TCE - ANEXO III - Preencher'!O137</f>
        <v>9.2840000000000007</v>
      </c>
      <c r="O128" s="15">
        <f>'[1]TCE - ANEXO III - Preencher'!P137</f>
        <v>0</v>
      </c>
      <c r="P128" s="16">
        <f t="shared" si="8"/>
        <v>9.2840000000000007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798.27718454106275</v>
      </c>
    </row>
    <row r="129" spans="1:28" x14ac:dyDescent="0.2">
      <c r="A129" s="8">
        <f>IFERROR(VLOOKUP(B129,'[1]DADOS (OCULTAR)'!$P$3:$R$56,3,0),"")</f>
        <v>9039744000941</v>
      </c>
      <c r="B129" s="9" t="str">
        <f>'[1]TCE - ANEXO III - Preencher'!C138</f>
        <v>UPA BARRA DE JANGADA</v>
      </c>
      <c r="C129" s="10"/>
      <c r="D129" s="11" t="str">
        <f>'[1]TCE - ANEXO III - Preencher'!E138</f>
        <v>LEILA DAYANA FIRMINO DA CRUZ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223505</v>
      </c>
      <c r="G129" s="13">
        <f>IF('[1]TCE - ANEXO III - Preencher'!H138="","",'[1]TCE - ANEXO III - Preencher'!H138)</f>
        <v>44105</v>
      </c>
      <c r="H129" s="14">
        <f>'[1]TCE - ANEXO III - Preencher'!I138</f>
        <v>0</v>
      </c>
      <c r="I129" s="14">
        <f>'[1]TCE - ANEXO III - Preencher'!J138</f>
        <v>291.36880000000002</v>
      </c>
      <c r="J129" s="14">
        <f>'[1]TCE - ANEXO III - Preencher'!K138</f>
        <v>0</v>
      </c>
      <c r="K129" s="15">
        <f>'[1]TCE - ANEXO III - Preencher'!L138</f>
        <v>126.99758454106281</v>
      </c>
      <c r="L129" s="15">
        <f>'[1]TCE - ANEXO III - Preencher'!M138</f>
        <v>3.08</v>
      </c>
      <c r="M129" s="15">
        <f t="shared" si="7"/>
        <v>123.91758454106281</v>
      </c>
      <c r="N129" s="15">
        <f>'[1]TCE - ANEXO III - Preencher'!O138</f>
        <v>2.444</v>
      </c>
      <c r="O129" s="15">
        <f>'[1]TCE - ANEXO III - Preencher'!P138</f>
        <v>0</v>
      </c>
      <c r="P129" s="16">
        <f t="shared" si="8"/>
        <v>2.444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417.73038454106285</v>
      </c>
    </row>
    <row r="130" spans="1:28" x14ac:dyDescent="0.2">
      <c r="A130" s="8">
        <f>IFERROR(VLOOKUP(B130,'[1]DADOS (OCULTAR)'!$P$3:$R$56,3,0),"")</f>
        <v>9039744000941</v>
      </c>
      <c r="B130" s="9" t="str">
        <f>'[1]TCE - ANEXO III - Preencher'!C139</f>
        <v>UPA BARRA DE JANGADA</v>
      </c>
      <c r="C130" s="10"/>
      <c r="D130" s="11" t="str">
        <f>'[1]TCE - ANEXO III - Preencher'!E139</f>
        <v>LUANA BARBOSA PEREIRA DE LIMA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411010</v>
      </c>
      <c r="G130" s="13">
        <f>IF('[1]TCE - ANEXO III - Preencher'!H139="","",'[1]TCE - ANEXO III - Preencher'!H139)</f>
        <v>44105</v>
      </c>
      <c r="H130" s="14">
        <f>'[1]TCE - ANEXO III - Preencher'!I139</f>
        <v>0</v>
      </c>
      <c r="I130" s="14">
        <f>'[1]TCE - ANEXO III - Preencher'!J139</f>
        <v>115.69040000000001</v>
      </c>
      <c r="J130" s="14">
        <f>'[1]TCE - ANEXO III - Preencher'!K139</f>
        <v>0</v>
      </c>
      <c r="K130" s="15">
        <f>'[1]TCE - ANEXO III - Preencher'!L139</f>
        <v>126.99758454106281</v>
      </c>
      <c r="L130" s="15">
        <f>'[1]TCE - ANEXO III - Preencher'!M139</f>
        <v>0</v>
      </c>
      <c r="M130" s="15">
        <f t="shared" si="7"/>
        <v>126.99758454106281</v>
      </c>
      <c r="N130" s="15">
        <f>'[1]TCE - ANEXO III - Preencher'!O139</f>
        <v>1.1599999999999999</v>
      </c>
      <c r="O130" s="15">
        <f>'[1]TCE - ANEXO III - Preencher'!P139</f>
        <v>0</v>
      </c>
      <c r="P130" s="16">
        <f t="shared" si="8"/>
        <v>1.1599999999999999</v>
      </c>
      <c r="Q130" s="15">
        <f>'[1]TCE - ANEXO III - Preencher'!R139</f>
        <v>207</v>
      </c>
      <c r="R130" s="15">
        <f>'[1]TCE - ANEXO III - Preencher'!S139</f>
        <v>62.7</v>
      </c>
      <c r="S130" s="16">
        <f t="shared" si="9"/>
        <v>144.30000000000001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388.14798454106278</v>
      </c>
    </row>
    <row r="131" spans="1:28" x14ac:dyDescent="0.2">
      <c r="A131" s="8">
        <f>IFERROR(VLOOKUP(B131,'[1]DADOS (OCULTAR)'!$P$3:$R$56,3,0),"")</f>
        <v>9039744000941</v>
      </c>
      <c r="B131" s="9" t="str">
        <f>'[1]TCE - ANEXO III - Preencher'!C140</f>
        <v>UPA BARRA DE JANGADA</v>
      </c>
      <c r="C131" s="10"/>
      <c r="D131" s="11" t="str">
        <f>'[1]TCE - ANEXO III - Preencher'!E140</f>
        <v>LUANA MARIA COSTA CARTAXO</v>
      </c>
      <c r="E131" s="9" t="str">
        <f>IF('[1]TCE - ANEXO III - Preencher'!F140="4 - Assistência Odontológica","2 - Outros Profissionais da Saúde",'[1]TCE - ANEXO III - Preencher'!F140)</f>
        <v>1 - Médico</v>
      </c>
      <c r="F131" s="12">
        <f>'[1]TCE - ANEXO III - Preencher'!G140</f>
        <v>225125</v>
      </c>
      <c r="G131" s="13">
        <f>IF('[1]TCE - ANEXO III - Preencher'!H140="","",'[1]TCE - ANEXO III - Preencher'!H140)</f>
        <v>44105</v>
      </c>
      <c r="H131" s="14">
        <f>'[1]TCE - ANEXO III - Preencher'!I140</f>
        <v>0</v>
      </c>
      <c r="I131" s="14">
        <f>'[1]TCE - ANEXO III - Preencher'!J140</f>
        <v>348.66320000000002</v>
      </c>
      <c r="J131" s="14">
        <f>'[1]TCE - ANEXO III - Preencher'!K140</f>
        <v>0</v>
      </c>
      <c r="K131" s="15">
        <f>'[1]TCE - ANEXO III - Preencher'!L140</f>
        <v>126.99758454106281</v>
      </c>
      <c r="L131" s="15">
        <f>'[1]TCE - ANEXO III - Preencher'!M140</f>
        <v>0</v>
      </c>
      <c r="M131" s="15">
        <f t="shared" si="7"/>
        <v>126.99758454106281</v>
      </c>
      <c r="N131" s="15">
        <f>'[1]TCE - ANEXO III - Preencher'!O140</f>
        <v>9.2840000000000007</v>
      </c>
      <c r="O131" s="15">
        <f>'[1]TCE - ANEXO III - Preencher'!P140</f>
        <v>0</v>
      </c>
      <c r="P131" s="16">
        <f t="shared" si="8"/>
        <v>9.2840000000000007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484.9447845410628</v>
      </c>
    </row>
    <row r="132" spans="1:28" x14ac:dyDescent="0.2">
      <c r="A132" s="8">
        <f>IFERROR(VLOOKUP(B132,'[1]DADOS (OCULTAR)'!$P$3:$R$56,3,0),"")</f>
        <v>9039744000941</v>
      </c>
      <c r="B132" s="9" t="str">
        <f>'[1]TCE - ANEXO III - Preencher'!C141</f>
        <v>UPA BARRA DE JANGADA</v>
      </c>
      <c r="C132" s="10"/>
      <c r="D132" s="11" t="str">
        <f>'[1]TCE - ANEXO III - Preencher'!E141</f>
        <v>LUCIANA SILVA BARBOSA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413115</v>
      </c>
      <c r="G132" s="13">
        <f>IF('[1]TCE - ANEXO III - Preencher'!H141="","",'[1]TCE - ANEXO III - Preencher'!H141)</f>
        <v>44105</v>
      </c>
      <c r="H132" s="14">
        <f>'[1]TCE - ANEXO III - Preencher'!I141</f>
        <v>0</v>
      </c>
      <c r="I132" s="14">
        <f>'[1]TCE - ANEXO III - Preencher'!J141</f>
        <v>111.96559999999999</v>
      </c>
      <c r="J132" s="14">
        <f>'[1]TCE - ANEXO III - Preencher'!K141</f>
        <v>0</v>
      </c>
      <c r="K132" s="15">
        <f>'[1]TCE - ANEXO III - Preencher'!L141</f>
        <v>126.99758454106281</v>
      </c>
      <c r="L132" s="15">
        <f>'[1]TCE - ANEXO III - Preencher'!M141</f>
        <v>26.76</v>
      </c>
      <c r="M132" s="15">
        <f t="shared" ref="M132:M195" si="13">K132-L132</f>
        <v>100.2375845410628</v>
      </c>
      <c r="N132" s="15">
        <f>'[1]TCE - ANEXO III - Preencher'!O141</f>
        <v>1.1599999999999999</v>
      </c>
      <c r="O132" s="15">
        <f>'[1]TCE - ANEXO III - Preencher'!P141</f>
        <v>0</v>
      </c>
      <c r="P132" s="16">
        <f t="shared" ref="P132:P195" si="14">N132-O132</f>
        <v>1.1599999999999999</v>
      </c>
      <c r="Q132" s="15">
        <f>'[1]TCE - ANEXO III - Preencher'!R141</f>
        <v>342.3</v>
      </c>
      <c r="R132" s="15">
        <f>'[1]TCE - ANEXO III - Preencher'!S141</f>
        <v>80.27</v>
      </c>
      <c r="S132" s="16">
        <f t="shared" ref="S132:S195" si="15">Q132-R132</f>
        <v>262.03000000000003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475.39318454106285</v>
      </c>
    </row>
    <row r="133" spans="1:28" x14ac:dyDescent="0.2">
      <c r="A133" s="8">
        <f>IFERROR(VLOOKUP(B133,'[1]DADOS (OCULTAR)'!$P$3:$R$56,3,0),"")</f>
        <v>9039744000941</v>
      </c>
      <c r="B133" s="9" t="str">
        <f>'[1]TCE - ANEXO III - Preencher'!C142</f>
        <v>UPA BARRA DE JANGADA</v>
      </c>
      <c r="C133" s="10"/>
      <c r="D133" s="11" t="str">
        <f>'[1]TCE - ANEXO III - Preencher'!E142</f>
        <v>LUCIANO VALE DE OLIVEIRA JUNIOR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414105</v>
      </c>
      <c r="G133" s="13">
        <f>IF('[1]TCE - ANEXO III - Preencher'!H142="","",'[1]TCE - ANEXO III - Preencher'!H142)</f>
        <v>44105</v>
      </c>
      <c r="H133" s="14">
        <f>'[1]TCE - ANEXO III - Preencher'!I142</f>
        <v>0</v>
      </c>
      <c r="I133" s="14">
        <f>'[1]TCE - ANEXO III - Preencher'!J142</f>
        <v>51.790399999999998</v>
      </c>
      <c r="J133" s="14">
        <f>'[1]TCE - ANEXO III - Preencher'!K142</f>
        <v>0</v>
      </c>
      <c r="K133" s="15">
        <f>'[1]TCE - ANEXO III - Preencher'!L142</f>
        <v>126.99758454106281</v>
      </c>
      <c r="L133" s="15">
        <f>'[1]TCE - ANEXO III - Preencher'!M142</f>
        <v>0</v>
      </c>
      <c r="M133" s="15">
        <f t="shared" si="13"/>
        <v>126.99758454106281</v>
      </c>
      <c r="N133" s="15">
        <f>'[1]TCE - ANEXO III - Preencher'!O142</f>
        <v>1.1599999999999999</v>
      </c>
      <c r="O133" s="15">
        <f>'[1]TCE - ANEXO III - Preencher'!P142</f>
        <v>0</v>
      </c>
      <c r="P133" s="16">
        <f t="shared" si="14"/>
        <v>1.1599999999999999</v>
      </c>
      <c r="Q133" s="15">
        <f>'[1]TCE - ANEXO III - Preencher'!R142</f>
        <v>248.4</v>
      </c>
      <c r="R133" s="15">
        <f>'[1]TCE - ANEXO III - Preencher'!S142</f>
        <v>248.4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179.94798454106279</v>
      </c>
    </row>
    <row r="134" spans="1:28" x14ac:dyDescent="0.2">
      <c r="A134" s="8">
        <f>IFERROR(VLOOKUP(B134,'[1]DADOS (OCULTAR)'!$P$3:$R$56,3,0),"")</f>
        <v>9039744000941</v>
      </c>
      <c r="B134" s="9" t="str">
        <f>'[1]TCE - ANEXO III - Preencher'!C143</f>
        <v>UPA BARRA DE JANGADA</v>
      </c>
      <c r="C134" s="10"/>
      <c r="D134" s="11" t="str">
        <f>'[1]TCE - ANEXO III - Preencher'!E143</f>
        <v>LUCICLEA DOS SANTOS ITAPARICA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44105</v>
      </c>
      <c r="H134" s="14">
        <f>'[1]TCE - ANEXO III - Preencher'!I143</f>
        <v>0</v>
      </c>
      <c r="I134" s="14">
        <f>'[1]TCE - ANEXO III - Preencher'!J143</f>
        <v>107.7696</v>
      </c>
      <c r="J134" s="14">
        <f>'[1]TCE - ANEXO III - Preencher'!K143</f>
        <v>0</v>
      </c>
      <c r="K134" s="15">
        <f>'[1]TCE - ANEXO III - Preencher'!L143</f>
        <v>126.99758454106281</v>
      </c>
      <c r="L134" s="15">
        <f>'[1]TCE - ANEXO III - Preencher'!M143</f>
        <v>0</v>
      </c>
      <c r="M134" s="15">
        <f t="shared" si="13"/>
        <v>126.99758454106281</v>
      </c>
      <c r="N134" s="15">
        <f>'[1]TCE - ANEXO III - Preencher'!O143</f>
        <v>1.1599999999999999</v>
      </c>
      <c r="O134" s="15">
        <f>'[1]TCE - ANEXO III - Preencher'!P143</f>
        <v>0</v>
      </c>
      <c r="P134" s="16">
        <f t="shared" si="14"/>
        <v>1.1599999999999999</v>
      </c>
      <c r="Q134" s="15">
        <f>'[1]TCE - ANEXO III - Preencher'!R143</f>
        <v>103.5</v>
      </c>
      <c r="R134" s="15">
        <f>'[1]TCE - ANEXO III - Preencher'!S143</f>
        <v>62.7</v>
      </c>
      <c r="S134" s="16">
        <f t="shared" si="15"/>
        <v>40.799999999999997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276.7271845410628</v>
      </c>
    </row>
    <row r="135" spans="1:28" x14ac:dyDescent="0.2">
      <c r="A135" s="8">
        <f>IFERROR(VLOOKUP(B135,'[1]DADOS (OCULTAR)'!$P$3:$R$56,3,0),"")</f>
        <v>9039744000941</v>
      </c>
      <c r="B135" s="9" t="str">
        <f>'[1]TCE - ANEXO III - Preencher'!C144</f>
        <v>UPA BARRA DE JANGADA</v>
      </c>
      <c r="C135" s="10"/>
      <c r="D135" s="11" t="str">
        <f>'[1]TCE - ANEXO III - Preencher'!E144</f>
        <v>LUDYMILLA FERNANDA ARAUJO SANTOS</v>
      </c>
      <c r="E135" s="9" t="str">
        <f>IF('[1]TCE - ANEXO III - Preencher'!F144="4 - Assistência Odontológica","2 - Outros Profissionais da Saúde",'[1]TCE - ANEXO III - Preencher'!F144)</f>
        <v>1 - Médico</v>
      </c>
      <c r="F135" s="12">
        <f>'[1]TCE - ANEXO III - Preencher'!G144</f>
        <v>225125</v>
      </c>
      <c r="G135" s="13">
        <f>IF('[1]TCE - ANEXO III - Preencher'!H144="","",'[1]TCE - ANEXO III - Preencher'!H144)</f>
        <v>44105</v>
      </c>
      <c r="H135" s="14">
        <f>'[1]TCE - ANEXO III - Preencher'!I144</f>
        <v>0</v>
      </c>
      <c r="I135" s="14">
        <f>'[1]TCE - ANEXO III - Preencher'!J144</f>
        <v>1085.3744000000002</v>
      </c>
      <c r="J135" s="14">
        <f>'[1]TCE - ANEXO III - Preencher'!K144</f>
        <v>0</v>
      </c>
      <c r="K135" s="15">
        <f>'[1]TCE - ANEXO III - Preencher'!L144</f>
        <v>126.99758454106281</v>
      </c>
      <c r="L135" s="15">
        <f>'[1]TCE - ANEXO III - Preencher'!M144</f>
        <v>33.26</v>
      </c>
      <c r="M135" s="15">
        <f t="shared" si="13"/>
        <v>93.737584541062802</v>
      </c>
      <c r="N135" s="15">
        <f>'[1]TCE - ANEXO III - Preencher'!O144</f>
        <v>9.2840000000000007</v>
      </c>
      <c r="O135" s="15">
        <f>'[1]TCE - ANEXO III - Preencher'!P144</f>
        <v>0</v>
      </c>
      <c r="P135" s="16">
        <f t="shared" si="14"/>
        <v>9.2840000000000007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1188.3959845410632</v>
      </c>
    </row>
    <row r="136" spans="1:28" x14ac:dyDescent="0.2">
      <c r="A136" s="8">
        <f>IFERROR(VLOOKUP(B136,'[1]DADOS (OCULTAR)'!$P$3:$R$56,3,0),"")</f>
        <v>9039744000941</v>
      </c>
      <c r="B136" s="9" t="str">
        <f>'[1]TCE - ANEXO III - Preencher'!C145</f>
        <v>UPA BARRA DE JANGADA</v>
      </c>
      <c r="C136" s="10"/>
      <c r="D136" s="11" t="str">
        <f>'[1]TCE - ANEXO III - Preencher'!E145</f>
        <v>MAIARA CAMILA DO NASCIMENTO OLIVEIRA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225125</v>
      </c>
      <c r="G136" s="13">
        <f>IF('[1]TCE - ANEXO III - Preencher'!H145="","",'[1]TCE - ANEXO III - Preencher'!H145)</f>
        <v>44105</v>
      </c>
      <c r="H136" s="14">
        <f>'[1]TCE - ANEXO III - Preencher'!I145</f>
        <v>0</v>
      </c>
      <c r="I136" s="14">
        <f>'[1]TCE - ANEXO III - Preencher'!J145</f>
        <v>404.12559999999996</v>
      </c>
      <c r="J136" s="14">
        <f>'[1]TCE - ANEXO III - Preencher'!K145</f>
        <v>0</v>
      </c>
      <c r="K136" s="15">
        <f>'[1]TCE - ANEXO III - Preencher'!L145</f>
        <v>126.99758454106281</v>
      </c>
      <c r="L136" s="15">
        <f>'[1]TCE - ANEXO III - Preencher'!M145</f>
        <v>0</v>
      </c>
      <c r="M136" s="15">
        <f t="shared" si="13"/>
        <v>126.99758454106281</v>
      </c>
      <c r="N136" s="15">
        <f>'[1]TCE - ANEXO III - Preencher'!O145</f>
        <v>9.2840000000000007</v>
      </c>
      <c r="O136" s="15">
        <f>'[1]TCE - ANEXO III - Preencher'!P145</f>
        <v>0</v>
      </c>
      <c r="P136" s="16">
        <f t="shared" si="14"/>
        <v>9.2840000000000007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540.40718454106275</v>
      </c>
    </row>
    <row r="137" spans="1:28" x14ac:dyDescent="0.2">
      <c r="A137" s="8">
        <f>IFERROR(VLOOKUP(B137,'[1]DADOS (OCULTAR)'!$P$3:$R$56,3,0),"")</f>
        <v>9039744000941</v>
      </c>
      <c r="B137" s="9" t="str">
        <f>'[1]TCE - ANEXO III - Preencher'!C146</f>
        <v>UPA BARRA DE JANGADA</v>
      </c>
      <c r="C137" s="10"/>
      <c r="D137" s="11" t="str">
        <f>'[1]TCE - ANEXO III - Preencher'!E146</f>
        <v>MARCIA ALVES WANDERLEY PAIVA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225125</v>
      </c>
      <c r="G137" s="13">
        <f>IF('[1]TCE - ANEXO III - Preencher'!H146="","",'[1]TCE - ANEXO III - Preencher'!H146)</f>
        <v>44105</v>
      </c>
      <c r="H137" s="14">
        <f>'[1]TCE - ANEXO III - Preencher'!I146</f>
        <v>0</v>
      </c>
      <c r="I137" s="14">
        <f>'[1]TCE - ANEXO III - Preencher'!J146</f>
        <v>916.24320000000012</v>
      </c>
      <c r="J137" s="14">
        <f>'[1]TCE - ANEXO III - Preencher'!K146</f>
        <v>0</v>
      </c>
      <c r="K137" s="15">
        <f>'[1]TCE - ANEXO III - Preencher'!L146</f>
        <v>126.99758454106281</v>
      </c>
      <c r="L137" s="15">
        <f>'[1]TCE - ANEXO III - Preencher'!M146</f>
        <v>19.010000000000002</v>
      </c>
      <c r="M137" s="15">
        <f t="shared" si="13"/>
        <v>107.9875845410628</v>
      </c>
      <c r="N137" s="15">
        <f>'[1]TCE - ANEXO III - Preencher'!O146</f>
        <v>9.2840000000000007</v>
      </c>
      <c r="O137" s="15">
        <f>'[1]TCE - ANEXO III - Preencher'!P146</f>
        <v>0</v>
      </c>
      <c r="P137" s="16">
        <f t="shared" si="14"/>
        <v>9.2840000000000007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1033.5147845410629</v>
      </c>
    </row>
    <row r="138" spans="1:28" x14ac:dyDescent="0.2">
      <c r="A138" s="8">
        <f>IFERROR(VLOOKUP(B138,'[1]DADOS (OCULTAR)'!$P$3:$R$56,3,0),"")</f>
        <v>9039744000941</v>
      </c>
      <c r="B138" s="9" t="str">
        <f>'[1]TCE - ANEXO III - Preencher'!C147</f>
        <v>UPA BARRA DE JANGADA</v>
      </c>
      <c r="C138" s="10"/>
      <c r="D138" s="11" t="str">
        <f>'[1]TCE - ANEXO III - Preencher'!E147</f>
        <v>MARCILIO JOSE MENEZES GOMES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>
        <f>'[1]TCE - ANEXO III - Preencher'!G147</f>
        <v>782320</v>
      </c>
      <c r="G138" s="13">
        <f>IF('[1]TCE - ANEXO III - Preencher'!H147="","",'[1]TCE - ANEXO III - Preencher'!H147)</f>
        <v>44105</v>
      </c>
      <c r="H138" s="14">
        <f>'[1]TCE - ANEXO III - Preencher'!I147</f>
        <v>0</v>
      </c>
      <c r="I138" s="14">
        <f>'[1]TCE - ANEXO III - Preencher'!J147</f>
        <v>120.884</v>
      </c>
      <c r="J138" s="14">
        <f>'[1]TCE - ANEXO III - Preencher'!K147</f>
        <v>0</v>
      </c>
      <c r="K138" s="15">
        <f>'[1]TCE - ANEXO III - Preencher'!L147</f>
        <v>126.99758454106281</v>
      </c>
      <c r="L138" s="15">
        <f>'[1]TCE - ANEXO III - Preencher'!M147</f>
        <v>0</v>
      </c>
      <c r="M138" s="15">
        <f t="shared" si="13"/>
        <v>126.99758454106281</v>
      </c>
      <c r="N138" s="15">
        <f>'[1]TCE - ANEXO III - Preencher'!O147</f>
        <v>1.1599999999999999</v>
      </c>
      <c r="O138" s="15">
        <f>'[1]TCE - ANEXO III - Preencher'!P147</f>
        <v>0</v>
      </c>
      <c r="P138" s="16">
        <f t="shared" si="14"/>
        <v>1.1599999999999999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249.0415845410628</v>
      </c>
    </row>
    <row r="139" spans="1:28" x14ac:dyDescent="0.2">
      <c r="A139" s="8">
        <f>IFERROR(VLOOKUP(B139,'[1]DADOS (OCULTAR)'!$P$3:$R$56,3,0),"")</f>
        <v>9039744000941</v>
      </c>
      <c r="B139" s="9" t="str">
        <f>'[1]TCE - ANEXO III - Preencher'!C148</f>
        <v>UPA BARRA DE JANGADA</v>
      </c>
      <c r="C139" s="10"/>
      <c r="D139" s="11" t="str">
        <f>'[1]TCE - ANEXO III - Preencher'!E148</f>
        <v>MARCO POLO DE MIRANDA QUIRINO NUNES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44105</v>
      </c>
      <c r="H139" s="14">
        <f>'[1]TCE - ANEXO III - Preencher'!I148</f>
        <v>0</v>
      </c>
      <c r="I139" s="14">
        <f>'[1]TCE - ANEXO III - Preencher'!J148</f>
        <v>112.91040000000001</v>
      </c>
      <c r="J139" s="14">
        <f>'[1]TCE - ANEXO III - Preencher'!K148</f>
        <v>0</v>
      </c>
      <c r="K139" s="15">
        <f>'[1]TCE - ANEXO III - Preencher'!L148</f>
        <v>126.99758454106281</v>
      </c>
      <c r="L139" s="15">
        <f>'[1]TCE - ANEXO III - Preencher'!M148</f>
        <v>0</v>
      </c>
      <c r="M139" s="15">
        <f t="shared" si="13"/>
        <v>126.99758454106281</v>
      </c>
      <c r="N139" s="15">
        <f>'[1]TCE - ANEXO III - Preencher'!O148</f>
        <v>1.1599999999999999</v>
      </c>
      <c r="O139" s="15">
        <f>'[1]TCE - ANEXO III - Preencher'!P148</f>
        <v>0</v>
      </c>
      <c r="P139" s="16">
        <f t="shared" si="14"/>
        <v>1.1599999999999999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241.06798454106283</v>
      </c>
    </row>
    <row r="140" spans="1:28" x14ac:dyDescent="0.2">
      <c r="A140" s="8">
        <f>IFERROR(VLOOKUP(B140,'[1]DADOS (OCULTAR)'!$P$3:$R$56,3,0),"")</f>
        <v>9039744000941</v>
      </c>
      <c r="B140" s="9" t="str">
        <f>'[1]TCE - ANEXO III - Preencher'!C149</f>
        <v>UPA BARRA DE JANGADA</v>
      </c>
      <c r="C140" s="10"/>
      <c r="D140" s="11" t="str">
        <f>'[1]TCE - ANEXO III - Preencher'!E149</f>
        <v>MARCOS HENRIQUES LYRA FILHO</v>
      </c>
      <c r="E140" s="9" t="str">
        <f>IF('[1]TCE - ANEXO III - Preencher'!F149="4 - Assistência Odontológica","2 - Outros Profissionais da Saúde",'[1]TCE - ANEXO III - Preencher'!F149)</f>
        <v>1 - Médico</v>
      </c>
      <c r="F140" s="12">
        <f>'[1]TCE - ANEXO III - Preencher'!G149</f>
        <v>225125</v>
      </c>
      <c r="G140" s="13">
        <f>IF('[1]TCE - ANEXO III - Preencher'!H149="","",'[1]TCE - ANEXO III - Preencher'!H149)</f>
        <v>44105</v>
      </c>
      <c r="H140" s="14">
        <f>'[1]TCE - ANEXO III - Preencher'!I149</f>
        <v>0</v>
      </c>
      <c r="I140" s="14">
        <f>'[1]TCE - ANEXO III - Preencher'!J149</f>
        <v>535.39120000000003</v>
      </c>
      <c r="J140" s="14">
        <f>'[1]TCE - ANEXO III - Preencher'!K149</f>
        <v>0</v>
      </c>
      <c r="K140" s="15">
        <f>'[1]TCE - ANEXO III - Preencher'!L149</f>
        <v>126.99758454106281</v>
      </c>
      <c r="L140" s="15">
        <f>'[1]TCE - ANEXO III - Preencher'!M149</f>
        <v>0</v>
      </c>
      <c r="M140" s="15">
        <f t="shared" si="13"/>
        <v>126.99758454106281</v>
      </c>
      <c r="N140" s="15">
        <f>'[1]TCE - ANEXO III - Preencher'!O149</f>
        <v>9.2840000000000007</v>
      </c>
      <c r="O140" s="15">
        <f>'[1]TCE - ANEXO III - Preencher'!P149</f>
        <v>0</v>
      </c>
      <c r="P140" s="16">
        <f t="shared" si="14"/>
        <v>9.2840000000000007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671.67278454106281</v>
      </c>
    </row>
    <row r="141" spans="1:28" x14ac:dyDescent="0.2">
      <c r="A141" s="8">
        <f>IFERROR(VLOOKUP(B141,'[1]DADOS (OCULTAR)'!$P$3:$R$56,3,0),"")</f>
        <v>9039744000941</v>
      </c>
      <c r="B141" s="9" t="str">
        <f>'[1]TCE - ANEXO III - Preencher'!C150</f>
        <v>UPA BARRA DE JANGADA</v>
      </c>
      <c r="C141" s="10"/>
      <c r="D141" s="11" t="str">
        <f>'[1]TCE - ANEXO III - Preencher'!E150</f>
        <v>MARCUS VINICIUS CALDEIRA DE MELO</v>
      </c>
      <c r="E141" s="9" t="str">
        <f>IF('[1]TCE - ANEXO III - Preencher'!F150="4 - Assistência Odontológica","2 - Outros Profissionais da Saúde",'[1]TCE - ANEXO III - Preencher'!F150)</f>
        <v>1 - Médico</v>
      </c>
      <c r="F141" s="12">
        <f>'[1]TCE - ANEXO III - Preencher'!G150</f>
        <v>225125</v>
      </c>
      <c r="G141" s="13">
        <f>IF('[1]TCE - ANEXO III - Preencher'!H150="","",'[1]TCE - ANEXO III - Preencher'!H150)</f>
        <v>44105</v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126.99758454106281</v>
      </c>
      <c r="L141" s="15">
        <f>'[1]TCE - ANEXO III - Preencher'!M150</f>
        <v>0</v>
      </c>
      <c r="M141" s="15">
        <f t="shared" si="13"/>
        <v>126.99758454106281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126.99758454106281</v>
      </c>
    </row>
    <row r="142" spans="1:28" x14ac:dyDescent="0.2">
      <c r="A142" s="8">
        <f>IFERROR(VLOOKUP(B142,'[1]DADOS (OCULTAR)'!$P$3:$R$56,3,0),"")</f>
        <v>9039744000941</v>
      </c>
      <c r="B142" s="9" t="str">
        <f>'[1]TCE - ANEXO III - Preencher'!C151</f>
        <v>UPA BARRA DE JANGADA</v>
      </c>
      <c r="C142" s="10"/>
      <c r="D142" s="11" t="str">
        <f>'[1]TCE - ANEXO III - Preencher'!E151</f>
        <v>MARIA APARECIDA SANTOS MORAES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44105</v>
      </c>
      <c r="H142" s="14">
        <f>'[1]TCE - ANEXO III - Preencher'!I151</f>
        <v>0</v>
      </c>
      <c r="I142" s="14">
        <f>'[1]TCE - ANEXO III - Preencher'!J151</f>
        <v>116.89760000000001</v>
      </c>
      <c r="J142" s="14">
        <f>'[1]TCE - ANEXO III - Preencher'!K151</f>
        <v>0</v>
      </c>
      <c r="K142" s="15">
        <f>'[1]TCE - ANEXO III - Preencher'!L151</f>
        <v>126.99758454106281</v>
      </c>
      <c r="L142" s="15">
        <f>'[1]TCE - ANEXO III - Preencher'!M151</f>
        <v>0</v>
      </c>
      <c r="M142" s="15">
        <f t="shared" si="13"/>
        <v>126.99758454106281</v>
      </c>
      <c r="N142" s="15">
        <f>'[1]TCE - ANEXO III - Preencher'!O151</f>
        <v>1.1599999999999999</v>
      </c>
      <c r="O142" s="15">
        <f>'[1]TCE - ANEXO III - Preencher'!P151</f>
        <v>0</v>
      </c>
      <c r="P142" s="16">
        <f t="shared" si="14"/>
        <v>1.1599999999999999</v>
      </c>
      <c r="Q142" s="15">
        <f>'[1]TCE - ANEXO III - Preencher'!R151</f>
        <v>159.05000000000001</v>
      </c>
      <c r="R142" s="15">
        <f>'[1]TCE - ANEXO III - Preencher'!S151</f>
        <v>62.7</v>
      </c>
      <c r="S142" s="16">
        <f t="shared" si="15"/>
        <v>96.350000000000009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341.40518454106279</v>
      </c>
    </row>
    <row r="143" spans="1:28" x14ac:dyDescent="0.2">
      <c r="A143" s="8">
        <f>IFERROR(VLOOKUP(B143,'[1]DADOS (OCULTAR)'!$P$3:$R$56,3,0),"")</f>
        <v>9039744000941</v>
      </c>
      <c r="B143" s="9" t="str">
        <f>'[1]TCE - ANEXO III - Preencher'!C152</f>
        <v>UPA BARRA DE JANGADA</v>
      </c>
      <c r="C143" s="10"/>
      <c r="D143" s="11" t="str">
        <f>'[1]TCE - ANEXO III - Preencher'!E152</f>
        <v>MARIA CLAUDIA CRISPIM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766420</v>
      </c>
      <c r="G143" s="13">
        <f>IF('[1]TCE - ANEXO III - Preencher'!H152="","",'[1]TCE - ANEXO III - Preencher'!H152)</f>
        <v>44105</v>
      </c>
      <c r="H143" s="14">
        <f>'[1]TCE - ANEXO III - Preencher'!I152</f>
        <v>0</v>
      </c>
      <c r="I143" s="14">
        <f>'[1]TCE - ANEXO III - Preencher'!J152</f>
        <v>125.4</v>
      </c>
      <c r="J143" s="14">
        <f>'[1]TCE - ANEXO III - Preencher'!K152</f>
        <v>0</v>
      </c>
      <c r="K143" s="15">
        <f>'[1]TCE - ANEXO III - Preencher'!L152</f>
        <v>126.99758454106281</v>
      </c>
      <c r="L143" s="15">
        <f>'[1]TCE - ANEXO III - Preencher'!M152</f>
        <v>0</v>
      </c>
      <c r="M143" s="15">
        <f t="shared" si="13"/>
        <v>126.99758454106281</v>
      </c>
      <c r="N143" s="15">
        <f>'[1]TCE - ANEXO III - Preencher'!O152</f>
        <v>1.1599999999999999</v>
      </c>
      <c r="O143" s="15">
        <f>'[1]TCE - ANEXO III - Preencher'!P152</f>
        <v>0</v>
      </c>
      <c r="P143" s="16">
        <f t="shared" si="14"/>
        <v>1.1599999999999999</v>
      </c>
      <c r="Q143" s="15">
        <f>'[1]TCE - ANEXO III - Preencher'!R152</f>
        <v>146.69999999999999</v>
      </c>
      <c r="R143" s="15">
        <f>'[1]TCE - ANEXO III - Preencher'!S152</f>
        <v>31.35</v>
      </c>
      <c r="S143" s="16">
        <f t="shared" si="15"/>
        <v>115.35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368.90758454106282</v>
      </c>
    </row>
    <row r="144" spans="1:28" x14ac:dyDescent="0.2">
      <c r="A144" s="8">
        <f>IFERROR(VLOOKUP(B144,'[1]DADOS (OCULTAR)'!$P$3:$R$56,3,0),"")</f>
        <v>9039744000941</v>
      </c>
      <c r="B144" s="9" t="str">
        <f>'[1]TCE - ANEXO III - Preencher'!C153</f>
        <v>UPA BARRA DE JANGADA</v>
      </c>
      <c r="C144" s="10"/>
      <c r="D144" s="11" t="str">
        <f>'[1]TCE - ANEXO III - Preencher'!E153</f>
        <v>MARIA DO CARMO DE OLIVEIRA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521130</v>
      </c>
      <c r="G144" s="13">
        <f>IF('[1]TCE - ANEXO III - Preencher'!H153="","",'[1]TCE - ANEXO III - Preencher'!H153)</f>
        <v>44105</v>
      </c>
      <c r="H144" s="14">
        <f>'[1]TCE - ANEXO III - Preencher'!I153</f>
        <v>0</v>
      </c>
      <c r="I144" s="14">
        <f>'[1]TCE - ANEXO III - Preencher'!J153</f>
        <v>124.9832</v>
      </c>
      <c r="J144" s="14">
        <f>'[1]TCE - ANEXO III - Preencher'!K153</f>
        <v>0</v>
      </c>
      <c r="K144" s="15">
        <f>'[1]TCE - ANEXO III - Preencher'!L153</f>
        <v>126.99758454106281</v>
      </c>
      <c r="L144" s="15">
        <f>'[1]TCE - ANEXO III - Preencher'!M153</f>
        <v>0</v>
      </c>
      <c r="M144" s="15">
        <f t="shared" si="13"/>
        <v>126.99758454106281</v>
      </c>
      <c r="N144" s="15">
        <f>'[1]TCE - ANEXO III - Preencher'!O153</f>
        <v>1.1599999999999999</v>
      </c>
      <c r="O144" s="15">
        <f>'[1]TCE - ANEXO III - Preencher'!P153</f>
        <v>0</v>
      </c>
      <c r="P144" s="16">
        <f t="shared" si="14"/>
        <v>1.1599999999999999</v>
      </c>
      <c r="Q144" s="15">
        <f>'[1]TCE - ANEXO III - Preencher'!R153</f>
        <v>110.4</v>
      </c>
      <c r="R144" s="15">
        <f>'[1]TCE - ANEXO III - Preencher'!S153</f>
        <v>62.7</v>
      </c>
      <c r="S144" s="16">
        <f t="shared" si="15"/>
        <v>47.7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300.84078454106282</v>
      </c>
    </row>
    <row r="145" spans="1:28" x14ac:dyDescent="0.2">
      <c r="A145" s="8">
        <f>IFERROR(VLOOKUP(B145,'[1]DADOS (OCULTAR)'!$P$3:$R$56,3,0),"")</f>
        <v>9039744000941</v>
      </c>
      <c r="B145" s="9" t="str">
        <f>'[1]TCE - ANEXO III - Preencher'!C154</f>
        <v>UPA BARRA DE JANGADA</v>
      </c>
      <c r="C145" s="10"/>
      <c r="D145" s="11" t="str">
        <f>'[1]TCE - ANEXO III - Preencher'!E154</f>
        <v>MARIA EDUARDA OLIVEIRA DE MELO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515205</v>
      </c>
      <c r="G145" s="13">
        <f>IF('[1]TCE - ANEXO III - Preencher'!H154="","",'[1]TCE - ANEXO III - Preencher'!H154)</f>
        <v>44105</v>
      </c>
      <c r="H145" s="14">
        <f>'[1]TCE - ANEXO III - Preencher'!I154</f>
        <v>0</v>
      </c>
      <c r="I145" s="14">
        <f>'[1]TCE - ANEXO III - Preencher'!J154</f>
        <v>182.08240000000001</v>
      </c>
      <c r="J145" s="14">
        <f>'[1]TCE - ANEXO III - Preencher'!K154</f>
        <v>1584.32</v>
      </c>
      <c r="K145" s="15">
        <f>'[1]TCE - ANEXO III - Preencher'!L154</f>
        <v>126.99758454106281</v>
      </c>
      <c r="L145" s="15">
        <f>'[1]TCE - ANEXO III - Preencher'!M154</f>
        <v>0</v>
      </c>
      <c r="M145" s="15">
        <f t="shared" si="13"/>
        <v>126.99758454106281</v>
      </c>
      <c r="N145" s="15">
        <f>'[1]TCE - ANEXO III - Preencher'!O154</f>
        <v>1.1599999999999999</v>
      </c>
      <c r="O145" s="15">
        <f>'[1]TCE - ANEXO III - Preencher'!P154</f>
        <v>0</v>
      </c>
      <c r="P145" s="16">
        <f t="shared" si="14"/>
        <v>1.1599999999999999</v>
      </c>
      <c r="Q145" s="15">
        <f>'[1]TCE - ANEXO III - Preencher'!R154</f>
        <v>103.5</v>
      </c>
      <c r="R145" s="15">
        <f>'[1]TCE - ANEXO III - Preencher'!S154</f>
        <v>103.5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1894.5599845410629</v>
      </c>
    </row>
    <row r="146" spans="1:28" x14ac:dyDescent="0.2">
      <c r="A146" s="8">
        <f>IFERROR(VLOOKUP(B146,'[1]DADOS (OCULTAR)'!$P$3:$R$56,3,0),"")</f>
        <v>9039744000941</v>
      </c>
      <c r="B146" s="9" t="str">
        <f>'[1]TCE - ANEXO III - Preencher'!C155</f>
        <v>UPA BARRA DE JANGADA</v>
      </c>
      <c r="C146" s="10"/>
      <c r="D146" s="11" t="str">
        <f>'[1]TCE - ANEXO III - Preencher'!E155</f>
        <v>MARIA GRACILENE CAVALCANTI DE FONTES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44105</v>
      </c>
      <c r="H146" s="14">
        <f>'[1]TCE - ANEXO III - Preencher'!I155</f>
        <v>0</v>
      </c>
      <c r="I146" s="14">
        <f>'[1]TCE - ANEXO III - Preencher'!J155</f>
        <v>108.68</v>
      </c>
      <c r="J146" s="14">
        <f>'[1]TCE - ANEXO III - Preencher'!K155</f>
        <v>0</v>
      </c>
      <c r="K146" s="15">
        <f>'[1]TCE - ANEXO III - Preencher'!L155</f>
        <v>126.99758454106281</v>
      </c>
      <c r="L146" s="15">
        <f>'[1]TCE - ANEXO III - Preencher'!M155</f>
        <v>0</v>
      </c>
      <c r="M146" s="15">
        <f t="shared" si="13"/>
        <v>126.99758454106281</v>
      </c>
      <c r="N146" s="15">
        <f>'[1]TCE - ANEXO III - Preencher'!O155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236.8375845410628</v>
      </c>
    </row>
    <row r="147" spans="1:28" x14ac:dyDescent="0.2">
      <c r="A147" s="8">
        <f>IFERROR(VLOOKUP(B147,'[1]DADOS (OCULTAR)'!$P$3:$R$56,3,0),"")</f>
        <v>9039744000941</v>
      </c>
      <c r="B147" s="9" t="str">
        <f>'[1]TCE - ANEXO III - Preencher'!C156</f>
        <v>UPA BARRA DE JANGADA</v>
      </c>
      <c r="C147" s="10"/>
      <c r="D147" s="11" t="str">
        <f>'[1]TCE - ANEXO III - Preencher'!E156</f>
        <v>MARIA HELENA DE LIMA CHAVES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521130</v>
      </c>
      <c r="G147" s="13">
        <f>IF('[1]TCE - ANEXO III - Preencher'!H156="","",'[1]TCE - ANEXO III - Preencher'!H156)</f>
        <v>44105</v>
      </c>
      <c r="H147" s="14">
        <f>'[1]TCE - ANEXO III - Preencher'!I156</f>
        <v>0</v>
      </c>
      <c r="I147" s="14">
        <f>'[1]TCE - ANEXO III - Preencher'!J156</f>
        <v>89.891200000000012</v>
      </c>
      <c r="J147" s="14">
        <f>'[1]TCE - ANEXO III - Preencher'!K156</f>
        <v>0</v>
      </c>
      <c r="K147" s="15">
        <f>'[1]TCE - ANEXO III - Preencher'!L156</f>
        <v>126.99758454106281</v>
      </c>
      <c r="L147" s="15">
        <f>'[1]TCE - ANEXO III - Preencher'!M156</f>
        <v>0</v>
      </c>
      <c r="M147" s="15">
        <f t="shared" si="13"/>
        <v>126.99758454106281</v>
      </c>
      <c r="N147" s="15">
        <f>'[1]TCE - ANEXO III - Preencher'!O156</f>
        <v>1.1599999999999999</v>
      </c>
      <c r="O147" s="15">
        <f>'[1]TCE - ANEXO III - Preencher'!P156</f>
        <v>0</v>
      </c>
      <c r="P147" s="16">
        <f t="shared" si="14"/>
        <v>1.1599999999999999</v>
      </c>
      <c r="Q147" s="15">
        <f>'[1]TCE - ANEXO III - Preencher'!R156</f>
        <v>144.9</v>
      </c>
      <c r="R147" s="15">
        <f>'[1]TCE - ANEXO III - Preencher'!S156</f>
        <v>62.7</v>
      </c>
      <c r="S147" s="16">
        <f t="shared" si="15"/>
        <v>82.2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300.24878454106283</v>
      </c>
    </row>
    <row r="148" spans="1:28" x14ac:dyDescent="0.2">
      <c r="A148" s="8">
        <f>IFERROR(VLOOKUP(B148,'[1]DADOS (OCULTAR)'!$P$3:$R$56,3,0),"")</f>
        <v>9039744000941</v>
      </c>
      <c r="B148" s="9" t="str">
        <f>'[1]TCE - ANEXO III - Preencher'!C157</f>
        <v>UPA BARRA DE JANGADA</v>
      </c>
      <c r="C148" s="10"/>
      <c r="D148" s="11" t="str">
        <f>'[1]TCE - ANEXO III - Preencher'!E157</f>
        <v>MARIA IRACEMA MENDES DE VASCONCELOS E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766420</v>
      </c>
      <c r="G148" s="13">
        <f>IF('[1]TCE - ANEXO III - Preencher'!H157="","",'[1]TCE - ANEXO III - Preencher'!H157)</f>
        <v>44105</v>
      </c>
      <c r="H148" s="14">
        <f>'[1]TCE - ANEXO III - Preencher'!I157</f>
        <v>0</v>
      </c>
      <c r="I148" s="14">
        <f>'[1]TCE - ANEXO III - Preencher'!J157</f>
        <v>234.62479999999999</v>
      </c>
      <c r="J148" s="14">
        <f>'[1]TCE - ANEXO III - Preencher'!K157</f>
        <v>0</v>
      </c>
      <c r="K148" s="15">
        <f>'[1]TCE - ANEXO III - Preencher'!L157</f>
        <v>126.99758454106281</v>
      </c>
      <c r="L148" s="15">
        <f>'[1]TCE - ANEXO III - Preencher'!M157</f>
        <v>5.42</v>
      </c>
      <c r="M148" s="15">
        <f t="shared" si="13"/>
        <v>121.57758454106281</v>
      </c>
      <c r="N148" s="15">
        <f>'[1]TCE - ANEXO III - Preencher'!O157</f>
        <v>1.1599999999999999</v>
      </c>
      <c r="O148" s="15">
        <f>'[1]TCE - ANEXO III - Preencher'!P157</f>
        <v>0</v>
      </c>
      <c r="P148" s="16">
        <f t="shared" si="14"/>
        <v>1.1599999999999999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357.3623845410628</v>
      </c>
    </row>
    <row r="149" spans="1:28" x14ac:dyDescent="0.2">
      <c r="A149" s="8">
        <f>IFERROR(VLOOKUP(B149,'[1]DADOS (OCULTAR)'!$P$3:$R$56,3,0),"")</f>
        <v>9039744000941</v>
      </c>
      <c r="B149" s="9" t="str">
        <f>'[1]TCE - ANEXO III - Preencher'!C158</f>
        <v>UPA BARRA DE JANGADA</v>
      </c>
      <c r="C149" s="10"/>
      <c r="D149" s="11" t="str">
        <f>'[1]TCE - ANEXO III - Preencher'!E158</f>
        <v>MARIA ISABEL NUNES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44105</v>
      </c>
      <c r="H149" s="14">
        <f>'[1]TCE - ANEXO III - Preencher'!I158</f>
        <v>0</v>
      </c>
      <c r="I149" s="14">
        <f>'[1]TCE - ANEXO III - Preencher'!J158</f>
        <v>223.96799999999999</v>
      </c>
      <c r="J149" s="14">
        <f>'[1]TCE - ANEXO III - Preencher'!K158</f>
        <v>0</v>
      </c>
      <c r="K149" s="15">
        <f>'[1]TCE - ANEXO III - Preencher'!L158</f>
        <v>126.99758454106281</v>
      </c>
      <c r="L149" s="15">
        <f>'[1]TCE - ANEXO III - Preencher'!M158</f>
        <v>0</v>
      </c>
      <c r="M149" s="15">
        <f t="shared" si="13"/>
        <v>126.99758454106281</v>
      </c>
      <c r="N149" s="15">
        <f>'[1]TCE - ANEXO III - Preencher'!O158</f>
        <v>1.1599999999999999</v>
      </c>
      <c r="O149" s="15">
        <f>'[1]TCE - ANEXO III - Preencher'!P158</f>
        <v>0</v>
      </c>
      <c r="P149" s="16">
        <f t="shared" si="14"/>
        <v>1.1599999999999999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352.12558454106284</v>
      </c>
    </row>
    <row r="150" spans="1:28" x14ac:dyDescent="0.2">
      <c r="A150" s="8">
        <f>IFERROR(VLOOKUP(B150,'[1]DADOS (OCULTAR)'!$P$3:$R$56,3,0),"")</f>
        <v>9039744000941</v>
      </c>
      <c r="B150" s="9" t="str">
        <f>'[1]TCE - ANEXO III - Preencher'!C159</f>
        <v>UPA BARRA DE JANGADA</v>
      </c>
      <c r="C150" s="10"/>
      <c r="D150" s="11" t="str">
        <f>'[1]TCE - ANEXO III - Preencher'!E159</f>
        <v>MARIA JADER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>
        <f>'[1]TCE - ANEXO III - Preencher'!G159</f>
        <v>411010</v>
      </c>
      <c r="G150" s="13">
        <f>IF('[1]TCE - ANEXO III - Preencher'!H159="","",'[1]TCE - ANEXO III - Preencher'!H159)</f>
        <v>44105</v>
      </c>
      <c r="H150" s="14">
        <f>'[1]TCE - ANEXO III - Preencher'!I159</f>
        <v>0</v>
      </c>
      <c r="I150" s="14">
        <f>'[1]TCE - ANEXO III - Preencher'!J159</f>
        <v>4.18</v>
      </c>
      <c r="J150" s="14">
        <f>'[1]TCE - ANEXO III - Preencher'!K159</f>
        <v>0</v>
      </c>
      <c r="K150" s="15">
        <f>'[1]TCE - ANEXO III - Preencher'!L159</f>
        <v>126.99758454106281</v>
      </c>
      <c r="L150" s="15">
        <f>'[1]TCE - ANEXO III - Preencher'!M159</f>
        <v>0</v>
      </c>
      <c r="M150" s="15">
        <f t="shared" si="13"/>
        <v>126.99758454106281</v>
      </c>
      <c r="N150" s="15">
        <f>'[1]TCE - ANEXO III - Preencher'!O159</f>
        <v>1.1599999999999999</v>
      </c>
      <c r="O150" s="15">
        <f>'[1]TCE - ANEXO III - Preencher'!P159</f>
        <v>0</v>
      </c>
      <c r="P150" s="16">
        <f t="shared" si="14"/>
        <v>1.1599999999999999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132.3375845410628</v>
      </c>
    </row>
    <row r="151" spans="1:28" x14ac:dyDescent="0.2">
      <c r="A151" s="8">
        <f>IFERROR(VLOOKUP(B151,'[1]DADOS (OCULTAR)'!$P$3:$R$56,3,0),"")</f>
        <v>9039744000941</v>
      </c>
      <c r="B151" s="9" t="str">
        <f>'[1]TCE - ANEXO III - Preencher'!C160</f>
        <v>UPA BARRA DE JANGADA</v>
      </c>
      <c r="C151" s="10"/>
      <c r="D151" s="11" t="str">
        <f>'[1]TCE - ANEXO III - Preencher'!E160</f>
        <v>MARIA JULIA DO AMARAL BRASILEIRO</v>
      </c>
      <c r="E151" s="9" t="str">
        <f>IF('[1]TCE - ANEXO III - Preencher'!F160="4 - Assistência Odontológica","2 - Outros Profissionais da Saúde",'[1]TCE - ANEXO III - Preencher'!F160)</f>
        <v>1 - Médico</v>
      </c>
      <c r="F151" s="12">
        <f>'[1]TCE - ANEXO III - Preencher'!G160</f>
        <v>225125</v>
      </c>
      <c r="G151" s="13">
        <f>IF('[1]TCE - ANEXO III - Preencher'!H160="","",'[1]TCE - ANEXO III - Preencher'!H160)</f>
        <v>44105</v>
      </c>
      <c r="H151" s="14">
        <f>'[1]TCE - ANEXO III - Preencher'!I160</f>
        <v>0</v>
      </c>
      <c r="I151" s="14">
        <f>'[1]TCE - ANEXO III - Preencher'!J160</f>
        <v>326.6952</v>
      </c>
      <c r="J151" s="14">
        <f>'[1]TCE - ANEXO III - Preencher'!K160</f>
        <v>0</v>
      </c>
      <c r="K151" s="15">
        <f>'[1]TCE - ANEXO III - Preencher'!L160</f>
        <v>126.99758454106281</v>
      </c>
      <c r="L151" s="15">
        <f>'[1]TCE - ANEXO III - Preencher'!M160</f>
        <v>1.58</v>
      </c>
      <c r="M151" s="15">
        <f t="shared" si="13"/>
        <v>125.41758454106281</v>
      </c>
      <c r="N151" s="15">
        <f>'[1]TCE - ANEXO III - Preencher'!O160</f>
        <v>9.2840000000000007</v>
      </c>
      <c r="O151" s="15">
        <f>'[1]TCE - ANEXO III - Preencher'!P160</f>
        <v>0</v>
      </c>
      <c r="P151" s="16">
        <f t="shared" si="14"/>
        <v>9.2840000000000007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461.3967845410628</v>
      </c>
    </row>
    <row r="152" spans="1:28" x14ac:dyDescent="0.2">
      <c r="A152" s="8">
        <f>IFERROR(VLOOKUP(B152,'[1]DADOS (OCULTAR)'!$P$3:$R$56,3,0),"")</f>
        <v>9039744000941</v>
      </c>
      <c r="B152" s="9" t="str">
        <f>'[1]TCE - ANEXO III - Preencher'!C161</f>
        <v>UPA BARRA DE JANGADA</v>
      </c>
      <c r="C152" s="10"/>
      <c r="D152" s="11" t="str">
        <f>'[1]TCE - ANEXO III - Preencher'!E161</f>
        <v>MARIA ROSANGELA DA SILVA HERCULANO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44105</v>
      </c>
      <c r="H152" s="14">
        <f>'[1]TCE - ANEXO III - Preencher'!I161</f>
        <v>0</v>
      </c>
      <c r="I152" s="14">
        <f>'[1]TCE - ANEXO III - Preencher'!J161</f>
        <v>106.0256</v>
      </c>
      <c r="J152" s="14">
        <f>'[1]TCE - ANEXO III - Preencher'!K161</f>
        <v>0</v>
      </c>
      <c r="K152" s="15">
        <f>'[1]TCE - ANEXO III - Preencher'!L161</f>
        <v>126.99758454106281</v>
      </c>
      <c r="L152" s="15">
        <f>'[1]TCE - ANEXO III - Preencher'!M161</f>
        <v>0</v>
      </c>
      <c r="M152" s="15">
        <f t="shared" si="13"/>
        <v>126.99758454106281</v>
      </c>
      <c r="N152" s="15">
        <f>'[1]TCE - ANEXO III - Preencher'!O161</f>
        <v>1.1599999999999999</v>
      </c>
      <c r="O152" s="15">
        <f>'[1]TCE - ANEXO III - Preencher'!P161</f>
        <v>0</v>
      </c>
      <c r="P152" s="16">
        <f t="shared" si="14"/>
        <v>1.1599999999999999</v>
      </c>
      <c r="Q152" s="15">
        <f>'[1]TCE - ANEXO III - Preencher'!R161</f>
        <v>207</v>
      </c>
      <c r="R152" s="15">
        <f>'[1]TCE - ANEXO III - Preencher'!S161</f>
        <v>59.28</v>
      </c>
      <c r="S152" s="16">
        <f t="shared" si="15"/>
        <v>147.72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381.90318454106279</v>
      </c>
    </row>
    <row r="153" spans="1:28" x14ac:dyDescent="0.2">
      <c r="A153" s="8">
        <f>IFERROR(VLOOKUP(B153,'[1]DADOS (OCULTAR)'!$P$3:$R$56,3,0),"")</f>
        <v>9039744000941</v>
      </c>
      <c r="B153" s="9" t="str">
        <f>'[1]TCE - ANEXO III - Preencher'!C162</f>
        <v>UPA BARRA DE JANGADA</v>
      </c>
      <c r="C153" s="10"/>
      <c r="D153" s="11" t="str">
        <f>'[1]TCE - ANEXO III - Preencher'!E162</f>
        <v>MARIANY PEREIRA DO NASCIMENTO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251605</v>
      </c>
      <c r="G153" s="13">
        <f>IF('[1]TCE - ANEXO III - Preencher'!H162="","",'[1]TCE - ANEXO III - Preencher'!H162)</f>
        <v>44105</v>
      </c>
      <c r="H153" s="14">
        <f>'[1]TCE - ANEXO III - Preencher'!I162</f>
        <v>0</v>
      </c>
      <c r="I153" s="14">
        <f>'[1]TCE - ANEXO III - Preencher'!J162</f>
        <v>373.58640000000003</v>
      </c>
      <c r="J153" s="14">
        <f>'[1]TCE - ANEXO III - Preencher'!K162</f>
        <v>0</v>
      </c>
      <c r="K153" s="15">
        <f>'[1]TCE - ANEXO III - Preencher'!L162</f>
        <v>126.99758454106281</v>
      </c>
      <c r="L153" s="15">
        <f>'[1]TCE - ANEXO III - Preencher'!M162</f>
        <v>36.19</v>
      </c>
      <c r="M153" s="15">
        <f t="shared" si="13"/>
        <v>90.807584541062809</v>
      </c>
      <c r="N153" s="15">
        <f>'[1]TCE - ANEXO III - Preencher'!O162</f>
        <v>1.1599999999999999</v>
      </c>
      <c r="O153" s="15">
        <f>'[1]TCE - ANEXO III - Preencher'!P162</f>
        <v>0</v>
      </c>
      <c r="P153" s="16">
        <f t="shared" si="14"/>
        <v>1.1599999999999999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465.55398454106285</v>
      </c>
    </row>
    <row r="154" spans="1:28" x14ac:dyDescent="0.2">
      <c r="A154" s="8">
        <f>IFERROR(VLOOKUP(B154,'[1]DADOS (OCULTAR)'!$P$3:$R$56,3,0),"")</f>
        <v>9039744000941</v>
      </c>
      <c r="B154" s="9" t="str">
        <f>'[1]TCE - ANEXO III - Preencher'!C163</f>
        <v>UPA BARRA DE JANGADA</v>
      </c>
      <c r="C154" s="10"/>
      <c r="D154" s="11" t="str">
        <f>'[1]TCE - ANEXO III - Preencher'!E163</f>
        <v>MAYRA DUARTE MAYER PARISIO</v>
      </c>
      <c r="E154" s="9" t="str">
        <f>IF('[1]TCE - ANEXO III - Preencher'!F163="4 - Assistência Odontológica","2 - Outros Profissionais da Saúde",'[1]TCE - ANEXO III - Preencher'!F163)</f>
        <v>1 - Médico</v>
      </c>
      <c r="F154" s="12">
        <f>'[1]TCE - ANEXO III - Preencher'!G163</f>
        <v>225125</v>
      </c>
      <c r="G154" s="13">
        <f>IF('[1]TCE - ANEXO III - Preencher'!H163="","",'[1]TCE - ANEXO III - Preencher'!H163)</f>
        <v>44105</v>
      </c>
      <c r="H154" s="14">
        <f>'[1]TCE - ANEXO III - Preencher'!I163</f>
        <v>0</v>
      </c>
      <c r="I154" s="14">
        <f>'[1]TCE - ANEXO III - Preencher'!J163</f>
        <v>700.58</v>
      </c>
      <c r="J154" s="14">
        <f>'[1]TCE - ANEXO III - Preencher'!K163</f>
        <v>0</v>
      </c>
      <c r="K154" s="15">
        <f>'[1]TCE - ANEXO III - Preencher'!L163</f>
        <v>126.99758454106281</v>
      </c>
      <c r="L154" s="15">
        <f>'[1]TCE - ANEXO III - Preencher'!M163</f>
        <v>0</v>
      </c>
      <c r="M154" s="15">
        <f t="shared" si="13"/>
        <v>126.99758454106281</v>
      </c>
      <c r="N154" s="15">
        <f>'[1]TCE - ANEXO III - Preencher'!O163</f>
        <v>9.2840000000000007</v>
      </c>
      <c r="O154" s="15">
        <f>'[1]TCE - ANEXO III - Preencher'!P163</f>
        <v>0</v>
      </c>
      <c r="P154" s="16">
        <f t="shared" si="14"/>
        <v>9.2840000000000007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836.86158454106283</v>
      </c>
    </row>
    <row r="155" spans="1:28" x14ac:dyDescent="0.2">
      <c r="A155" s="8">
        <f>IFERROR(VLOOKUP(B155,'[1]DADOS (OCULTAR)'!$P$3:$R$56,3,0),"")</f>
        <v>9039744000941</v>
      </c>
      <c r="B155" s="9" t="str">
        <f>'[1]TCE - ANEXO III - Preencher'!C164</f>
        <v>UPA BARRA DE JANGADA</v>
      </c>
      <c r="C155" s="10"/>
      <c r="D155" s="11" t="str">
        <f>'[1]TCE - ANEXO III - Preencher'!E164</f>
        <v>MERYLEIDE MUNIZ DE OLIVEIRA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411010</v>
      </c>
      <c r="G155" s="13">
        <f>IF('[1]TCE - ANEXO III - Preencher'!H164="","",'[1]TCE - ANEXO III - Preencher'!H164)</f>
        <v>44105</v>
      </c>
      <c r="H155" s="14">
        <f>'[1]TCE - ANEXO III - Preencher'!I164</f>
        <v>0</v>
      </c>
      <c r="I155" s="14">
        <f>'[1]TCE - ANEXO III - Preencher'!J164</f>
        <v>83.543199999999999</v>
      </c>
      <c r="J155" s="14">
        <f>'[1]TCE - ANEXO III - Preencher'!K164</f>
        <v>0</v>
      </c>
      <c r="K155" s="15">
        <f>'[1]TCE - ANEXO III - Preencher'!L164</f>
        <v>126.99758454106281</v>
      </c>
      <c r="L155" s="15">
        <f>'[1]TCE - ANEXO III - Preencher'!M164</f>
        <v>0</v>
      </c>
      <c r="M155" s="15">
        <f t="shared" si="13"/>
        <v>126.99758454106281</v>
      </c>
      <c r="N155" s="15">
        <f>'[1]TCE - ANEXO III - Preencher'!O164</f>
        <v>1.1599999999999999</v>
      </c>
      <c r="O155" s="15">
        <f>'[1]TCE - ANEXO III - Preencher'!P164</f>
        <v>0</v>
      </c>
      <c r="P155" s="16">
        <f t="shared" si="14"/>
        <v>1.1599999999999999</v>
      </c>
      <c r="Q155" s="15">
        <f>'[1]TCE - ANEXO III - Preencher'!R164</f>
        <v>289.8</v>
      </c>
      <c r="R155" s="15">
        <f>'[1]TCE - ANEXO III - Preencher'!S164</f>
        <v>62.7</v>
      </c>
      <c r="S155" s="16">
        <f t="shared" si="15"/>
        <v>227.10000000000002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438.80078454106285</v>
      </c>
    </row>
    <row r="156" spans="1:28" x14ac:dyDescent="0.2">
      <c r="A156" s="8">
        <f>IFERROR(VLOOKUP(B156,'[1]DADOS (OCULTAR)'!$P$3:$R$56,3,0),"")</f>
        <v>9039744000941</v>
      </c>
      <c r="B156" s="9" t="str">
        <f>'[1]TCE - ANEXO III - Preencher'!C165</f>
        <v>UPA BARRA DE JANGADA</v>
      </c>
      <c r="C156" s="10"/>
      <c r="D156" s="11" t="str">
        <f>'[1]TCE - ANEXO III - Preencher'!E165</f>
        <v>MICAELA CLAUDINO FERREIRA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44105</v>
      </c>
      <c r="H156" s="14">
        <f>'[1]TCE - ANEXO III - Preencher'!I165</f>
        <v>0</v>
      </c>
      <c r="I156" s="14">
        <f>'[1]TCE - ANEXO III - Preencher'!J165</f>
        <v>113.19280000000001</v>
      </c>
      <c r="J156" s="14">
        <f>'[1]TCE - ANEXO III - Preencher'!K165</f>
        <v>0</v>
      </c>
      <c r="K156" s="15">
        <f>'[1]TCE - ANEXO III - Preencher'!L165</f>
        <v>126.99758454106281</v>
      </c>
      <c r="L156" s="15">
        <f>'[1]TCE - ANEXO III - Preencher'!M165</f>
        <v>0</v>
      </c>
      <c r="M156" s="15">
        <f t="shared" si="13"/>
        <v>126.99758454106281</v>
      </c>
      <c r="N156" s="15">
        <f>'[1]TCE - ANEXO III - Preencher'!O165</f>
        <v>1.1599999999999999</v>
      </c>
      <c r="O156" s="15">
        <f>'[1]TCE - ANEXO III - Preencher'!P165</f>
        <v>0</v>
      </c>
      <c r="P156" s="16">
        <f t="shared" si="14"/>
        <v>1.1599999999999999</v>
      </c>
      <c r="Q156" s="15">
        <f>'[1]TCE - ANEXO III - Preencher'!R165</f>
        <v>103.5</v>
      </c>
      <c r="R156" s="15">
        <f>'[1]TCE - ANEXO III - Preencher'!S165</f>
        <v>62.7</v>
      </c>
      <c r="S156" s="16">
        <f t="shared" si="15"/>
        <v>40.799999999999997</v>
      </c>
      <c r="T156" s="15">
        <f>'[1]TCE - ANEXO III - Preencher'!U165</f>
        <v>66.11</v>
      </c>
      <c r="U156" s="15">
        <f>'[1]TCE - ANEXO III - Preencher'!V165</f>
        <v>0</v>
      </c>
      <c r="V156" s="16">
        <f t="shared" si="16"/>
        <v>66.11</v>
      </c>
      <c r="W156" s="17" t="str">
        <f>IF('[1]TCE - ANEXO III - Preencher'!X165="","",'[1]TCE - ANEXO III - Preencher'!X165)</f>
        <v>AUXILIO CRECHE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348.26038454106282</v>
      </c>
    </row>
    <row r="157" spans="1:28" x14ac:dyDescent="0.2">
      <c r="A157" s="8">
        <f>IFERROR(VLOOKUP(B157,'[1]DADOS (OCULTAR)'!$P$3:$R$56,3,0),"")</f>
        <v>9039744000941</v>
      </c>
      <c r="B157" s="9" t="str">
        <f>'[1]TCE - ANEXO III - Preencher'!C166</f>
        <v>UPA BARRA DE JANGADA</v>
      </c>
      <c r="C157" s="10"/>
      <c r="D157" s="11" t="str">
        <f>'[1]TCE - ANEXO III - Preencher'!E166</f>
        <v>MICHELINE MARQUES BARBOSA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44105</v>
      </c>
      <c r="H157" s="14">
        <f>'[1]TCE - ANEXO III - Preencher'!I166</f>
        <v>0</v>
      </c>
      <c r="I157" s="14">
        <f>'[1]TCE - ANEXO III - Preencher'!J166</f>
        <v>113.5424</v>
      </c>
      <c r="J157" s="14">
        <f>'[1]TCE - ANEXO III - Preencher'!K166</f>
        <v>0</v>
      </c>
      <c r="K157" s="15">
        <f>'[1]TCE - ANEXO III - Preencher'!L166</f>
        <v>126.99758454106281</v>
      </c>
      <c r="L157" s="15">
        <f>'[1]TCE - ANEXO III - Preencher'!M166</f>
        <v>0</v>
      </c>
      <c r="M157" s="15">
        <f t="shared" si="13"/>
        <v>126.99758454106281</v>
      </c>
      <c r="N157" s="15">
        <f>'[1]TCE - ANEXO III - Preencher'!O166</f>
        <v>1.1599999999999999</v>
      </c>
      <c r="O157" s="15">
        <f>'[1]TCE - ANEXO III - Preencher'!P166</f>
        <v>0</v>
      </c>
      <c r="P157" s="16">
        <f t="shared" si="14"/>
        <v>1.1599999999999999</v>
      </c>
      <c r="Q157" s="15">
        <f>'[1]TCE - ANEXO III - Preencher'!R166</f>
        <v>196.6</v>
      </c>
      <c r="R157" s="15">
        <f>'[1]TCE - ANEXO III - Preencher'!S166</f>
        <v>62.7</v>
      </c>
      <c r="S157" s="16">
        <f t="shared" si="15"/>
        <v>133.89999999999998</v>
      </c>
      <c r="T157" s="15">
        <f>'[1]TCE - ANEXO III - Preencher'!U166</f>
        <v>66.11</v>
      </c>
      <c r="U157" s="15">
        <f>'[1]TCE - ANEXO III - Preencher'!V166</f>
        <v>0</v>
      </c>
      <c r="V157" s="16">
        <f t="shared" si="16"/>
        <v>66.11</v>
      </c>
      <c r="W157" s="17" t="str">
        <f>IF('[1]TCE - ANEXO III - Preencher'!X166="","",'[1]TCE - ANEXO III - Preencher'!X166)</f>
        <v>AUXILIO CRECHE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441.70998454106279</v>
      </c>
    </row>
    <row r="158" spans="1:28" x14ac:dyDescent="0.2">
      <c r="A158" s="8">
        <f>IFERROR(VLOOKUP(B158,'[1]DADOS (OCULTAR)'!$P$3:$R$56,3,0),"")</f>
        <v>9039744000941</v>
      </c>
      <c r="B158" s="9" t="str">
        <f>'[1]TCE - ANEXO III - Preencher'!C167</f>
        <v>UPA BARRA DE JANGADA</v>
      </c>
      <c r="C158" s="10"/>
      <c r="D158" s="11" t="str">
        <f>'[1]TCE - ANEXO III - Preencher'!E167</f>
        <v>MIRELLA RAVANNA MENEZES FREIRE PERRUCI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223505</v>
      </c>
      <c r="G158" s="13">
        <f>IF('[1]TCE - ANEXO III - Preencher'!H167="","",'[1]TCE - ANEXO III - Preencher'!H167)</f>
        <v>44105</v>
      </c>
      <c r="H158" s="14">
        <f>'[1]TCE - ANEXO III - Preencher'!I167</f>
        <v>0</v>
      </c>
      <c r="I158" s="14">
        <f>'[1]TCE - ANEXO III - Preencher'!J167</f>
        <v>226.84240000000003</v>
      </c>
      <c r="J158" s="14">
        <f>'[1]TCE - ANEXO III - Preencher'!K167</f>
        <v>0</v>
      </c>
      <c r="K158" s="15">
        <f>'[1]TCE - ANEXO III - Preencher'!L167</f>
        <v>126.99758454106281</v>
      </c>
      <c r="L158" s="15">
        <f>'[1]TCE - ANEXO III - Preencher'!M167</f>
        <v>2.39</v>
      </c>
      <c r="M158" s="15">
        <f t="shared" si="13"/>
        <v>124.60758454106281</v>
      </c>
      <c r="N158" s="15">
        <f>'[1]TCE - ANEXO III - Preencher'!O167</f>
        <v>2.444</v>
      </c>
      <c r="O158" s="15">
        <f>'[1]TCE - ANEXO III - Preencher'!P167</f>
        <v>0</v>
      </c>
      <c r="P158" s="16">
        <f t="shared" si="14"/>
        <v>2.444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353.89398454106282</v>
      </c>
    </row>
    <row r="159" spans="1:28" x14ac:dyDescent="0.2">
      <c r="A159" s="8">
        <f>IFERROR(VLOOKUP(B159,'[1]DADOS (OCULTAR)'!$P$3:$R$56,3,0),"")</f>
        <v>9039744000941</v>
      </c>
      <c r="B159" s="9" t="str">
        <f>'[1]TCE - ANEXO III - Preencher'!C168</f>
        <v>UPA BARRA DE JANGADA</v>
      </c>
      <c r="C159" s="10"/>
      <c r="D159" s="11" t="str">
        <f>'[1]TCE - ANEXO III - Preencher'!E168</f>
        <v>MIRELLE FABIANNE SANTOS DE SOUZA</v>
      </c>
      <c r="E159" s="9" t="str">
        <f>IF('[1]TCE - ANEXO III - Preencher'!F168="4 - Assistência Odontológica","2 - Outros Profissionais da Saúde",'[1]TCE - ANEXO III - Preencher'!F168)</f>
        <v>1 - Médico</v>
      </c>
      <c r="F159" s="12">
        <f>'[1]TCE - ANEXO III - Preencher'!G168</f>
        <v>225125</v>
      </c>
      <c r="G159" s="13">
        <f>IF('[1]TCE - ANEXO III - Preencher'!H168="","",'[1]TCE - ANEXO III - Preencher'!H168)</f>
        <v>44105</v>
      </c>
      <c r="H159" s="14">
        <f>'[1]TCE - ANEXO III - Preencher'!I168</f>
        <v>0</v>
      </c>
      <c r="I159" s="14">
        <f>'[1]TCE - ANEXO III - Preencher'!J168</f>
        <v>416.41040000000004</v>
      </c>
      <c r="J159" s="14">
        <f>'[1]TCE - ANEXO III - Preencher'!K168</f>
        <v>0</v>
      </c>
      <c r="K159" s="15">
        <f>'[1]TCE - ANEXO III - Preencher'!L168</f>
        <v>126.99758454106281</v>
      </c>
      <c r="L159" s="15">
        <f>'[1]TCE - ANEXO III - Preencher'!M168</f>
        <v>4.75</v>
      </c>
      <c r="M159" s="15">
        <f t="shared" si="13"/>
        <v>122.24758454106281</v>
      </c>
      <c r="N159" s="15">
        <f>'[1]TCE - ANEXO III - Preencher'!O168</f>
        <v>9.2840000000000007</v>
      </c>
      <c r="O159" s="15">
        <f>'[1]TCE - ANEXO III - Preencher'!P168</f>
        <v>0</v>
      </c>
      <c r="P159" s="16">
        <f t="shared" si="14"/>
        <v>9.2840000000000007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547.94198454106288</v>
      </c>
    </row>
    <row r="160" spans="1:28" x14ac:dyDescent="0.2">
      <c r="A160" s="8">
        <f>IFERROR(VLOOKUP(B160,'[1]DADOS (OCULTAR)'!$P$3:$R$56,3,0),"")</f>
        <v>9039744000941</v>
      </c>
      <c r="B160" s="9" t="str">
        <f>'[1]TCE - ANEXO III - Preencher'!C169</f>
        <v>UPA BARRA DE JANGADA</v>
      </c>
      <c r="C160" s="10"/>
      <c r="D160" s="11" t="str">
        <f>'[1]TCE - ANEXO III - Preencher'!E169</f>
        <v>MIRIAM NUBIA PEREIRA DA SILVA BARRETO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142205</v>
      </c>
      <c r="G160" s="13">
        <f>IF('[1]TCE - ANEXO III - Preencher'!H169="","",'[1]TCE - ANEXO III - Preencher'!H169)</f>
        <v>44105</v>
      </c>
      <c r="H160" s="14">
        <f>'[1]TCE - ANEXO III - Preencher'!I169</f>
        <v>0</v>
      </c>
      <c r="I160" s="14">
        <f>'[1]TCE - ANEXO III - Preencher'!J169</f>
        <v>264.92320000000001</v>
      </c>
      <c r="J160" s="14">
        <f>'[1]TCE - ANEXO III - Preencher'!K169</f>
        <v>0</v>
      </c>
      <c r="K160" s="15">
        <f>'[1]TCE - ANEXO III - Preencher'!L169</f>
        <v>126.99758454106281</v>
      </c>
      <c r="L160" s="15">
        <f>'[1]TCE - ANEXO III - Preencher'!M169</f>
        <v>52</v>
      </c>
      <c r="M160" s="15">
        <f t="shared" si="13"/>
        <v>74.997584541062807</v>
      </c>
      <c r="N160" s="15">
        <f>'[1]TCE - ANEXO III - Preencher'!O169</f>
        <v>1.1599999999999999</v>
      </c>
      <c r="O160" s="15">
        <f>'[1]TCE - ANEXO III - Preencher'!P169</f>
        <v>0</v>
      </c>
      <c r="P160" s="16">
        <f t="shared" si="14"/>
        <v>1.1599999999999999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64</v>
      </c>
      <c r="U160" s="15">
        <f>'[1]TCE - ANEXO III - Preencher'!V169</f>
        <v>0</v>
      </c>
      <c r="V160" s="16">
        <f t="shared" si="16"/>
        <v>64</v>
      </c>
      <c r="W160" s="17" t="str">
        <f>IF('[1]TCE - ANEXO III - Preencher'!X169="","",'[1]TCE - ANEXO III - Preencher'!X169)</f>
        <v>AUXILIO CRECHE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405.08078454106283</v>
      </c>
    </row>
    <row r="161" spans="1:28" x14ac:dyDescent="0.2">
      <c r="A161" s="8">
        <f>IFERROR(VLOOKUP(B161,'[1]DADOS (OCULTAR)'!$P$3:$R$56,3,0),"")</f>
        <v>9039744000941</v>
      </c>
      <c r="B161" s="9" t="str">
        <f>'[1]TCE - ANEXO III - Preencher'!C170</f>
        <v>UPA BARRA DE JANGADA</v>
      </c>
      <c r="C161" s="10"/>
      <c r="D161" s="11" t="str">
        <f>'[1]TCE - ANEXO III - Preencher'!E170</f>
        <v>MIRTES MAYARA MARTINS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411010</v>
      </c>
      <c r="G161" s="13">
        <f>IF('[1]TCE - ANEXO III - Preencher'!H170="","",'[1]TCE - ANEXO III - Preencher'!H170)</f>
        <v>44105</v>
      </c>
      <c r="H161" s="14">
        <f>'[1]TCE - ANEXO III - Preencher'!I170</f>
        <v>0</v>
      </c>
      <c r="I161" s="14">
        <f>'[1]TCE - ANEXO III - Preencher'!J170</f>
        <v>110.99120000000001</v>
      </c>
      <c r="J161" s="14">
        <f>'[1]TCE - ANEXO III - Preencher'!K170</f>
        <v>0</v>
      </c>
      <c r="K161" s="15">
        <f>'[1]TCE - ANEXO III - Preencher'!L170</f>
        <v>126.99758454106281</v>
      </c>
      <c r="L161" s="15">
        <f>'[1]TCE - ANEXO III - Preencher'!M170</f>
        <v>0</v>
      </c>
      <c r="M161" s="15">
        <f t="shared" si="13"/>
        <v>126.99758454106281</v>
      </c>
      <c r="N161" s="15">
        <f>'[1]TCE - ANEXO III - Preencher'!O170</f>
        <v>1.1599999999999999</v>
      </c>
      <c r="O161" s="15">
        <f>'[1]TCE - ANEXO III - Preencher'!P170</f>
        <v>0</v>
      </c>
      <c r="P161" s="16">
        <f t="shared" si="14"/>
        <v>1.1599999999999999</v>
      </c>
      <c r="Q161" s="15">
        <f>'[1]TCE - ANEXO III - Preencher'!R170</f>
        <v>220.8</v>
      </c>
      <c r="R161" s="15">
        <f>'[1]TCE - ANEXO III - Preencher'!S170</f>
        <v>62.7</v>
      </c>
      <c r="S161" s="16">
        <f t="shared" si="15"/>
        <v>158.10000000000002</v>
      </c>
      <c r="T161" s="15">
        <f>'[1]TCE - ANEXO III - Preencher'!U170</f>
        <v>64</v>
      </c>
      <c r="U161" s="15">
        <f>'[1]TCE - ANEXO III - Preencher'!V170</f>
        <v>0</v>
      </c>
      <c r="V161" s="16">
        <f t="shared" si="16"/>
        <v>64</v>
      </c>
      <c r="W161" s="17" t="str">
        <f>IF('[1]TCE - ANEXO III - Preencher'!X170="","",'[1]TCE - ANEXO III - Preencher'!X170)</f>
        <v>AUXILIO CRECHE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461.24878454106283</v>
      </c>
    </row>
    <row r="162" spans="1:28" x14ac:dyDescent="0.2">
      <c r="A162" s="8">
        <f>IFERROR(VLOOKUP(B162,'[1]DADOS (OCULTAR)'!$P$3:$R$56,3,0),"")</f>
        <v>9039744000941</v>
      </c>
      <c r="B162" s="9" t="str">
        <f>'[1]TCE - ANEXO III - Preencher'!C171</f>
        <v>UPA BARRA DE JANGADA</v>
      </c>
      <c r="C162" s="10"/>
      <c r="D162" s="11" t="str">
        <f>'[1]TCE - ANEXO III - Preencher'!E171</f>
        <v>NADJANE MEIRA DE CARVALHO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44105</v>
      </c>
      <c r="H162" s="14">
        <f>'[1]TCE - ANEXO III - Preencher'!I171</f>
        <v>0</v>
      </c>
      <c r="I162" s="14">
        <f>'[1]TCE - ANEXO III - Preencher'!J171</f>
        <v>316.03840000000002</v>
      </c>
      <c r="J162" s="14">
        <f>'[1]TCE - ANEXO III - Preencher'!K171</f>
        <v>0</v>
      </c>
      <c r="K162" s="15">
        <f>'[1]TCE - ANEXO III - Preencher'!L171</f>
        <v>126.99758454106281</v>
      </c>
      <c r="L162" s="15">
        <f>'[1]TCE - ANEXO III - Preencher'!M171</f>
        <v>3.08</v>
      </c>
      <c r="M162" s="15">
        <f t="shared" si="13"/>
        <v>123.91758454106281</v>
      </c>
      <c r="N162" s="15">
        <f>'[1]TCE - ANEXO III - Preencher'!O171</f>
        <v>2.444</v>
      </c>
      <c r="O162" s="15">
        <f>'[1]TCE - ANEXO III - Preencher'!P171</f>
        <v>0</v>
      </c>
      <c r="P162" s="16">
        <f t="shared" si="14"/>
        <v>2.444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442.39998454106285</v>
      </c>
    </row>
    <row r="163" spans="1:28" x14ac:dyDescent="0.2">
      <c r="A163" s="8">
        <f>IFERROR(VLOOKUP(B163,'[1]DADOS (OCULTAR)'!$P$3:$R$56,3,0),"")</f>
        <v>9039744000941</v>
      </c>
      <c r="B163" s="9" t="str">
        <f>'[1]TCE - ANEXO III - Preencher'!C172</f>
        <v>UPA BARRA DE JANGADA</v>
      </c>
      <c r="C163" s="10"/>
      <c r="D163" s="11" t="str">
        <f>'[1]TCE - ANEXO III - Preencher'!E172</f>
        <v>NATHALIA RAFAELLA MORAIS DOS SANTOS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223505</v>
      </c>
      <c r="G163" s="13">
        <f>IF('[1]TCE - ANEXO III - Preencher'!H172="","",'[1]TCE - ANEXO III - Preencher'!H172)</f>
        <v>44105</v>
      </c>
      <c r="H163" s="14">
        <f>'[1]TCE - ANEXO III - Preencher'!I172</f>
        <v>0</v>
      </c>
      <c r="I163" s="14">
        <f>'[1]TCE - ANEXO III - Preencher'!J172</f>
        <v>253.74</v>
      </c>
      <c r="J163" s="14">
        <f>'[1]TCE - ANEXO III - Preencher'!K172</f>
        <v>0</v>
      </c>
      <c r="K163" s="15">
        <f>'[1]TCE - ANEXO III - Preencher'!L172</f>
        <v>126.99758454106281</v>
      </c>
      <c r="L163" s="15">
        <f>'[1]TCE - ANEXO III - Preencher'!M172</f>
        <v>0</v>
      </c>
      <c r="M163" s="15">
        <f t="shared" si="13"/>
        <v>126.99758454106281</v>
      </c>
      <c r="N163" s="15">
        <f>'[1]TCE - ANEXO III - Preencher'!O172</f>
        <v>2.444</v>
      </c>
      <c r="O163" s="15">
        <f>'[1]TCE - ANEXO III - Preencher'!P172</f>
        <v>0</v>
      </c>
      <c r="P163" s="16">
        <f t="shared" si="14"/>
        <v>2.444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383.18158454106282</v>
      </c>
    </row>
    <row r="164" spans="1:28" x14ac:dyDescent="0.2">
      <c r="A164" s="8">
        <f>IFERROR(VLOOKUP(B164,'[1]DADOS (OCULTAR)'!$P$3:$R$56,3,0),"")</f>
        <v>9039744000941</v>
      </c>
      <c r="B164" s="9" t="str">
        <f>'[1]TCE - ANEXO III - Preencher'!C173</f>
        <v>UPA BARRA DE JANGADA</v>
      </c>
      <c r="C164" s="10"/>
      <c r="D164" s="11" t="str">
        <f>'[1]TCE - ANEXO III - Preencher'!E173</f>
        <v>PAULA MIRELIS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411010</v>
      </c>
      <c r="G164" s="13">
        <f>IF('[1]TCE - ANEXO III - Preencher'!H173="","",'[1]TCE - ANEXO III - Preencher'!H173)</f>
        <v>44105</v>
      </c>
      <c r="H164" s="14">
        <f>'[1]TCE - ANEXO III - Preencher'!I173</f>
        <v>0</v>
      </c>
      <c r="I164" s="14">
        <f>'[1]TCE - ANEXO III - Preencher'!J173</f>
        <v>111.34</v>
      </c>
      <c r="J164" s="14">
        <f>'[1]TCE - ANEXO III - Preencher'!K173</f>
        <v>0</v>
      </c>
      <c r="K164" s="15">
        <f>'[1]TCE - ANEXO III - Preencher'!L173</f>
        <v>126.99758454106281</v>
      </c>
      <c r="L164" s="15">
        <f>'[1]TCE - ANEXO III - Preencher'!M173</f>
        <v>0</v>
      </c>
      <c r="M164" s="15">
        <f t="shared" si="13"/>
        <v>126.99758454106281</v>
      </c>
      <c r="N164" s="15">
        <f>'[1]TCE - ANEXO III - Preencher'!O173</f>
        <v>1.1599999999999999</v>
      </c>
      <c r="O164" s="15">
        <f>'[1]TCE - ANEXO III - Preencher'!P173</f>
        <v>0</v>
      </c>
      <c r="P164" s="16">
        <f t="shared" si="14"/>
        <v>1.1599999999999999</v>
      </c>
      <c r="Q164" s="15">
        <f>'[1]TCE - ANEXO III - Preencher'!R173</f>
        <v>103.5</v>
      </c>
      <c r="R164" s="15">
        <f>'[1]TCE - ANEXO III - Preencher'!S173</f>
        <v>62.7</v>
      </c>
      <c r="S164" s="16">
        <f t="shared" si="15"/>
        <v>40.799999999999997</v>
      </c>
      <c r="T164" s="15">
        <f>'[1]TCE - ANEXO III - Preencher'!U173</f>
        <v>64</v>
      </c>
      <c r="U164" s="15">
        <f>'[1]TCE - ANEXO III - Preencher'!V173</f>
        <v>0</v>
      </c>
      <c r="V164" s="16">
        <f t="shared" si="16"/>
        <v>64</v>
      </c>
      <c r="W164" s="17" t="str">
        <f>IF('[1]TCE - ANEXO III - Preencher'!X173="","",'[1]TCE - ANEXO III - Preencher'!X173)</f>
        <v>AUXILIO CRECHE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344.2975845410628</v>
      </c>
    </row>
    <row r="165" spans="1:28" x14ac:dyDescent="0.2">
      <c r="A165" s="8">
        <f>IFERROR(VLOOKUP(B165,'[1]DADOS (OCULTAR)'!$P$3:$R$56,3,0),"")</f>
        <v>9039744000941</v>
      </c>
      <c r="B165" s="9" t="str">
        <f>'[1]TCE - ANEXO III - Preencher'!C174</f>
        <v>UPA BARRA DE JANGADA</v>
      </c>
      <c r="C165" s="10"/>
      <c r="D165" s="11" t="str">
        <f>'[1]TCE - ANEXO III - Preencher'!E174</f>
        <v>PEDRO MOACIR BEZERRA FILHO</v>
      </c>
      <c r="E165" s="9" t="str">
        <f>IF('[1]TCE - ANEXO III - Preencher'!F174="4 - Assistência Odontológica","2 - Outros Profissionais da Saúde",'[1]TCE - ANEXO III - Preencher'!F174)</f>
        <v>1 - Médico</v>
      </c>
      <c r="F165" s="12">
        <f>'[1]TCE - ANEXO III - Preencher'!G174</f>
        <v>225125</v>
      </c>
      <c r="G165" s="13">
        <f>IF('[1]TCE - ANEXO III - Preencher'!H174="","",'[1]TCE - ANEXO III - Preencher'!H174)</f>
        <v>44105</v>
      </c>
      <c r="H165" s="14">
        <f>'[1]TCE - ANEXO III - Preencher'!I174</f>
        <v>0</v>
      </c>
      <c r="I165" s="14">
        <f>'[1]TCE - ANEXO III - Preencher'!J174</f>
        <v>902.22080000000005</v>
      </c>
      <c r="J165" s="14">
        <f>'[1]TCE - ANEXO III - Preencher'!K174</f>
        <v>0</v>
      </c>
      <c r="K165" s="15">
        <f>'[1]TCE - ANEXO III - Preencher'!L174</f>
        <v>126.99758454106281</v>
      </c>
      <c r="L165" s="15">
        <f>'[1]TCE - ANEXO III - Preencher'!M174</f>
        <v>12.67</v>
      </c>
      <c r="M165" s="15">
        <f t="shared" si="13"/>
        <v>114.32758454106281</v>
      </c>
      <c r="N165" s="15">
        <f>'[1]TCE - ANEXO III - Preencher'!O174</f>
        <v>9.2840000000000007</v>
      </c>
      <c r="O165" s="15">
        <f>'[1]TCE - ANEXO III - Preencher'!P174</f>
        <v>0</v>
      </c>
      <c r="P165" s="16">
        <f t="shared" si="14"/>
        <v>9.2840000000000007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1025.832384541063</v>
      </c>
    </row>
    <row r="166" spans="1:28" x14ac:dyDescent="0.2">
      <c r="A166" s="8">
        <f>IFERROR(VLOOKUP(B166,'[1]DADOS (OCULTAR)'!$P$3:$R$56,3,0),"")</f>
        <v>9039744000941</v>
      </c>
      <c r="B166" s="9" t="str">
        <f>'[1]TCE - ANEXO III - Preencher'!C175</f>
        <v>UPA BARRA DE JANGADA</v>
      </c>
      <c r="C166" s="10"/>
      <c r="D166" s="11" t="str">
        <f>'[1]TCE - ANEXO III - Preencher'!E175</f>
        <v>PRISCILLA VERISSIMO VASCONCELLOS VILLARIM</v>
      </c>
      <c r="E166" s="9" t="str">
        <f>IF('[1]TCE - ANEXO III - Preencher'!F175="4 - Assistência Odontológica","2 - Outros Profissionais da Saúde",'[1]TCE - ANEXO III - Preencher'!F175)</f>
        <v>1 - Médico</v>
      </c>
      <c r="F166" s="12">
        <f>'[1]TCE - ANEXO III - Preencher'!G175</f>
        <v>225125</v>
      </c>
      <c r="G166" s="13">
        <f>IF('[1]TCE - ANEXO III - Preencher'!H175="","",'[1]TCE - ANEXO III - Preencher'!H175)</f>
        <v>44105</v>
      </c>
      <c r="H166" s="14">
        <f>'[1]TCE - ANEXO III - Preencher'!I175</f>
        <v>0</v>
      </c>
      <c r="I166" s="14">
        <f>'[1]TCE - ANEXO III - Preencher'!J175</f>
        <v>288.53440000000001</v>
      </c>
      <c r="J166" s="14">
        <f>'[1]TCE - ANEXO III - Preencher'!K175</f>
        <v>0</v>
      </c>
      <c r="K166" s="15">
        <f>'[1]TCE - ANEXO III - Preencher'!L175</f>
        <v>126.99758454106281</v>
      </c>
      <c r="L166" s="15">
        <f>'[1]TCE - ANEXO III - Preencher'!M175</f>
        <v>0</v>
      </c>
      <c r="M166" s="15">
        <f t="shared" si="13"/>
        <v>126.99758454106281</v>
      </c>
      <c r="N166" s="15">
        <f>'[1]TCE - ANEXO III - Preencher'!O175</f>
        <v>9.2840000000000007</v>
      </c>
      <c r="O166" s="15">
        <f>'[1]TCE - ANEXO III - Preencher'!P175</f>
        <v>0</v>
      </c>
      <c r="P166" s="16">
        <f t="shared" si="14"/>
        <v>9.2840000000000007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424.81598454106279</v>
      </c>
    </row>
    <row r="167" spans="1:28" x14ac:dyDescent="0.2">
      <c r="A167" s="8">
        <f>IFERROR(VLOOKUP(B167,'[1]DADOS (OCULTAR)'!$P$3:$R$56,3,0),"")</f>
        <v>9039744000941</v>
      </c>
      <c r="B167" s="9" t="str">
        <f>'[1]TCE - ANEXO III - Preencher'!C176</f>
        <v>UPA BARRA DE JANGADA</v>
      </c>
      <c r="C167" s="10"/>
      <c r="D167" s="11" t="str">
        <f>'[1]TCE - ANEXO III - Preencher'!E176</f>
        <v>RAISSA RANUSIA DA CRUZ SANTOS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251605</v>
      </c>
      <c r="G167" s="13">
        <f>IF('[1]TCE - ANEXO III - Preencher'!H176="","",'[1]TCE - ANEXO III - Preencher'!H176)</f>
        <v>44105</v>
      </c>
      <c r="H167" s="14">
        <f>'[1]TCE - ANEXO III - Preencher'!I176</f>
        <v>0</v>
      </c>
      <c r="I167" s="14">
        <f>'[1]TCE - ANEXO III - Preencher'!J176</f>
        <v>208.92080000000001</v>
      </c>
      <c r="J167" s="14">
        <f>'[1]TCE - ANEXO III - Preencher'!K176</f>
        <v>0</v>
      </c>
      <c r="K167" s="15">
        <f>'[1]TCE - ANEXO III - Preencher'!L176</f>
        <v>126.99758454106281</v>
      </c>
      <c r="L167" s="15">
        <f>'[1]TCE - ANEXO III - Preencher'!M176</f>
        <v>0</v>
      </c>
      <c r="M167" s="15">
        <f t="shared" si="13"/>
        <v>126.99758454106281</v>
      </c>
      <c r="N167" s="15">
        <f>'[1]TCE - ANEXO III - Preencher'!O176</f>
        <v>1.1599999999999999</v>
      </c>
      <c r="O167" s="15">
        <f>'[1]TCE - ANEXO III - Preencher'!P176</f>
        <v>0</v>
      </c>
      <c r="P167" s="16">
        <f t="shared" si="14"/>
        <v>1.1599999999999999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337.07838454106286</v>
      </c>
    </row>
    <row r="168" spans="1:28" x14ac:dyDescent="0.2">
      <c r="A168" s="8">
        <f>IFERROR(VLOOKUP(B168,'[1]DADOS (OCULTAR)'!$P$3:$R$56,3,0),"")</f>
        <v>9039744000941</v>
      </c>
      <c r="B168" s="9" t="str">
        <f>'[1]TCE - ANEXO III - Preencher'!C177</f>
        <v>UPA BARRA DE JANGADA</v>
      </c>
      <c r="C168" s="10"/>
      <c r="D168" s="11" t="str">
        <f>'[1]TCE - ANEXO III - Preencher'!E177</f>
        <v>RAYANE CAROL DE ABREU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44105</v>
      </c>
      <c r="H168" s="14">
        <f>'[1]TCE - ANEXO III - Preencher'!I177</f>
        <v>0</v>
      </c>
      <c r="I168" s="14">
        <f>'[1]TCE - ANEXO III - Preencher'!J177</f>
        <v>100.95040000000002</v>
      </c>
      <c r="J168" s="14">
        <f>'[1]TCE - ANEXO III - Preencher'!K177</f>
        <v>0</v>
      </c>
      <c r="K168" s="15">
        <f>'[1]TCE - ANEXO III - Preencher'!L177</f>
        <v>126.99758454106281</v>
      </c>
      <c r="L168" s="15">
        <f>'[1]TCE - ANEXO III - Preencher'!M177</f>
        <v>0</v>
      </c>
      <c r="M168" s="15">
        <f t="shared" si="13"/>
        <v>126.99758454106281</v>
      </c>
      <c r="N168" s="15">
        <f>'[1]TCE - ANEXO III - Preencher'!O177</f>
        <v>1.1599999999999999</v>
      </c>
      <c r="O168" s="15">
        <f>'[1]TCE - ANEXO III - Preencher'!P177</f>
        <v>0</v>
      </c>
      <c r="P168" s="16">
        <f t="shared" si="14"/>
        <v>1.1599999999999999</v>
      </c>
      <c r="Q168" s="15">
        <f>'[1]TCE - ANEXO III - Preencher'!R177</f>
        <v>110.4</v>
      </c>
      <c r="R168" s="15">
        <f>'[1]TCE - ANEXO III - Preencher'!S177</f>
        <v>62.7</v>
      </c>
      <c r="S168" s="16">
        <f t="shared" si="15"/>
        <v>47.7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276.80798454106281</v>
      </c>
    </row>
    <row r="169" spans="1:28" x14ac:dyDescent="0.2">
      <c r="A169" s="8">
        <f>IFERROR(VLOOKUP(B169,'[1]DADOS (OCULTAR)'!$P$3:$R$56,3,0),"")</f>
        <v>9039744000941</v>
      </c>
      <c r="B169" s="9" t="str">
        <f>'[1]TCE - ANEXO III - Preencher'!C178</f>
        <v>UPA BARRA DE JANGADA</v>
      </c>
      <c r="C169" s="10"/>
      <c r="D169" s="11" t="str">
        <f>'[1]TCE - ANEXO III - Preencher'!E178</f>
        <v>RENATA GRACE MIRANDA BASTOS SOARES</v>
      </c>
      <c r="E169" s="9" t="str">
        <f>IF('[1]TCE - ANEXO III - Preencher'!F178="4 - Assistência Odontológica","2 - Outros Profissionais da Saúde",'[1]TCE - ANEXO III - Preencher'!F178)</f>
        <v>1 - Médico</v>
      </c>
      <c r="F169" s="12">
        <f>'[1]TCE - ANEXO III - Preencher'!G178</f>
        <v>225125</v>
      </c>
      <c r="G169" s="13">
        <f>IF('[1]TCE - ANEXO III - Preencher'!H178="","",'[1]TCE - ANEXO III - Preencher'!H178)</f>
        <v>44105</v>
      </c>
      <c r="H169" s="14">
        <f>'[1]TCE - ANEXO III - Preencher'!I178</f>
        <v>0</v>
      </c>
      <c r="I169" s="14">
        <f>'[1]TCE - ANEXO III - Preencher'!J178</f>
        <v>313.4024</v>
      </c>
      <c r="J169" s="14">
        <f>'[1]TCE - ANEXO III - Preencher'!K178</f>
        <v>0</v>
      </c>
      <c r="K169" s="15">
        <f>'[1]TCE - ANEXO III - Preencher'!L178</f>
        <v>126.99758454106281</v>
      </c>
      <c r="L169" s="15">
        <f>'[1]TCE - ANEXO III - Preencher'!M178</f>
        <v>0</v>
      </c>
      <c r="M169" s="15">
        <f t="shared" si="13"/>
        <v>126.99758454106281</v>
      </c>
      <c r="N169" s="15">
        <f>'[1]TCE - ANEXO III - Preencher'!O178</f>
        <v>9.2840000000000007</v>
      </c>
      <c r="O169" s="15">
        <f>'[1]TCE - ANEXO III - Preencher'!P178</f>
        <v>0</v>
      </c>
      <c r="P169" s="16">
        <f t="shared" si="14"/>
        <v>9.2840000000000007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449.68398454106278</v>
      </c>
    </row>
    <row r="170" spans="1:28" x14ac:dyDescent="0.2">
      <c r="A170" s="8">
        <f>IFERROR(VLOOKUP(B170,'[1]DADOS (OCULTAR)'!$P$3:$R$56,3,0),"")</f>
        <v>9039744000941</v>
      </c>
      <c r="B170" s="9" t="str">
        <f>'[1]TCE - ANEXO III - Preencher'!C179</f>
        <v>UPA BARRA DE JANGADA</v>
      </c>
      <c r="C170" s="10"/>
      <c r="D170" s="11" t="str">
        <f>'[1]TCE - ANEXO III - Preencher'!E179</f>
        <v>RENATA LISBOA BERGAMO</v>
      </c>
      <c r="E170" s="9" t="str">
        <f>IF('[1]TCE - ANEXO III - Preencher'!F179="4 - Assistência Odontológica","2 - Outros Profissionais da Saúde",'[1]TCE - ANEXO III - Preencher'!F179)</f>
        <v>1 - Médico</v>
      </c>
      <c r="F170" s="12">
        <f>'[1]TCE - ANEXO III - Preencher'!G179</f>
        <v>225125</v>
      </c>
      <c r="G170" s="13">
        <f>IF('[1]TCE - ANEXO III - Preencher'!H179="","",'[1]TCE - ANEXO III - Preencher'!H179)</f>
        <v>44105</v>
      </c>
      <c r="H170" s="14">
        <f>'[1]TCE - ANEXO III - Preencher'!I179</f>
        <v>0</v>
      </c>
      <c r="I170" s="14">
        <f>'[1]TCE - ANEXO III - Preencher'!J179</f>
        <v>327.29040000000003</v>
      </c>
      <c r="J170" s="14">
        <f>'[1]TCE - ANEXO III - Preencher'!K179</f>
        <v>0</v>
      </c>
      <c r="K170" s="15">
        <f>'[1]TCE - ANEXO III - Preencher'!L179</f>
        <v>126.99758454106281</v>
      </c>
      <c r="L170" s="15">
        <f>'[1]TCE - ANEXO III - Preencher'!M179</f>
        <v>0</v>
      </c>
      <c r="M170" s="15">
        <f t="shared" si="13"/>
        <v>126.99758454106281</v>
      </c>
      <c r="N170" s="15">
        <f>'[1]TCE - ANEXO III - Preencher'!O179</f>
        <v>9.2840000000000007</v>
      </c>
      <c r="O170" s="15">
        <f>'[1]TCE - ANEXO III - Preencher'!P179</f>
        <v>0</v>
      </c>
      <c r="P170" s="16">
        <f t="shared" si="14"/>
        <v>9.2840000000000007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463.57198454106282</v>
      </c>
    </row>
    <row r="171" spans="1:28" x14ac:dyDescent="0.2">
      <c r="A171" s="8">
        <f>IFERROR(VLOOKUP(B171,'[1]DADOS (OCULTAR)'!$P$3:$R$56,3,0),"")</f>
        <v>9039744000941</v>
      </c>
      <c r="B171" s="9" t="str">
        <f>'[1]TCE - ANEXO III - Preencher'!C180</f>
        <v>UPA BARRA DE JANGADA</v>
      </c>
      <c r="C171" s="10"/>
      <c r="D171" s="11" t="str">
        <f>'[1]TCE - ANEXO III - Preencher'!E180</f>
        <v>RENATO KEHRLE DE CARVALHO AREIA LOPES PEREIRA</v>
      </c>
      <c r="E171" s="9" t="str">
        <f>IF('[1]TCE - ANEXO III - Preencher'!F180="4 - Assistência Odontológica","2 - Outros Profissionais da Saúde",'[1]TCE - ANEXO III - Preencher'!F180)</f>
        <v>1 - Médico</v>
      </c>
      <c r="F171" s="12">
        <f>'[1]TCE - ANEXO III - Preencher'!G180</f>
        <v>225125</v>
      </c>
      <c r="G171" s="13">
        <f>IF('[1]TCE - ANEXO III - Preencher'!H180="","",'[1]TCE - ANEXO III - Preencher'!H180)</f>
        <v>44105</v>
      </c>
      <c r="H171" s="14">
        <f>'[1]TCE - ANEXO III - Preencher'!I180</f>
        <v>0</v>
      </c>
      <c r="I171" s="14">
        <f>'[1]TCE - ANEXO III - Preencher'!J180</f>
        <v>1649.3512000000001</v>
      </c>
      <c r="J171" s="14">
        <f>'[1]TCE - ANEXO III - Preencher'!K180</f>
        <v>0</v>
      </c>
      <c r="K171" s="15">
        <f>'[1]TCE - ANEXO III - Preencher'!L180</f>
        <v>126.99758454106281</v>
      </c>
      <c r="L171" s="15">
        <f>'[1]TCE - ANEXO III - Preencher'!M180</f>
        <v>0</v>
      </c>
      <c r="M171" s="15">
        <f t="shared" si="13"/>
        <v>126.99758454106281</v>
      </c>
      <c r="N171" s="15">
        <f>'[1]TCE - ANEXO III - Preencher'!O180</f>
        <v>9.2840000000000007</v>
      </c>
      <c r="O171" s="15">
        <f>'[1]TCE - ANEXO III - Preencher'!P180</f>
        <v>0</v>
      </c>
      <c r="P171" s="16">
        <f t="shared" si="14"/>
        <v>9.2840000000000007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1785.6327845410631</v>
      </c>
    </row>
    <row r="172" spans="1:28" x14ac:dyDescent="0.2">
      <c r="A172" s="8">
        <f>IFERROR(VLOOKUP(B172,'[1]DADOS (OCULTAR)'!$P$3:$R$56,3,0),"")</f>
        <v>9039744000941</v>
      </c>
      <c r="B172" s="9" t="str">
        <f>'[1]TCE - ANEXO III - Preencher'!C181</f>
        <v>UPA BARRA DE JANGADA</v>
      </c>
      <c r="C172" s="10"/>
      <c r="D172" s="11" t="str">
        <f>'[1]TCE - ANEXO III - Preencher'!E181</f>
        <v>RICARDO UMMEN DE ALMEIDA TENORIO VILLAR</v>
      </c>
      <c r="E172" s="9" t="str">
        <f>IF('[1]TCE - ANEXO III - Preencher'!F181="4 - Assistência Odontológica","2 - Outros Profissionais da Saúde",'[1]TCE - ANEXO III - Preencher'!F181)</f>
        <v>1 - Médico</v>
      </c>
      <c r="F172" s="12">
        <f>'[1]TCE - ANEXO III - Preencher'!G181</f>
        <v>225125</v>
      </c>
      <c r="G172" s="13">
        <f>IF('[1]TCE - ANEXO III - Preencher'!H181="","",'[1]TCE - ANEXO III - Preencher'!H181)</f>
        <v>44105</v>
      </c>
      <c r="H172" s="14">
        <f>'[1]TCE - ANEXO III - Preencher'!I181</f>
        <v>0</v>
      </c>
      <c r="I172" s="14">
        <f>'[1]TCE - ANEXO III - Preencher'!J181</f>
        <v>369.4008</v>
      </c>
      <c r="J172" s="14">
        <f>'[1]TCE - ANEXO III - Preencher'!K181</f>
        <v>0</v>
      </c>
      <c r="K172" s="15">
        <f>'[1]TCE - ANEXO III - Preencher'!L181</f>
        <v>126.99758454106281</v>
      </c>
      <c r="L172" s="15">
        <f>'[1]TCE - ANEXO III - Preencher'!M181</f>
        <v>4.75</v>
      </c>
      <c r="M172" s="15">
        <f t="shared" si="13"/>
        <v>122.24758454106281</v>
      </c>
      <c r="N172" s="15">
        <f>'[1]TCE - ANEXO III - Preencher'!O181</f>
        <v>9.2799999999999994</v>
      </c>
      <c r="O172" s="15">
        <f>'[1]TCE - ANEXO III - Preencher'!P181</f>
        <v>0</v>
      </c>
      <c r="P172" s="16">
        <f t="shared" si="14"/>
        <v>9.2799999999999994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500.92838454106277</v>
      </c>
    </row>
    <row r="173" spans="1:28" x14ac:dyDescent="0.2">
      <c r="A173" s="8">
        <f>IFERROR(VLOOKUP(B173,'[1]DADOS (OCULTAR)'!$P$3:$R$56,3,0),"")</f>
        <v>9039744000941</v>
      </c>
      <c r="B173" s="9" t="str">
        <f>'[1]TCE - ANEXO III - Preencher'!C182</f>
        <v>UPA BARRA DE JANGADA</v>
      </c>
      <c r="C173" s="10"/>
      <c r="D173" s="11" t="str">
        <f>'[1]TCE - ANEXO III - Preencher'!E182</f>
        <v>RILDO CORREIA DE OLIVEIRA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>
        <f>'[1]TCE - ANEXO III - Preencher'!G182</f>
        <v>514225</v>
      </c>
      <c r="G173" s="13">
        <f>IF('[1]TCE - ANEXO III - Preencher'!H182="","",'[1]TCE - ANEXO III - Preencher'!H182)</f>
        <v>44105</v>
      </c>
      <c r="H173" s="14">
        <f>'[1]TCE - ANEXO III - Preencher'!I182</f>
        <v>0</v>
      </c>
      <c r="I173" s="14">
        <f>'[1]TCE - ANEXO III - Preencher'!J182</f>
        <v>105.43440000000001</v>
      </c>
      <c r="J173" s="14">
        <f>'[1]TCE - ANEXO III - Preencher'!K182</f>
        <v>0</v>
      </c>
      <c r="K173" s="15">
        <f>'[1]TCE - ANEXO III - Preencher'!L182</f>
        <v>126.99758454106281</v>
      </c>
      <c r="L173" s="15">
        <f>'[1]TCE - ANEXO III - Preencher'!M182</f>
        <v>0</v>
      </c>
      <c r="M173" s="15">
        <f t="shared" si="13"/>
        <v>126.99758454106281</v>
      </c>
      <c r="N173" s="15">
        <f>'[1]TCE - ANEXO III - Preencher'!O182</f>
        <v>1.1599999999999999</v>
      </c>
      <c r="O173" s="15">
        <f>'[1]TCE - ANEXO III - Preencher'!P182</f>
        <v>0</v>
      </c>
      <c r="P173" s="16">
        <f t="shared" si="14"/>
        <v>1.1599999999999999</v>
      </c>
      <c r="Q173" s="15">
        <f>'[1]TCE - ANEXO III - Preencher'!R182</f>
        <v>103.5</v>
      </c>
      <c r="R173" s="15">
        <f>'[1]TCE - ANEXO III - Preencher'!S182</f>
        <v>62.7</v>
      </c>
      <c r="S173" s="16">
        <f t="shared" si="15"/>
        <v>40.799999999999997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274.39198454106281</v>
      </c>
    </row>
    <row r="174" spans="1:28" x14ac:dyDescent="0.2">
      <c r="A174" s="8">
        <f>IFERROR(VLOOKUP(B174,'[1]DADOS (OCULTAR)'!$P$3:$R$56,3,0),"")</f>
        <v>9039744000941</v>
      </c>
      <c r="B174" s="9" t="str">
        <f>'[1]TCE - ANEXO III - Preencher'!C183</f>
        <v>UPA BARRA DE JANGADA</v>
      </c>
      <c r="C174" s="10"/>
      <c r="D174" s="11" t="str">
        <f>'[1]TCE - ANEXO III - Preencher'!E183</f>
        <v>ROBERTA KELLY RUFINO DA HORA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223505</v>
      </c>
      <c r="G174" s="13">
        <f>IF('[1]TCE - ANEXO III - Preencher'!H183="","",'[1]TCE - ANEXO III - Preencher'!H183)</f>
        <v>44105</v>
      </c>
      <c r="H174" s="14">
        <f>'[1]TCE - ANEXO III - Preencher'!I183</f>
        <v>0</v>
      </c>
      <c r="I174" s="14">
        <f>'[1]TCE - ANEXO III - Preencher'!J183</f>
        <v>227.26400000000001</v>
      </c>
      <c r="J174" s="14">
        <f>'[1]TCE - ANEXO III - Preencher'!K183</f>
        <v>0</v>
      </c>
      <c r="K174" s="15">
        <f>'[1]TCE - ANEXO III - Preencher'!L183</f>
        <v>126.99758454106281</v>
      </c>
      <c r="L174" s="15">
        <f>'[1]TCE - ANEXO III - Preencher'!M183</f>
        <v>2.39</v>
      </c>
      <c r="M174" s="15">
        <f t="shared" si="13"/>
        <v>124.60758454106281</v>
      </c>
      <c r="N174" s="15">
        <f>'[1]TCE - ANEXO III - Preencher'!O183</f>
        <v>2.444</v>
      </c>
      <c r="O174" s="15">
        <f>'[1]TCE - ANEXO III - Preencher'!P183</f>
        <v>0</v>
      </c>
      <c r="P174" s="16">
        <f t="shared" si="14"/>
        <v>2.444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354.31558454106283</v>
      </c>
    </row>
    <row r="175" spans="1:28" x14ac:dyDescent="0.2">
      <c r="A175" s="8">
        <f>IFERROR(VLOOKUP(B175,'[1]DADOS (OCULTAR)'!$P$3:$R$56,3,0),"")</f>
        <v>9039744000941</v>
      </c>
      <c r="B175" s="9" t="str">
        <f>'[1]TCE - ANEXO III - Preencher'!C184</f>
        <v>UPA BARRA DE JANGADA</v>
      </c>
      <c r="C175" s="10"/>
      <c r="D175" s="11" t="str">
        <f>'[1]TCE - ANEXO III - Preencher'!E184</f>
        <v>RONALDO SALGADO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766420</v>
      </c>
      <c r="G175" s="13">
        <f>IF('[1]TCE - ANEXO III - Preencher'!H184="","",'[1]TCE - ANEXO III - Preencher'!H184)</f>
        <v>44105</v>
      </c>
      <c r="H175" s="14">
        <f>'[1]TCE - ANEXO III - Preencher'!I184</f>
        <v>0</v>
      </c>
      <c r="I175" s="14">
        <f>'[1]TCE - ANEXO III - Preencher'!J184</f>
        <v>125.0488</v>
      </c>
      <c r="J175" s="14">
        <f>'[1]TCE - ANEXO III - Preencher'!K184</f>
        <v>0</v>
      </c>
      <c r="K175" s="15">
        <f>'[1]TCE - ANEXO III - Preencher'!L184</f>
        <v>126.99758454106281</v>
      </c>
      <c r="L175" s="15">
        <f>'[1]TCE - ANEXO III - Preencher'!M184</f>
        <v>5.42</v>
      </c>
      <c r="M175" s="15">
        <f t="shared" si="13"/>
        <v>121.57758454106281</v>
      </c>
      <c r="N175" s="15">
        <f>'[1]TCE - ANEXO III - Preencher'!O184</f>
        <v>1.1599999999999999</v>
      </c>
      <c r="O175" s="15">
        <f>'[1]TCE - ANEXO III - Preencher'!P184</f>
        <v>0</v>
      </c>
      <c r="P175" s="16">
        <f t="shared" si="14"/>
        <v>1.1599999999999999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247.7863845410628</v>
      </c>
    </row>
    <row r="176" spans="1:28" x14ac:dyDescent="0.2">
      <c r="A176" s="8">
        <f>IFERROR(VLOOKUP(B176,'[1]DADOS (OCULTAR)'!$P$3:$R$56,3,0),"")</f>
        <v>9039744000941</v>
      </c>
      <c r="B176" s="9" t="str">
        <f>'[1]TCE - ANEXO III - Preencher'!C185</f>
        <v>UPA BARRA DE JANGADA</v>
      </c>
      <c r="C176" s="10"/>
      <c r="D176" s="11" t="str">
        <f>'[1]TCE - ANEXO III - Preencher'!E185</f>
        <v>ROSALYN CORREIA PEREGRINO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223505</v>
      </c>
      <c r="G176" s="13">
        <f>IF('[1]TCE - ANEXO III - Preencher'!H185="","",'[1]TCE - ANEXO III - Preencher'!H185)</f>
        <v>44105</v>
      </c>
      <c r="H176" s="14">
        <f>'[1]TCE - ANEXO III - Preencher'!I185</f>
        <v>0</v>
      </c>
      <c r="I176" s="14">
        <f>'[1]TCE - ANEXO III - Preencher'!J185</f>
        <v>286.47120000000001</v>
      </c>
      <c r="J176" s="14">
        <f>'[1]TCE - ANEXO III - Preencher'!K185</f>
        <v>0</v>
      </c>
      <c r="K176" s="15">
        <f>'[1]TCE - ANEXO III - Preencher'!L185</f>
        <v>126.99758454106281</v>
      </c>
      <c r="L176" s="15">
        <f>'[1]TCE - ANEXO III - Preencher'!M185</f>
        <v>3.08</v>
      </c>
      <c r="M176" s="15">
        <f t="shared" si="13"/>
        <v>123.91758454106281</v>
      </c>
      <c r="N176" s="15">
        <f>'[1]TCE - ANEXO III - Preencher'!O185</f>
        <v>2.444</v>
      </c>
      <c r="O176" s="15">
        <f>'[1]TCE - ANEXO III - Preencher'!P185</f>
        <v>0</v>
      </c>
      <c r="P176" s="16">
        <f t="shared" si="14"/>
        <v>2.444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412.83278454106284</v>
      </c>
    </row>
    <row r="177" spans="1:28" x14ac:dyDescent="0.2">
      <c r="A177" s="8">
        <f>IFERROR(VLOOKUP(B177,'[1]DADOS (OCULTAR)'!$P$3:$R$56,3,0),"")</f>
        <v>9039744000941</v>
      </c>
      <c r="B177" s="9" t="str">
        <f>'[1]TCE - ANEXO III - Preencher'!C186</f>
        <v>UPA BARRA DE JANGADA</v>
      </c>
      <c r="C177" s="10"/>
      <c r="D177" s="11" t="str">
        <f>'[1]TCE - ANEXO III - Preencher'!E186</f>
        <v>ROSEANE GOMES DA COSTA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44105</v>
      </c>
      <c r="H177" s="14">
        <f>'[1]TCE - ANEXO III - Preencher'!I186</f>
        <v>0</v>
      </c>
      <c r="I177" s="14">
        <f>'[1]TCE - ANEXO III - Preencher'!J186</f>
        <v>110.3672</v>
      </c>
      <c r="J177" s="14">
        <f>'[1]TCE - ANEXO III - Preencher'!K186</f>
        <v>0</v>
      </c>
      <c r="K177" s="15">
        <f>'[1]TCE - ANEXO III - Preencher'!L186</f>
        <v>126.99758454106281</v>
      </c>
      <c r="L177" s="15">
        <f>'[1]TCE - ANEXO III - Preencher'!M186</f>
        <v>0</v>
      </c>
      <c r="M177" s="15">
        <f t="shared" si="13"/>
        <v>126.99758454106281</v>
      </c>
      <c r="N177" s="15">
        <f>'[1]TCE - ANEXO III - Preencher'!O186</f>
        <v>1.1599999999999999</v>
      </c>
      <c r="O177" s="15">
        <f>'[1]TCE - ANEXO III - Preencher'!P186</f>
        <v>0</v>
      </c>
      <c r="P177" s="16">
        <f t="shared" si="14"/>
        <v>1.1599999999999999</v>
      </c>
      <c r="Q177" s="15">
        <f>'[1]TCE - ANEXO III - Preencher'!R186</f>
        <v>207</v>
      </c>
      <c r="R177" s="15">
        <f>'[1]TCE - ANEXO III - Preencher'!S186</f>
        <v>60.61</v>
      </c>
      <c r="S177" s="16">
        <f t="shared" si="15"/>
        <v>146.38999999999999</v>
      </c>
      <c r="T177" s="15">
        <f>'[1]TCE - ANEXO III - Preencher'!U186</f>
        <v>63.91</v>
      </c>
      <c r="U177" s="15">
        <f>'[1]TCE - ANEXO III - Preencher'!V186</f>
        <v>0</v>
      </c>
      <c r="V177" s="16">
        <f t="shared" si="16"/>
        <v>63.91</v>
      </c>
      <c r="W177" s="17" t="str">
        <f>IF('[1]TCE - ANEXO III - Preencher'!X186="","",'[1]TCE - ANEXO III - Preencher'!X186)</f>
        <v>AUXILIO CRECHE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448.82478454106274</v>
      </c>
    </row>
    <row r="178" spans="1:28" x14ac:dyDescent="0.2">
      <c r="A178" s="8">
        <f>IFERROR(VLOOKUP(B178,'[1]DADOS (OCULTAR)'!$P$3:$R$56,3,0),"")</f>
        <v>9039744000941</v>
      </c>
      <c r="B178" s="9" t="str">
        <f>'[1]TCE - ANEXO III - Preencher'!C187</f>
        <v>UPA BARRA DE JANGADA</v>
      </c>
      <c r="C178" s="10"/>
      <c r="D178" s="11" t="str">
        <f>'[1]TCE - ANEXO III - Preencher'!E187</f>
        <v>RUTE TOME DE SOUZA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44105</v>
      </c>
      <c r="H178" s="14">
        <f>'[1]TCE - ANEXO III - Preencher'!I187</f>
        <v>0</v>
      </c>
      <c r="I178" s="14">
        <f>'[1]TCE - ANEXO III - Preencher'!J187</f>
        <v>114.8496</v>
      </c>
      <c r="J178" s="14">
        <f>'[1]TCE - ANEXO III - Preencher'!K187</f>
        <v>0</v>
      </c>
      <c r="K178" s="15">
        <f>'[1]TCE - ANEXO III - Preencher'!L187</f>
        <v>126.99758454106281</v>
      </c>
      <c r="L178" s="15">
        <f>'[1]TCE - ANEXO III - Preencher'!M187</f>
        <v>0</v>
      </c>
      <c r="M178" s="15">
        <f t="shared" si="13"/>
        <v>126.99758454106281</v>
      </c>
      <c r="N178" s="15">
        <f>'[1]TCE - ANEXO III - Preencher'!O187</f>
        <v>1.1599999999999999</v>
      </c>
      <c r="O178" s="15">
        <f>'[1]TCE - ANEXO III - Preencher'!P187</f>
        <v>0</v>
      </c>
      <c r="P178" s="16">
        <f t="shared" si="14"/>
        <v>1.1599999999999999</v>
      </c>
      <c r="Q178" s="15">
        <f>'[1]TCE - ANEXO III - Preencher'!R187</f>
        <v>220.8</v>
      </c>
      <c r="R178" s="15">
        <f>'[1]TCE - ANEXO III - Preencher'!S187</f>
        <v>62.7</v>
      </c>
      <c r="S178" s="16">
        <f t="shared" si="15"/>
        <v>158.10000000000002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401.10718454106279</v>
      </c>
    </row>
    <row r="179" spans="1:28" x14ac:dyDescent="0.2">
      <c r="A179" s="8">
        <f>IFERROR(VLOOKUP(B179,'[1]DADOS (OCULTAR)'!$P$3:$R$56,3,0),"")</f>
        <v>9039744000941</v>
      </c>
      <c r="B179" s="9" t="str">
        <f>'[1]TCE - ANEXO III - Preencher'!C188</f>
        <v>UPA BARRA DE JANGADA</v>
      </c>
      <c r="C179" s="10"/>
      <c r="D179" s="11" t="str">
        <f>'[1]TCE - ANEXO III - Preencher'!E188</f>
        <v>SABRINA ROCHA SANTOS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>
        <f>'[1]TCE - ANEXO III - Preencher'!G188</f>
        <v>131210</v>
      </c>
      <c r="G179" s="13">
        <f>IF('[1]TCE - ANEXO III - Preencher'!H188="","",'[1]TCE - ANEXO III - Preencher'!H188)</f>
        <v>44105</v>
      </c>
      <c r="H179" s="14">
        <f>'[1]TCE - ANEXO III - Preencher'!I188</f>
        <v>0</v>
      </c>
      <c r="I179" s="14">
        <f>'[1]TCE - ANEXO III - Preencher'!J188</f>
        <v>847.43200000000002</v>
      </c>
      <c r="J179" s="14">
        <f>'[1]TCE - ANEXO III - Preencher'!K188</f>
        <v>0</v>
      </c>
      <c r="K179" s="15">
        <f>'[1]TCE - ANEXO III - Preencher'!L188</f>
        <v>126.99758454106281</v>
      </c>
      <c r="L179" s="15">
        <f>'[1]TCE - ANEXO III - Preencher'!M188</f>
        <v>30</v>
      </c>
      <c r="M179" s="15">
        <f t="shared" si="13"/>
        <v>96.997584541062807</v>
      </c>
      <c r="N179" s="15">
        <f>'[1]TCE - ANEXO III - Preencher'!O188</f>
        <v>1.1599999999999999</v>
      </c>
      <c r="O179" s="15">
        <f>'[1]TCE - ANEXO III - Preencher'!P188</f>
        <v>0</v>
      </c>
      <c r="P179" s="16">
        <f t="shared" si="14"/>
        <v>1.1599999999999999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945.58958454106278</v>
      </c>
    </row>
    <row r="180" spans="1:28" x14ac:dyDescent="0.2">
      <c r="A180" s="8">
        <f>IFERROR(VLOOKUP(B180,'[1]DADOS (OCULTAR)'!$P$3:$R$56,3,0),"")</f>
        <v>9039744000941</v>
      </c>
      <c r="B180" s="9" t="str">
        <f>'[1]TCE - ANEXO III - Preencher'!C189</f>
        <v>UPA BARRA DE JANGADA</v>
      </c>
      <c r="C180" s="10"/>
      <c r="D180" s="11" t="str">
        <f>'[1]TCE - ANEXO III - Preencher'!E189</f>
        <v>SAMUEL ALEXANDRE ALVES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>
        <f>'[1]TCE - ANEXO III - Preencher'!G189</f>
        <v>411010</v>
      </c>
      <c r="G180" s="13">
        <f>IF('[1]TCE - ANEXO III - Preencher'!H189="","",'[1]TCE - ANEXO III - Preencher'!H189)</f>
        <v>44105</v>
      </c>
      <c r="H180" s="14">
        <f>'[1]TCE - ANEXO III - Preencher'!I189</f>
        <v>0</v>
      </c>
      <c r="I180" s="14">
        <f>'[1]TCE - ANEXO III - Preencher'!J189</f>
        <v>103.9632</v>
      </c>
      <c r="J180" s="14">
        <f>'[1]TCE - ANEXO III - Preencher'!K189</f>
        <v>0</v>
      </c>
      <c r="K180" s="15">
        <f>'[1]TCE - ANEXO III - Preencher'!L189</f>
        <v>126.99758454106281</v>
      </c>
      <c r="L180" s="15">
        <f>'[1]TCE - ANEXO III - Preencher'!M189</f>
        <v>25.98</v>
      </c>
      <c r="M180" s="15">
        <f t="shared" si="13"/>
        <v>101.0175845410628</v>
      </c>
      <c r="N180" s="15">
        <f>'[1]TCE - ANEXO III - Preencher'!O189</f>
        <v>1.1599999999999999</v>
      </c>
      <c r="O180" s="15">
        <f>'[1]TCE - ANEXO III - Preencher'!P189</f>
        <v>0</v>
      </c>
      <c r="P180" s="16">
        <f t="shared" si="14"/>
        <v>1.1599999999999999</v>
      </c>
      <c r="Q180" s="15">
        <f>'[1]TCE - ANEXO III - Preencher'!R189</f>
        <v>289.7</v>
      </c>
      <c r="R180" s="15">
        <f>'[1]TCE - ANEXO III - Preencher'!S189</f>
        <v>64.95</v>
      </c>
      <c r="S180" s="16">
        <f t="shared" si="15"/>
        <v>224.75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430.89078454106277</v>
      </c>
    </row>
    <row r="181" spans="1:28" x14ac:dyDescent="0.2">
      <c r="A181" s="8">
        <f>IFERROR(VLOOKUP(B181,'[1]DADOS (OCULTAR)'!$P$3:$R$56,3,0),"")</f>
        <v>9039744000941</v>
      </c>
      <c r="B181" s="9" t="str">
        <f>'[1]TCE - ANEXO III - Preencher'!C190</f>
        <v>UPA BARRA DE JANGADA</v>
      </c>
      <c r="C181" s="10"/>
      <c r="D181" s="11" t="str">
        <f>'[1]TCE - ANEXO III - Preencher'!E190</f>
        <v>SANDRA DE FATIMA SILVA MEDEIROS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223505</v>
      </c>
      <c r="G181" s="13">
        <f>IF('[1]TCE - ANEXO III - Preencher'!H190="","",'[1]TCE - ANEXO III - Preencher'!H190)</f>
        <v>44105</v>
      </c>
      <c r="H181" s="14">
        <f>'[1]TCE - ANEXO III - Preencher'!I190</f>
        <v>0</v>
      </c>
      <c r="I181" s="14">
        <f>'[1]TCE - ANEXO III - Preencher'!J190</f>
        <v>273.1096</v>
      </c>
      <c r="J181" s="14">
        <f>'[1]TCE - ANEXO III - Preencher'!K190</f>
        <v>0</v>
      </c>
      <c r="K181" s="15">
        <f>'[1]TCE - ANEXO III - Preencher'!L190</f>
        <v>126.99758454106281</v>
      </c>
      <c r="L181" s="15">
        <f>'[1]TCE - ANEXO III - Preencher'!M190</f>
        <v>3.08</v>
      </c>
      <c r="M181" s="15">
        <f t="shared" si="13"/>
        <v>123.91758454106281</v>
      </c>
      <c r="N181" s="15">
        <f>'[1]TCE - ANEXO III - Preencher'!O190</f>
        <v>2.444</v>
      </c>
      <c r="O181" s="15">
        <f>'[1]TCE - ANEXO III - Preencher'!P190</f>
        <v>0</v>
      </c>
      <c r="P181" s="16">
        <f t="shared" si="14"/>
        <v>2.444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103.28</v>
      </c>
      <c r="U181" s="15">
        <f>'[1]TCE - ANEXO III - Preencher'!V190</f>
        <v>0</v>
      </c>
      <c r="V181" s="16">
        <f t="shared" si="16"/>
        <v>103.28</v>
      </c>
      <c r="W181" s="17" t="str">
        <f>IF('[1]TCE - ANEXO III - Preencher'!X190="","",'[1]TCE - ANEXO III - Preencher'!X190)</f>
        <v>AUXILIO CRECHE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502.7511845410628</v>
      </c>
    </row>
    <row r="182" spans="1:28" x14ac:dyDescent="0.2">
      <c r="A182" s="8">
        <f>IFERROR(VLOOKUP(B182,'[1]DADOS (OCULTAR)'!$P$3:$R$56,3,0),"")</f>
        <v>9039744000941</v>
      </c>
      <c r="B182" s="9" t="str">
        <f>'[1]TCE - ANEXO III - Preencher'!C191</f>
        <v>UPA BARRA DE JANGADA</v>
      </c>
      <c r="C182" s="10"/>
      <c r="D182" s="11" t="str">
        <f>'[1]TCE - ANEXO III - Preencher'!E191</f>
        <v>SANDRA LINS SOUZA DE MORAIS E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411010</v>
      </c>
      <c r="G182" s="13">
        <f>IF('[1]TCE - ANEXO III - Preencher'!H191="","",'[1]TCE - ANEXO III - Preencher'!H191)</f>
        <v>44105</v>
      </c>
      <c r="H182" s="14">
        <f>'[1]TCE - ANEXO III - Preencher'!I191</f>
        <v>0</v>
      </c>
      <c r="I182" s="14">
        <f>'[1]TCE - ANEXO III - Preencher'!J191</f>
        <v>187.66479999999999</v>
      </c>
      <c r="J182" s="14">
        <f>'[1]TCE - ANEXO III - Preencher'!K191</f>
        <v>0</v>
      </c>
      <c r="K182" s="15">
        <f>'[1]TCE - ANEXO III - Preencher'!L191</f>
        <v>126.99758454106281</v>
      </c>
      <c r="L182" s="15">
        <f>'[1]TCE - ANEXO III - Preencher'!M191</f>
        <v>0</v>
      </c>
      <c r="M182" s="15">
        <f t="shared" si="13"/>
        <v>126.99758454106281</v>
      </c>
      <c r="N182" s="15">
        <f>'[1]TCE - ANEXO III - Preencher'!O191</f>
        <v>1.1599999999999999</v>
      </c>
      <c r="O182" s="15">
        <f>'[1]TCE - ANEXO III - Preencher'!P191</f>
        <v>0</v>
      </c>
      <c r="P182" s="16">
        <f t="shared" si="14"/>
        <v>1.1599999999999999</v>
      </c>
      <c r="Q182" s="15">
        <f>'[1]TCE - ANEXO III - Preencher'!R191</f>
        <v>289.8</v>
      </c>
      <c r="R182" s="15">
        <f>'[1]TCE - ANEXO III - Preencher'!S191</f>
        <v>0</v>
      </c>
      <c r="S182" s="16">
        <f t="shared" si="15"/>
        <v>289.8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605.62238454106284</v>
      </c>
    </row>
    <row r="183" spans="1:28" x14ac:dyDescent="0.2">
      <c r="A183" s="8">
        <f>IFERROR(VLOOKUP(B183,'[1]DADOS (OCULTAR)'!$P$3:$R$56,3,0),"")</f>
        <v>9039744000941</v>
      </c>
      <c r="B183" s="9" t="str">
        <f>'[1]TCE - ANEXO III - Preencher'!C192</f>
        <v>UPA BARRA DE JANGADA</v>
      </c>
      <c r="C183" s="10"/>
      <c r="D183" s="11" t="str">
        <f>'[1]TCE - ANEXO III - Preencher'!E192</f>
        <v>SANDRA MARIA DA SILVA ALMEIDA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513430</v>
      </c>
      <c r="G183" s="13">
        <f>IF('[1]TCE - ANEXO III - Preencher'!H192="","",'[1]TCE - ANEXO III - Preencher'!H192)</f>
        <v>44105</v>
      </c>
      <c r="H183" s="14">
        <f>'[1]TCE - ANEXO III - Preencher'!I192</f>
        <v>0</v>
      </c>
      <c r="I183" s="14">
        <f>'[1]TCE - ANEXO III - Preencher'!J192</f>
        <v>78.132800000000003</v>
      </c>
      <c r="J183" s="14">
        <f>'[1]TCE - ANEXO III - Preencher'!K192</f>
        <v>0</v>
      </c>
      <c r="K183" s="15">
        <f>'[1]TCE - ANEXO III - Preencher'!L192</f>
        <v>126.99758454106281</v>
      </c>
      <c r="L183" s="15">
        <f>'[1]TCE - ANEXO III - Preencher'!M192</f>
        <v>0</v>
      </c>
      <c r="M183" s="15">
        <f t="shared" si="13"/>
        <v>126.99758454106281</v>
      </c>
      <c r="N183" s="15">
        <f>'[1]TCE - ANEXO III - Preencher'!O192</f>
        <v>1.1599999999999999</v>
      </c>
      <c r="O183" s="15">
        <f>'[1]TCE - ANEXO III - Preencher'!P192</f>
        <v>0</v>
      </c>
      <c r="P183" s="16">
        <f t="shared" si="14"/>
        <v>1.1599999999999999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206.29038454106282</v>
      </c>
    </row>
    <row r="184" spans="1:28" x14ac:dyDescent="0.2">
      <c r="A184" s="8">
        <f>IFERROR(VLOOKUP(B184,'[1]DADOS (OCULTAR)'!$P$3:$R$56,3,0),"")</f>
        <v>9039744000941</v>
      </c>
      <c r="B184" s="9" t="str">
        <f>'[1]TCE - ANEXO III - Preencher'!C193</f>
        <v>UPA BARRA DE JANGADA</v>
      </c>
      <c r="C184" s="10"/>
      <c r="D184" s="11" t="str">
        <f>'[1]TCE - ANEXO III - Preencher'!E193</f>
        <v>SANDY RAPHAELA AMORIM DE MELO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44105</v>
      </c>
      <c r="H184" s="14">
        <f>'[1]TCE - ANEXO III - Preencher'!I193</f>
        <v>0</v>
      </c>
      <c r="I184" s="14">
        <f>'[1]TCE - ANEXO III - Preencher'!J193</f>
        <v>101.52719999999999</v>
      </c>
      <c r="J184" s="14">
        <f>'[1]TCE - ANEXO III - Preencher'!K193</f>
        <v>0</v>
      </c>
      <c r="K184" s="15">
        <f>'[1]TCE - ANEXO III - Preencher'!L193</f>
        <v>126.99758454106281</v>
      </c>
      <c r="L184" s="15">
        <f>'[1]TCE - ANEXO III - Preencher'!M193</f>
        <v>0</v>
      </c>
      <c r="M184" s="15">
        <f t="shared" si="13"/>
        <v>126.99758454106281</v>
      </c>
      <c r="N184" s="15">
        <f>'[1]TCE - ANEXO III - Preencher'!O193</f>
        <v>1.1599999999999999</v>
      </c>
      <c r="O184" s="15">
        <f>'[1]TCE - ANEXO III - Preencher'!P193</f>
        <v>0</v>
      </c>
      <c r="P184" s="16">
        <f t="shared" si="14"/>
        <v>1.1599999999999999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229.68478454106278</v>
      </c>
    </row>
    <row r="185" spans="1:28" x14ac:dyDescent="0.2">
      <c r="A185" s="8">
        <f>IFERROR(VLOOKUP(B185,'[1]DADOS (OCULTAR)'!$P$3:$R$56,3,0),"")</f>
        <v>9039744000941</v>
      </c>
      <c r="B185" s="9" t="str">
        <f>'[1]TCE - ANEXO III - Preencher'!C194</f>
        <v>UPA BARRA DE JANGADA</v>
      </c>
      <c r="C185" s="10"/>
      <c r="D185" s="11" t="str">
        <f>'[1]TCE - ANEXO III - Preencher'!E194</f>
        <v>SARA ADRIELY MARTINS DOS SANTOS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411010</v>
      </c>
      <c r="G185" s="13">
        <f>IF('[1]TCE - ANEXO III - Preencher'!H194="","",'[1]TCE - ANEXO III - Preencher'!H194)</f>
        <v>44105</v>
      </c>
      <c r="H185" s="14">
        <f>'[1]TCE - ANEXO III - Preencher'!I194</f>
        <v>0</v>
      </c>
      <c r="I185" s="14">
        <f>'[1]TCE - ANEXO III - Preencher'!J194</f>
        <v>10.450000000000001</v>
      </c>
      <c r="J185" s="14">
        <f>'[1]TCE - ANEXO III - Preencher'!K194</f>
        <v>0</v>
      </c>
      <c r="K185" s="15">
        <f>'[1]TCE - ANEXO III - Preencher'!L194</f>
        <v>126.99758454106281</v>
      </c>
      <c r="L185" s="15">
        <f>'[1]TCE - ANEXO III - Preencher'!M194</f>
        <v>0</v>
      </c>
      <c r="M185" s="15">
        <f t="shared" si="13"/>
        <v>126.99758454106281</v>
      </c>
      <c r="N185" s="15">
        <f>'[1]TCE - ANEXO III - Preencher'!O194</f>
        <v>1.1599999999999999</v>
      </c>
      <c r="O185" s="15">
        <f>'[1]TCE - ANEXO III - Preencher'!P194</f>
        <v>0</v>
      </c>
      <c r="P185" s="16">
        <f t="shared" si="14"/>
        <v>1.1599999999999999</v>
      </c>
      <c r="Q185" s="15">
        <f>'[1]TCE - ANEXO III - Preencher'!R194</f>
        <v>172.5</v>
      </c>
      <c r="R185" s="15">
        <f>'[1]TCE - ANEXO III - Preencher'!S194</f>
        <v>31.35</v>
      </c>
      <c r="S185" s="16">
        <f t="shared" si="15"/>
        <v>141.15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279.75758454106278</v>
      </c>
    </row>
    <row r="186" spans="1:28" x14ac:dyDescent="0.2">
      <c r="A186" s="8">
        <f>IFERROR(VLOOKUP(B186,'[1]DADOS (OCULTAR)'!$P$3:$R$56,3,0),"")</f>
        <v>9039744000941</v>
      </c>
      <c r="B186" s="9" t="str">
        <f>'[1]TCE - ANEXO III - Preencher'!C195</f>
        <v>UPA BARRA DE JANGADA</v>
      </c>
      <c r="C186" s="10"/>
      <c r="D186" s="11" t="str">
        <f>'[1]TCE - ANEXO III - Preencher'!E195</f>
        <v>SEVERINA DE FATIMA GOMES DE FREITAS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44105</v>
      </c>
      <c r="H186" s="14">
        <f>'[1]TCE - ANEXO III - Preencher'!I195</f>
        <v>0</v>
      </c>
      <c r="I186" s="14">
        <f>'[1]TCE - ANEXO III - Preencher'!J195</f>
        <v>114.42959999999999</v>
      </c>
      <c r="J186" s="14">
        <f>'[1]TCE - ANEXO III - Preencher'!K195</f>
        <v>0</v>
      </c>
      <c r="K186" s="15">
        <f>'[1]TCE - ANEXO III - Preencher'!L195</f>
        <v>126.99758454106281</v>
      </c>
      <c r="L186" s="15">
        <f>'[1]TCE - ANEXO III - Preencher'!M195</f>
        <v>0</v>
      </c>
      <c r="M186" s="15">
        <f t="shared" si="13"/>
        <v>126.99758454106281</v>
      </c>
      <c r="N186" s="15">
        <f>'[1]TCE - ANEXO III - Preencher'!O195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242.58718454106278</v>
      </c>
    </row>
    <row r="187" spans="1:28" x14ac:dyDescent="0.2">
      <c r="A187" s="8">
        <f>IFERROR(VLOOKUP(B187,'[1]DADOS (OCULTAR)'!$P$3:$R$56,3,0),"")</f>
        <v>9039744000941</v>
      </c>
      <c r="B187" s="9" t="str">
        <f>'[1]TCE - ANEXO III - Preencher'!C196</f>
        <v>UPA BARRA DE JANGADA</v>
      </c>
      <c r="C187" s="10"/>
      <c r="D187" s="11" t="str">
        <f>'[1]TCE - ANEXO III - Preencher'!E196</f>
        <v>SEVERINO EDUARDO FILHO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517410</v>
      </c>
      <c r="G187" s="13">
        <f>IF('[1]TCE - ANEXO III - Preencher'!H196="","",'[1]TCE - ANEXO III - Preencher'!H196)</f>
        <v>44105</v>
      </c>
      <c r="H187" s="14">
        <f>'[1]TCE - ANEXO III - Preencher'!I196</f>
        <v>0</v>
      </c>
      <c r="I187" s="14">
        <f>'[1]TCE - ANEXO III - Preencher'!J196</f>
        <v>104.5</v>
      </c>
      <c r="J187" s="14">
        <f>'[1]TCE - ANEXO III - Preencher'!K196</f>
        <v>0</v>
      </c>
      <c r="K187" s="15">
        <f>'[1]TCE - ANEXO III - Preencher'!L196</f>
        <v>126.99758454106281</v>
      </c>
      <c r="L187" s="15">
        <f>'[1]TCE - ANEXO III - Preencher'!M196</f>
        <v>0</v>
      </c>
      <c r="M187" s="15">
        <f t="shared" si="13"/>
        <v>126.99758454106281</v>
      </c>
      <c r="N187" s="15">
        <f>'[1]TCE - ANEXO III - Preencher'!O196</f>
        <v>1.1599999999999999</v>
      </c>
      <c r="O187" s="15">
        <f>'[1]TCE - ANEXO III - Preencher'!P196</f>
        <v>0</v>
      </c>
      <c r="P187" s="16">
        <f t="shared" si="14"/>
        <v>1.1599999999999999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232.65758454106279</v>
      </c>
    </row>
    <row r="188" spans="1:28" x14ac:dyDescent="0.2">
      <c r="A188" s="8">
        <f>IFERROR(VLOOKUP(B188,'[1]DADOS (OCULTAR)'!$P$3:$R$56,3,0),"")</f>
        <v>9039744000941</v>
      </c>
      <c r="B188" s="9" t="str">
        <f>'[1]TCE - ANEXO III - Preencher'!C197</f>
        <v>UPA BARRA DE JANGADA</v>
      </c>
      <c r="C188" s="10"/>
      <c r="D188" s="11" t="str">
        <f>'[1]TCE - ANEXO III - Preencher'!E197</f>
        <v>SHARLENE CAVALCANTI MALTA</v>
      </c>
      <c r="E188" s="9" t="str">
        <f>IF('[1]TCE - ANEXO III - Preencher'!F197="4 - Assistência Odontológica","2 - Outros Profissionais da Saúde",'[1]TCE - ANEXO III - Preencher'!F197)</f>
        <v>1 - Médico</v>
      </c>
      <c r="F188" s="12">
        <f>'[1]TCE - ANEXO III - Preencher'!G197</f>
        <v>225125</v>
      </c>
      <c r="G188" s="13">
        <f>IF('[1]TCE - ANEXO III - Preencher'!H197="","",'[1]TCE - ANEXO III - Preencher'!H197)</f>
        <v>44105</v>
      </c>
      <c r="H188" s="14">
        <f>'[1]TCE - ANEXO III - Preencher'!I197</f>
        <v>0</v>
      </c>
      <c r="I188" s="14">
        <f>'[1]TCE - ANEXO III - Preencher'!J197</f>
        <v>376.05279999999999</v>
      </c>
      <c r="J188" s="14">
        <f>'[1]TCE - ANEXO III - Preencher'!K197</f>
        <v>0</v>
      </c>
      <c r="K188" s="15">
        <f>'[1]TCE - ANEXO III - Preencher'!L197</f>
        <v>126.99758454106281</v>
      </c>
      <c r="L188" s="15">
        <f>'[1]TCE - ANEXO III - Preencher'!M197</f>
        <v>0</v>
      </c>
      <c r="M188" s="15">
        <f t="shared" si="13"/>
        <v>126.99758454106281</v>
      </c>
      <c r="N188" s="15">
        <f>'[1]TCE - ANEXO III - Preencher'!O197</f>
        <v>9.2799999999999994</v>
      </c>
      <c r="O188" s="15">
        <f>'[1]TCE - ANEXO III - Preencher'!P197</f>
        <v>0</v>
      </c>
      <c r="P188" s="16">
        <f t="shared" si="14"/>
        <v>9.2799999999999994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512.33038454106281</v>
      </c>
    </row>
    <row r="189" spans="1:28" x14ac:dyDescent="0.2">
      <c r="A189" s="8">
        <f>IFERROR(VLOOKUP(B189,'[1]DADOS (OCULTAR)'!$P$3:$R$56,3,0),"")</f>
        <v>9039744000941</v>
      </c>
      <c r="B189" s="9" t="str">
        <f>'[1]TCE - ANEXO III - Preencher'!C198</f>
        <v>UPA BARRA DE JANGADA</v>
      </c>
      <c r="C189" s="10"/>
      <c r="D189" s="11" t="str">
        <f>'[1]TCE - ANEXO III - Preencher'!E198</f>
        <v>SHEILA MARIA CAVALCANTI NOBREGA</v>
      </c>
      <c r="E189" s="9" t="str">
        <f>IF('[1]TCE - ANEXO III - Preencher'!F198="4 - Assistência Odontológica","2 - Outros Profissionais da Saúde",'[1]TCE - ANEXO III - Preencher'!F198)</f>
        <v>1 - Médico</v>
      </c>
      <c r="F189" s="12">
        <f>'[1]TCE - ANEXO III - Preencher'!G198</f>
        <v>225125</v>
      </c>
      <c r="G189" s="13">
        <f>IF('[1]TCE - ANEXO III - Preencher'!H198="","",'[1]TCE - ANEXO III - Preencher'!H198)</f>
        <v>44105</v>
      </c>
      <c r="H189" s="14">
        <f>'[1]TCE - ANEXO III - Preencher'!I198</f>
        <v>0</v>
      </c>
      <c r="I189" s="14">
        <f>'[1]TCE - ANEXO III - Preencher'!J198</f>
        <v>1227.6912000000002</v>
      </c>
      <c r="J189" s="14">
        <f>'[1]TCE - ANEXO III - Preencher'!K198</f>
        <v>0</v>
      </c>
      <c r="K189" s="15">
        <f>'[1]TCE - ANEXO III - Preencher'!L198</f>
        <v>126.99758454106281</v>
      </c>
      <c r="L189" s="15">
        <f>'[1]TCE - ANEXO III - Preencher'!M198</f>
        <v>9.5</v>
      </c>
      <c r="M189" s="15">
        <f t="shared" si="13"/>
        <v>117.49758454106281</v>
      </c>
      <c r="N189" s="15">
        <f>'[1]TCE - ANEXO III - Preencher'!O198</f>
        <v>9.2799999999999994</v>
      </c>
      <c r="O189" s="15">
        <f>'[1]TCE - ANEXO III - Preencher'!P198</f>
        <v>0</v>
      </c>
      <c r="P189" s="16">
        <f t="shared" si="14"/>
        <v>9.2799999999999994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1354.4687845410631</v>
      </c>
    </row>
    <row r="190" spans="1:28" x14ac:dyDescent="0.2">
      <c r="A190" s="8">
        <f>IFERROR(VLOOKUP(B190,'[1]DADOS (OCULTAR)'!$P$3:$R$56,3,0),"")</f>
        <v>9039744000941</v>
      </c>
      <c r="B190" s="9" t="str">
        <f>'[1]TCE - ANEXO III - Preencher'!C199</f>
        <v>UPA BARRA DE JANGADA</v>
      </c>
      <c r="C190" s="10"/>
      <c r="D190" s="11" t="str">
        <f>'[1]TCE - ANEXO III - Preencher'!E199</f>
        <v>SHEYLA DA SILVA BARROS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44105</v>
      </c>
      <c r="H190" s="14">
        <f>'[1]TCE - ANEXO III - Preencher'!I199</f>
        <v>0</v>
      </c>
      <c r="I190" s="14">
        <f>'[1]TCE - ANEXO III - Preencher'!J199</f>
        <v>114.95120000000001</v>
      </c>
      <c r="J190" s="14">
        <f>'[1]TCE - ANEXO III - Preencher'!K199</f>
        <v>0</v>
      </c>
      <c r="K190" s="15">
        <f>'[1]TCE - ANEXO III - Preencher'!L199</f>
        <v>126.99758454106281</v>
      </c>
      <c r="L190" s="15">
        <f>'[1]TCE - ANEXO III - Preencher'!M199</f>
        <v>0</v>
      </c>
      <c r="M190" s="15">
        <f t="shared" si="13"/>
        <v>126.99758454106281</v>
      </c>
      <c r="N190" s="15">
        <f>'[1]TCE - ANEXO III - Preencher'!O199</f>
        <v>1.1599999999999999</v>
      </c>
      <c r="O190" s="15">
        <f>'[1]TCE - ANEXO III - Preencher'!P199</f>
        <v>0</v>
      </c>
      <c r="P190" s="16">
        <f t="shared" si="14"/>
        <v>1.1599999999999999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66.11</v>
      </c>
      <c r="U190" s="15">
        <f>'[1]TCE - ANEXO III - Preencher'!V199</f>
        <v>0</v>
      </c>
      <c r="V190" s="16">
        <f t="shared" si="16"/>
        <v>66.11</v>
      </c>
      <c r="W190" s="17" t="str">
        <f>IF('[1]TCE - ANEXO III - Preencher'!X199="","",'[1]TCE - ANEXO III - Preencher'!X199)</f>
        <v>AUXILIO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309.2187845410628</v>
      </c>
    </row>
    <row r="191" spans="1:28" x14ac:dyDescent="0.2">
      <c r="A191" s="8">
        <f>IFERROR(VLOOKUP(B191,'[1]DADOS (OCULTAR)'!$P$3:$R$56,3,0),"")</f>
        <v>9039744000941</v>
      </c>
      <c r="B191" s="9" t="str">
        <f>'[1]TCE - ANEXO III - Preencher'!C200</f>
        <v>UPA BARRA DE JANGADA</v>
      </c>
      <c r="C191" s="10"/>
      <c r="D191" s="11" t="str">
        <f>'[1]TCE - ANEXO III - Preencher'!E200</f>
        <v>SHIRLY TELES ALVES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44105</v>
      </c>
      <c r="H191" s="14">
        <f>'[1]TCE - ANEXO III - Preencher'!I200</f>
        <v>0</v>
      </c>
      <c r="I191" s="14">
        <f>'[1]TCE - ANEXO III - Preencher'!J200</f>
        <v>108.68</v>
      </c>
      <c r="J191" s="14">
        <f>'[1]TCE - ANEXO III - Preencher'!K200</f>
        <v>0</v>
      </c>
      <c r="K191" s="15">
        <f>'[1]TCE - ANEXO III - Preencher'!L200</f>
        <v>126.99758454106281</v>
      </c>
      <c r="L191" s="15">
        <f>'[1]TCE - ANEXO III - Preencher'!M200</f>
        <v>0</v>
      </c>
      <c r="M191" s="15">
        <f t="shared" si="13"/>
        <v>126.99758454106281</v>
      </c>
      <c r="N191" s="15">
        <f>'[1]TCE - ANEXO III - Preencher'!O200</f>
        <v>1.1599999999999999</v>
      </c>
      <c r="O191" s="15">
        <f>'[1]TCE - ANEXO III - Preencher'!P200</f>
        <v>0</v>
      </c>
      <c r="P191" s="16">
        <f t="shared" si="14"/>
        <v>1.1599999999999999</v>
      </c>
      <c r="Q191" s="15">
        <f>'[1]TCE - ANEXO III - Preencher'!R200</f>
        <v>220.8</v>
      </c>
      <c r="R191" s="15">
        <f>'[1]TCE - ANEXO III - Preencher'!S200</f>
        <v>62.7</v>
      </c>
      <c r="S191" s="16">
        <f t="shared" si="15"/>
        <v>158.10000000000002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394.93758454106285</v>
      </c>
    </row>
    <row r="192" spans="1:28" x14ac:dyDescent="0.2">
      <c r="A192" s="8">
        <f>IFERROR(VLOOKUP(B192,'[1]DADOS (OCULTAR)'!$P$3:$R$56,3,0),"")</f>
        <v>9039744000941</v>
      </c>
      <c r="B192" s="9" t="str">
        <f>'[1]TCE - ANEXO III - Preencher'!C201</f>
        <v>UPA BARRA DE JANGADA</v>
      </c>
      <c r="C192" s="10"/>
      <c r="D192" s="11" t="str">
        <f>'[1]TCE - ANEXO III - Preencher'!E201</f>
        <v>SIMONE SILVA LIMA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44105</v>
      </c>
      <c r="H192" s="14">
        <f>'[1]TCE - ANEXO III - Preencher'!I201</f>
        <v>0</v>
      </c>
      <c r="I192" s="14">
        <f>'[1]TCE - ANEXO III - Preencher'!J201</f>
        <v>102.49360000000001</v>
      </c>
      <c r="J192" s="14">
        <f>'[1]TCE - ANEXO III - Preencher'!K201</f>
        <v>0</v>
      </c>
      <c r="K192" s="15">
        <f>'[1]TCE - ANEXO III - Preencher'!L201</f>
        <v>126.99758454106281</v>
      </c>
      <c r="L192" s="15">
        <f>'[1]TCE - ANEXO III - Preencher'!M201</f>
        <v>0</v>
      </c>
      <c r="M192" s="15">
        <f t="shared" si="13"/>
        <v>126.99758454106281</v>
      </c>
      <c r="N192" s="15">
        <f>'[1]TCE - ANEXO III - Preencher'!O201</f>
        <v>1.1599999999999999</v>
      </c>
      <c r="O192" s="15">
        <f>'[1]TCE - ANEXO III - Preencher'!P201</f>
        <v>0</v>
      </c>
      <c r="P192" s="16">
        <f t="shared" si="14"/>
        <v>1.1599999999999999</v>
      </c>
      <c r="Q192" s="15">
        <f>'[1]TCE - ANEXO III - Preencher'!R201</f>
        <v>228.2</v>
      </c>
      <c r="R192" s="15">
        <f>'[1]TCE - ANEXO III - Preencher'!S201</f>
        <v>62.7</v>
      </c>
      <c r="S192" s="16">
        <f t="shared" si="15"/>
        <v>165.5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396.15118454106278</v>
      </c>
    </row>
    <row r="193" spans="1:28" x14ac:dyDescent="0.2">
      <c r="A193" s="8">
        <f>IFERROR(VLOOKUP(B193,'[1]DADOS (OCULTAR)'!$P$3:$R$56,3,0),"")</f>
        <v>9039744000941</v>
      </c>
      <c r="B193" s="9" t="str">
        <f>'[1]TCE - ANEXO III - Preencher'!C202</f>
        <v>UPA BARRA DE JANGADA</v>
      </c>
      <c r="C193" s="10"/>
      <c r="D193" s="11" t="str">
        <f>'[1]TCE - ANEXO III - Preencher'!E202</f>
        <v>SOLANGE ALVES DOS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521130</v>
      </c>
      <c r="G193" s="13">
        <f>IF('[1]TCE - ANEXO III - Preencher'!H202="","",'[1]TCE - ANEXO III - Preencher'!H202)</f>
        <v>44105</v>
      </c>
      <c r="H193" s="14">
        <f>'[1]TCE - ANEXO III - Preencher'!I202</f>
        <v>0</v>
      </c>
      <c r="I193" s="14">
        <f>'[1]TCE - ANEXO III - Preencher'!J202</f>
        <v>83.719200000000001</v>
      </c>
      <c r="J193" s="14">
        <f>'[1]TCE - ANEXO III - Preencher'!K202</f>
        <v>0</v>
      </c>
      <c r="K193" s="15">
        <f>'[1]TCE - ANEXO III - Preencher'!L202</f>
        <v>126.99758454106281</v>
      </c>
      <c r="L193" s="15">
        <f>'[1]TCE - ANEXO III - Preencher'!M202</f>
        <v>0</v>
      </c>
      <c r="M193" s="15">
        <f t="shared" si="13"/>
        <v>126.99758454106281</v>
      </c>
      <c r="N193" s="15">
        <f>'[1]TCE - ANEXO III - Preencher'!O202</f>
        <v>1.1599999999999999</v>
      </c>
      <c r="O193" s="15">
        <f>'[1]TCE - ANEXO III - Preencher'!P202</f>
        <v>0</v>
      </c>
      <c r="P193" s="16">
        <f t="shared" si="14"/>
        <v>1.1599999999999999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211.87678454106279</v>
      </c>
    </row>
    <row r="194" spans="1:28" x14ac:dyDescent="0.2">
      <c r="A194" s="8">
        <f>IFERROR(VLOOKUP(B194,'[1]DADOS (OCULTAR)'!$P$3:$R$56,3,0),"")</f>
        <v>9039744000941</v>
      </c>
      <c r="B194" s="9" t="str">
        <f>'[1]TCE - ANEXO III - Preencher'!C203</f>
        <v>UPA BARRA DE JANGADA</v>
      </c>
      <c r="C194" s="10"/>
      <c r="D194" s="11" t="str">
        <f>'[1]TCE - ANEXO III - Preencher'!E203</f>
        <v>TARCIO FELIPE DOS SANTOS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317210</v>
      </c>
      <c r="G194" s="13">
        <f>IF('[1]TCE - ANEXO III - Preencher'!H203="","",'[1]TCE - ANEXO III - Preencher'!H203)</f>
        <v>44105</v>
      </c>
      <c r="H194" s="14">
        <f>'[1]TCE - ANEXO III - Preencher'!I203</f>
        <v>0</v>
      </c>
      <c r="I194" s="14">
        <f>'[1]TCE - ANEXO III - Preencher'!J203</f>
        <v>136.80959999999999</v>
      </c>
      <c r="J194" s="14">
        <f>'[1]TCE - ANEXO III - Preencher'!K203</f>
        <v>0</v>
      </c>
      <c r="K194" s="15">
        <f>'[1]TCE - ANEXO III - Preencher'!L203</f>
        <v>126.99758454106281</v>
      </c>
      <c r="L194" s="15">
        <f>'[1]TCE - ANEXO III - Preencher'!M203</f>
        <v>0</v>
      </c>
      <c r="M194" s="15">
        <f t="shared" si="13"/>
        <v>126.99758454106281</v>
      </c>
      <c r="N194" s="15">
        <f>'[1]TCE - ANEXO III - Preencher'!O203</f>
        <v>1.1599999999999999</v>
      </c>
      <c r="O194" s="15">
        <f>'[1]TCE - ANEXO III - Preencher'!P203</f>
        <v>0</v>
      </c>
      <c r="P194" s="16">
        <f t="shared" si="14"/>
        <v>1.1599999999999999</v>
      </c>
      <c r="Q194" s="15">
        <f>'[1]TCE - ANEXO III - Preencher'!R203</f>
        <v>310.5</v>
      </c>
      <c r="R194" s="15">
        <f>'[1]TCE - ANEXO III - Preencher'!S203</f>
        <v>101.02</v>
      </c>
      <c r="S194" s="16">
        <f t="shared" si="15"/>
        <v>209.48000000000002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474.44718454106282</v>
      </c>
    </row>
    <row r="195" spans="1:28" x14ac:dyDescent="0.2">
      <c r="A195" s="8">
        <f>IFERROR(VLOOKUP(B195,'[1]DADOS (OCULTAR)'!$P$3:$R$56,3,0),"")</f>
        <v>9039744000941</v>
      </c>
      <c r="B195" s="9" t="str">
        <f>'[1]TCE - ANEXO III - Preencher'!C204</f>
        <v>UPA BARRA DE JANGADA</v>
      </c>
      <c r="C195" s="10"/>
      <c r="D195" s="11" t="str">
        <f>'[1]TCE - ANEXO III - Preencher'!E204</f>
        <v>TATIANE APARECIDA ALMEIDA TAVARES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223505</v>
      </c>
      <c r="G195" s="13">
        <f>IF('[1]TCE - ANEXO III - Preencher'!H204="","",'[1]TCE - ANEXO III - Preencher'!H204)</f>
        <v>44105</v>
      </c>
      <c r="H195" s="14">
        <f>'[1]TCE - ANEXO III - Preencher'!I204</f>
        <v>0</v>
      </c>
      <c r="I195" s="14">
        <f>'[1]TCE - ANEXO III - Preencher'!J204</f>
        <v>295.67680000000001</v>
      </c>
      <c r="J195" s="14">
        <f>'[1]TCE - ANEXO III - Preencher'!K204</f>
        <v>0</v>
      </c>
      <c r="K195" s="15">
        <f>'[1]TCE - ANEXO III - Preencher'!L204</f>
        <v>126.99758454106281</v>
      </c>
      <c r="L195" s="15">
        <f>'[1]TCE - ANEXO III - Preencher'!M204</f>
        <v>3.08</v>
      </c>
      <c r="M195" s="15">
        <f t="shared" si="13"/>
        <v>123.91758454106281</v>
      </c>
      <c r="N195" s="15">
        <f>'[1]TCE - ANEXO III - Preencher'!O204</f>
        <v>2.444</v>
      </c>
      <c r="O195" s="15">
        <f>'[1]TCE - ANEXO III - Preencher'!P204</f>
        <v>0</v>
      </c>
      <c r="P195" s="16">
        <f t="shared" si="14"/>
        <v>2.444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422.03838454106284</v>
      </c>
    </row>
    <row r="196" spans="1:28" x14ac:dyDescent="0.2">
      <c r="A196" s="8">
        <f>IFERROR(VLOOKUP(B196,'[1]DADOS (OCULTAR)'!$P$3:$R$56,3,0),"")</f>
        <v>9039744000941</v>
      </c>
      <c r="B196" s="9" t="str">
        <f>'[1]TCE - ANEXO III - Preencher'!C205</f>
        <v>UPA BARRA DE JANGADA</v>
      </c>
      <c r="C196" s="10"/>
      <c r="D196" s="11" t="str">
        <f>'[1]TCE - ANEXO III - Preencher'!E205</f>
        <v>TAYNARA LEITE DE FRANCA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>
        <f>'[1]TCE - ANEXO III - Preencher'!G205</f>
        <v>411010</v>
      </c>
      <c r="G196" s="13">
        <f>IF('[1]TCE - ANEXO III - Preencher'!H205="","",'[1]TCE - ANEXO III - Preencher'!H205)</f>
        <v>44105</v>
      </c>
      <c r="H196" s="14">
        <f>'[1]TCE - ANEXO III - Preencher'!I205</f>
        <v>0</v>
      </c>
      <c r="I196" s="14">
        <f>'[1]TCE - ANEXO III - Preencher'!J205</f>
        <v>10.450000000000001</v>
      </c>
      <c r="J196" s="14">
        <f>'[1]TCE - ANEXO III - Preencher'!K205</f>
        <v>0</v>
      </c>
      <c r="K196" s="15">
        <f>'[1]TCE - ANEXO III - Preencher'!L205</f>
        <v>126.99758454106281</v>
      </c>
      <c r="L196" s="15">
        <f>'[1]TCE - ANEXO III - Preencher'!M205</f>
        <v>0</v>
      </c>
      <c r="M196" s="15">
        <f t="shared" ref="M196:M259" si="19">K196-L196</f>
        <v>126.99758454106281</v>
      </c>
      <c r="N196" s="15">
        <f>'[1]TCE - ANEXO III - Preencher'!O205</f>
        <v>1.1599999999999999</v>
      </c>
      <c r="O196" s="15">
        <f>'[1]TCE - ANEXO III - Preencher'!P205</f>
        <v>0</v>
      </c>
      <c r="P196" s="16">
        <f t="shared" ref="P196:P259" si="20">N196-O196</f>
        <v>1.1599999999999999</v>
      </c>
      <c r="Q196" s="15">
        <f>'[1]TCE - ANEXO III - Preencher'!R205</f>
        <v>179.4</v>
      </c>
      <c r="R196" s="15">
        <f>'[1]TCE - ANEXO III - Preencher'!S205</f>
        <v>31.35</v>
      </c>
      <c r="S196" s="16">
        <f t="shared" ref="S196:S259" si="21">Q196-R196</f>
        <v>148.05000000000001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286.65758454106282</v>
      </c>
    </row>
    <row r="197" spans="1:28" x14ac:dyDescent="0.2">
      <c r="A197" s="8">
        <f>IFERROR(VLOOKUP(B197,'[1]DADOS (OCULTAR)'!$P$3:$R$56,3,0),"")</f>
        <v>9039744000941</v>
      </c>
      <c r="B197" s="9" t="str">
        <f>'[1]TCE - ANEXO III - Preencher'!C206</f>
        <v>UPA BARRA DE JANGADA</v>
      </c>
      <c r="C197" s="10"/>
      <c r="D197" s="11" t="str">
        <f>'[1]TCE - ANEXO III - Preencher'!E206</f>
        <v>THAIS FERNANDES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223405</v>
      </c>
      <c r="G197" s="13">
        <f>IF('[1]TCE - ANEXO III - Preencher'!H206="","",'[1]TCE - ANEXO III - Preencher'!H206)</f>
        <v>44105</v>
      </c>
      <c r="H197" s="14">
        <f>'[1]TCE - ANEXO III - Preencher'!I206</f>
        <v>0</v>
      </c>
      <c r="I197" s="14">
        <f>'[1]TCE - ANEXO III - Preencher'!J206</f>
        <v>270.97840000000002</v>
      </c>
      <c r="J197" s="14">
        <f>'[1]TCE - ANEXO III - Preencher'!K206</f>
        <v>0</v>
      </c>
      <c r="K197" s="15">
        <f>'[1]TCE - ANEXO III - Preencher'!L206</f>
        <v>126.99758454106281</v>
      </c>
      <c r="L197" s="15">
        <f>'[1]TCE - ANEXO III - Preencher'!M206</f>
        <v>13.16</v>
      </c>
      <c r="M197" s="15">
        <f t="shared" si="19"/>
        <v>113.83758454106281</v>
      </c>
      <c r="N197" s="15">
        <f>'[1]TCE - ANEXO III - Preencher'!O206</f>
        <v>1.1599999999999999</v>
      </c>
      <c r="O197" s="15">
        <f>'[1]TCE - ANEXO III - Preencher'!P206</f>
        <v>0</v>
      </c>
      <c r="P197" s="16">
        <f t="shared" si="20"/>
        <v>1.1599999999999999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385.97598454106287</v>
      </c>
    </row>
    <row r="198" spans="1:28" x14ac:dyDescent="0.2">
      <c r="A198" s="8">
        <f>IFERROR(VLOOKUP(B198,'[1]DADOS (OCULTAR)'!$P$3:$R$56,3,0),"")</f>
        <v>9039744000941</v>
      </c>
      <c r="B198" s="9" t="str">
        <f>'[1]TCE - ANEXO III - Preencher'!C207</f>
        <v>UPA BARRA DE JANGADA</v>
      </c>
      <c r="C198" s="10"/>
      <c r="D198" s="11" t="str">
        <f>'[1]TCE - ANEXO III - Preencher'!E207</f>
        <v>THAIS MELO DE SOUZA ARAUJO</v>
      </c>
      <c r="E198" s="9" t="str">
        <f>IF('[1]TCE - ANEXO III - Preencher'!F207="4 - Assistência Odontológica","2 - Outros Profissionais da Saúde",'[1]TCE - ANEXO III - Preencher'!F207)</f>
        <v>1 - Médico</v>
      </c>
      <c r="F198" s="12">
        <f>'[1]TCE - ANEXO III - Preencher'!G207</f>
        <v>225125</v>
      </c>
      <c r="G198" s="13">
        <f>IF('[1]TCE - ANEXO III - Preencher'!H207="","",'[1]TCE - ANEXO III - Preencher'!H207)</f>
        <v>44105</v>
      </c>
      <c r="H198" s="14">
        <f>'[1]TCE - ANEXO III - Preencher'!I207</f>
        <v>0</v>
      </c>
      <c r="I198" s="14">
        <f>'[1]TCE - ANEXO III - Preencher'!J207</f>
        <v>382.1336</v>
      </c>
      <c r="J198" s="14">
        <f>'[1]TCE - ANEXO III - Preencher'!K207</f>
        <v>0</v>
      </c>
      <c r="K198" s="15">
        <f>'[1]TCE - ANEXO III - Preencher'!L207</f>
        <v>126.99758454106281</v>
      </c>
      <c r="L198" s="15">
        <f>'[1]TCE - ANEXO III - Preencher'!M207</f>
        <v>0</v>
      </c>
      <c r="M198" s="15">
        <f t="shared" si="19"/>
        <v>126.99758454106281</v>
      </c>
      <c r="N198" s="15">
        <f>'[1]TCE - ANEXO III - Preencher'!O207</f>
        <v>9.2799999999999994</v>
      </c>
      <c r="O198" s="15">
        <f>'[1]TCE - ANEXO III - Preencher'!P207</f>
        <v>0</v>
      </c>
      <c r="P198" s="16">
        <f t="shared" si="20"/>
        <v>9.2799999999999994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518.41118454106277</v>
      </c>
    </row>
    <row r="199" spans="1:28" x14ac:dyDescent="0.2">
      <c r="A199" s="8">
        <f>IFERROR(VLOOKUP(B199,'[1]DADOS (OCULTAR)'!$P$3:$R$56,3,0),"")</f>
        <v>9039744000941</v>
      </c>
      <c r="B199" s="9" t="str">
        <f>'[1]TCE - ANEXO III - Preencher'!C208</f>
        <v>UPA BARRA DE JANGADA</v>
      </c>
      <c r="C199" s="10"/>
      <c r="D199" s="11" t="str">
        <f>'[1]TCE - ANEXO III - Preencher'!E208</f>
        <v>TIAGO ALVES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515110</v>
      </c>
      <c r="G199" s="13">
        <f>IF('[1]TCE - ANEXO III - Preencher'!H208="","",'[1]TCE - ANEXO III - Preencher'!H208)</f>
        <v>44105</v>
      </c>
      <c r="H199" s="14">
        <f>'[1]TCE - ANEXO III - Preencher'!I208</f>
        <v>0</v>
      </c>
      <c r="I199" s="14">
        <f>'[1]TCE - ANEXO III - Preencher'!J208</f>
        <v>101.48399999999999</v>
      </c>
      <c r="J199" s="14">
        <f>'[1]TCE - ANEXO III - Preencher'!K208</f>
        <v>0</v>
      </c>
      <c r="K199" s="15">
        <f>'[1]TCE - ANEXO III - Preencher'!L208</f>
        <v>126.99758454106281</v>
      </c>
      <c r="L199" s="15">
        <f>'[1]TCE - ANEXO III - Preencher'!M208</f>
        <v>0</v>
      </c>
      <c r="M199" s="15">
        <f t="shared" si="19"/>
        <v>126.99758454106281</v>
      </c>
      <c r="N199" s="15">
        <f>'[1]TCE - ANEXO III - Preencher'!O208</f>
        <v>1.1599999999999999</v>
      </c>
      <c r="O199" s="15">
        <f>'[1]TCE - ANEXO III - Preencher'!P208</f>
        <v>0</v>
      </c>
      <c r="P199" s="16">
        <f t="shared" si="20"/>
        <v>1.1599999999999999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229.6415845410628</v>
      </c>
    </row>
    <row r="200" spans="1:28" x14ac:dyDescent="0.2">
      <c r="A200" s="8">
        <f>IFERROR(VLOOKUP(B200,'[1]DADOS (OCULTAR)'!$P$3:$R$56,3,0),"")</f>
        <v>9039744000941</v>
      </c>
      <c r="B200" s="9" t="str">
        <f>'[1]TCE - ANEXO III - Preencher'!C209</f>
        <v>UPA BARRA DE JANGADA</v>
      </c>
      <c r="C200" s="10"/>
      <c r="D200" s="11" t="str">
        <f>'[1]TCE - ANEXO III - Preencher'!E209</f>
        <v>TIAGO RIBEIRO DE LIMA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324115</v>
      </c>
      <c r="G200" s="13">
        <f>IF('[1]TCE - ANEXO III - Preencher'!H209="","",'[1]TCE - ANEXO III - Preencher'!H209)</f>
        <v>44105</v>
      </c>
      <c r="H200" s="14">
        <f>'[1]TCE - ANEXO III - Preencher'!I209</f>
        <v>0</v>
      </c>
      <c r="I200" s="14">
        <f>'[1]TCE - ANEXO III - Preencher'!J209</f>
        <v>294.2296</v>
      </c>
      <c r="J200" s="14">
        <f>'[1]TCE - ANEXO III - Preencher'!K209</f>
        <v>0</v>
      </c>
      <c r="K200" s="15">
        <f>'[1]TCE - ANEXO III - Preencher'!L209</f>
        <v>126.99758454106281</v>
      </c>
      <c r="L200" s="15">
        <f>'[1]TCE - ANEXO III - Preencher'!M209</f>
        <v>5.42</v>
      </c>
      <c r="M200" s="15">
        <f t="shared" si="19"/>
        <v>121.57758454106281</v>
      </c>
      <c r="N200" s="15">
        <f>'[1]TCE - ANEXO III - Preencher'!O209</f>
        <v>1.1599999999999999</v>
      </c>
      <c r="O200" s="15">
        <f>'[1]TCE - ANEXO III - Preencher'!P209</f>
        <v>0</v>
      </c>
      <c r="P200" s="16">
        <f t="shared" si="20"/>
        <v>1.1599999999999999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416.96718454106286</v>
      </c>
    </row>
    <row r="201" spans="1:28" x14ac:dyDescent="0.2">
      <c r="A201" s="8">
        <f>IFERROR(VLOOKUP(B201,'[1]DADOS (OCULTAR)'!$P$3:$R$56,3,0),"")</f>
        <v>9039744000941</v>
      </c>
      <c r="B201" s="9" t="str">
        <f>'[1]TCE - ANEXO III - Preencher'!C210</f>
        <v>UPA BARRA DE JANGADA</v>
      </c>
      <c r="C201" s="10"/>
      <c r="D201" s="11" t="str">
        <f>'[1]TCE - ANEXO III - Preencher'!E210</f>
        <v>TULIO MIRANDA DE FARIAS SABINO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324115</v>
      </c>
      <c r="G201" s="13">
        <f>IF('[1]TCE - ANEXO III - Preencher'!H210="","",'[1]TCE - ANEXO III - Preencher'!H210)</f>
        <v>44105</v>
      </c>
      <c r="H201" s="14">
        <f>'[1]TCE - ANEXO III - Preencher'!I210</f>
        <v>0</v>
      </c>
      <c r="I201" s="14">
        <f>'[1]TCE - ANEXO III - Preencher'!J210</f>
        <v>282.53360000000004</v>
      </c>
      <c r="J201" s="14">
        <f>'[1]TCE - ANEXO III - Preencher'!K210</f>
        <v>0</v>
      </c>
      <c r="K201" s="15">
        <f>'[1]TCE - ANEXO III - Preencher'!L210</f>
        <v>126.99758454106281</v>
      </c>
      <c r="L201" s="15">
        <f>'[1]TCE - ANEXO III - Preencher'!M210</f>
        <v>4.07</v>
      </c>
      <c r="M201" s="15">
        <f t="shared" si="19"/>
        <v>122.9275845410628</v>
      </c>
      <c r="N201" s="15">
        <f>'[1]TCE - ANEXO III - Preencher'!O210</f>
        <v>1.1599999999999999</v>
      </c>
      <c r="O201" s="15">
        <f>'[1]TCE - ANEXO III - Preencher'!P210</f>
        <v>0</v>
      </c>
      <c r="P201" s="16">
        <f t="shared" si="20"/>
        <v>1.1599999999999999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406.62118454106286</v>
      </c>
    </row>
    <row r="202" spans="1:28" x14ac:dyDescent="0.2">
      <c r="A202" s="8">
        <f>IFERROR(VLOOKUP(B202,'[1]DADOS (OCULTAR)'!$P$3:$R$56,3,0),"")</f>
        <v>9039744000941</v>
      </c>
      <c r="B202" s="9" t="str">
        <f>'[1]TCE - ANEXO III - Preencher'!C211</f>
        <v>UPA BARRA DE JANGADA</v>
      </c>
      <c r="C202" s="10"/>
      <c r="D202" s="11" t="str">
        <f>'[1]TCE - ANEXO III - Preencher'!E211</f>
        <v>TULIO PORTO FERREIRA</v>
      </c>
      <c r="E202" s="9" t="str">
        <f>IF('[1]TCE - ANEXO III - Preencher'!F211="4 - Assistência Odontológica","2 - Outros Profissionais da Saúde",'[1]TCE - ANEXO III - Preencher'!F211)</f>
        <v>1 - Médico</v>
      </c>
      <c r="F202" s="12">
        <f>'[1]TCE - ANEXO III - Preencher'!G211</f>
        <v>225125</v>
      </c>
      <c r="G202" s="13">
        <f>IF('[1]TCE - ANEXO III - Preencher'!H211="","",'[1]TCE - ANEXO III - Preencher'!H211)</f>
        <v>44105</v>
      </c>
      <c r="H202" s="14">
        <f>'[1]TCE - ANEXO III - Preencher'!I211</f>
        <v>0</v>
      </c>
      <c r="I202" s="14">
        <f>'[1]TCE - ANEXO III - Preencher'!J211</f>
        <v>780.34559999999999</v>
      </c>
      <c r="J202" s="14">
        <f>'[1]TCE - ANEXO III - Preencher'!K211</f>
        <v>0</v>
      </c>
      <c r="K202" s="15">
        <f>'[1]TCE - ANEXO III - Preencher'!L211</f>
        <v>126.99758454106281</v>
      </c>
      <c r="L202" s="15">
        <f>'[1]TCE - ANEXO III - Preencher'!M211</f>
        <v>25.34</v>
      </c>
      <c r="M202" s="15">
        <f t="shared" si="19"/>
        <v>101.6575845410628</v>
      </c>
      <c r="N202" s="15">
        <f>'[1]TCE - ANEXO III - Preencher'!O211</f>
        <v>9.2799999999999994</v>
      </c>
      <c r="O202" s="15">
        <f>'[1]TCE - ANEXO III - Preencher'!P211</f>
        <v>0</v>
      </c>
      <c r="P202" s="16">
        <f t="shared" si="20"/>
        <v>9.2799999999999994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891.28318454106272</v>
      </c>
    </row>
    <row r="203" spans="1:28" x14ac:dyDescent="0.2">
      <c r="A203" s="8">
        <f>IFERROR(VLOOKUP(B203,'[1]DADOS (OCULTAR)'!$P$3:$R$56,3,0),"")</f>
        <v>9039744000941</v>
      </c>
      <c r="B203" s="9" t="str">
        <f>'[1]TCE - ANEXO III - Preencher'!C212</f>
        <v>UPA BARRA DE JANGADA</v>
      </c>
      <c r="C203" s="10"/>
      <c r="D203" s="11" t="str">
        <f>'[1]TCE - ANEXO III - Preencher'!E212</f>
        <v>VALDOMIRO FERREIRA DA SILVA FILHO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>
        <f>'[1]TCE - ANEXO III - Preencher'!G212</f>
        <v>514225</v>
      </c>
      <c r="G203" s="13">
        <f>IF('[1]TCE - ANEXO III - Preencher'!H212="","",'[1]TCE - ANEXO III - Preencher'!H212)</f>
        <v>44105</v>
      </c>
      <c r="H203" s="14">
        <f>'[1]TCE - ANEXO III - Preencher'!I212</f>
        <v>0</v>
      </c>
      <c r="I203" s="14">
        <f>'[1]TCE - ANEXO III - Preencher'!J212</f>
        <v>100.32000000000001</v>
      </c>
      <c r="J203" s="14">
        <f>'[1]TCE - ANEXO III - Preencher'!K212</f>
        <v>0</v>
      </c>
      <c r="K203" s="15">
        <f>'[1]TCE - ANEXO III - Preencher'!L212</f>
        <v>126.99758454106281</v>
      </c>
      <c r="L203" s="15">
        <f>'[1]TCE - ANEXO III - Preencher'!M212</f>
        <v>0</v>
      </c>
      <c r="M203" s="15">
        <f t="shared" si="19"/>
        <v>126.99758454106281</v>
      </c>
      <c r="N203" s="15">
        <f>'[1]TCE - ANEXO III - Preencher'!O212</f>
        <v>1.1599999999999999</v>
      </c>
      <c r="O203" s="15">
        <f>'[1]TCE - ANEXO III - Preencher'!P212</f>
        <v>0</v>
      </c>
      <c r="P203" s="16">
        <f t="shared" si="20"/>
        <v>1.1599999999999999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228.47758454106281</v>
      </c>
    </row>
    <row r="204" spans="1:28" x14ac:dyDescent="0.2">
      <c r="A204" s="8">
        <f>IFERROR(VLOOKUP(B204,'[1]DADOS (OCULTAR)'!$P$3:$R$56,3,0),"")</f>
        <v>9039744000941</v>
      </c>
      <c r="B204" s="9" t="str">
        <f>'[1]TCE - ANEXO III - Preencher'!C213</f>
        <v>UPA BARRA DE JANGADA</v>
      </c>
      <c r="C204" s="10"/>
      <c r="D204" s="11" t="str">
        <f>'[1]TCE - ANEXO III - Preencher'!E213</f>
        <v>VANDA VERONICA MOTA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324115</v>
      </c>
      <c r="G204" s="13">
        <f>IF('[1]TCE - ANEXO III - Preencher'!H213="","",'[1]TCE - ANEXO III - Preencher'!H213)</f>
        <v>44105</v>
      </c>
      <c r="H204" s="14">
        <f>'[1]TCE - ANEXO III - Preencher'!I213</f>
        <v>0</v>
      </c>
      <c r="I204" s="14">
        <f>'[1]TCE - ANEXO III - Preencher'!J213</f>
        <v>235.5016</v>
      </c>
      <c r="J204" s="14">
        <f>'[1]TCE - ANEXO III - Preencher'!K213</f>
        <v>0</v>
      </c>
      <c r="K204" s="15">
        <f>'[1]TCE - ANEXO III - Preencher'!L213</f>
        <v>126.99758454106281</v>
      </c>
      <c r="L204" s="15">
        <f>'[1]TCE - ANEXO III - Preencher'!M213</f>
        <v>4.07</v>
      </c>
      <c r="M204" s="15">
        <f t="shared" si="19"/>
        <v>122.9275845410628</v>
      </c>
      <c r="N204" s="15">
        <f>'[1]TCE - ANEXO III - Preencher'!O213</f>
        <v>1.1599999999999999</v>
      </c>
      <c r="O204" s="15">
        <f>'[1]TCE - ANEXO III - Preencher'!P213</f>
        <v>0</v>
      </c>
      <c r="P204" s="16">
        <f t="shared" si="20"/>
        <v>1.1599999999999999</v>
      </c>
      <c r="Q204" s="15">
        <f>'[1]TCE - ANEXO III - Preencher'!R213</f>
        <v>62.1</v>
      </c>
      <c r="R204" s="15">
        <f>'[1]TCE - ANEXO III - Preencher'!S213</f>
        <v>55.2</v>
      </c>
      <c r="S204" s="16">
        <f t="shared" si="21"/>
        <v>6.8999999999999986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366.4891845410628</v>
      </c>
    </row>
    <row r="205" spans="1:28" x14ac:dyDescent="0.2">
      <c r="A205" s="8">
        <f>IFERROR(VLOOKUP(B205,'[1]DADOS (OCULTAR)'!$P$3:$R$56,3,0),"")</f>
        <v>9039744000941</v>
      </c>
      <c r="B205" s="9" t="str">
        <f>'[1]TCE - ANEXO III - Preencher'!C214</f>
        <v>UPA BARRA DE JANGADA</v>
      </c>
      <c r="C205" s="10"/>
      <c r="D205" s="11" t="str">
        <f>'[1]TCE - ANEXO III - Preencher'!E214</f>
        <v>VASTI BEZERRA DE LIMA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515205</v>
      </c>
      <c r="G205" s="13">
        <f>IF('[1]TCE - ANEXO III - Preencher'!H214="","",'[1]TCE - ANEXO III - Preencher'!H214)</f>
        <v>44105</v>
      </c>
      <c r="H205" s="14">
        <f>'[1]TCE - ANEXO III - Preencher'!I214</f>
        <v>0</v>
      </c>
      <c r="I205" s="14">
        <f>'[1]TCE - ANEXO III - Preencher'!J214</f>
        <v>107.9888</v>
      </c>
      <c r="J205" s="14">
        <f>'[1]TCE - ANEXO III - Preencher'!K214</f>
        <v>0</v>
      </c>
      <c r="K205" s="15">
        <f>'[1]TCE - ANEXO III - Preencher'!L214</f>
        <v>126.99758454106281</v>
      </c>
      <c r="L205" s="15">
        <f>'[1]TCE - ANEXO III - Preencher'!M214</f>
        <v>0</v>
      </c>
      <c r="M205" s="15">
        <f t="shared" si="19"/>
        <v>126.99758454106281</v>
      </c>
      <c r="N205" s="15">
        <f>'[1]TCE - ANEXO III - Preencher'!O214</f>
        <v>1.1599999999999999</v>
      </c>
      <c r="O205" s="15">
        <f>'[1]TCE - ANEXO III - Preencher'!P214</f>
        <v>0</v>
      </c>
      <c r="P205" s="16">
        <f t="shared" si="20"/>
        <v>1.1599999999999999</v>
      </c>
      <c r="Q205" s="15">
        <f>'[1]TCE - ANEXO III - Preencher'!R214</f>
        <v>110.4</v>
      </c>
      <c r="R205" s="15">
        <f>'[1]TCE - ANEXO III - Preencher'!S214</f>
        <v>0</v>
      </c>
      <c r="S205" s="16">
        <f t="shared" si="21"/>
        <v>110.4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346.54638454106282</v>
      </c>
    </row>
    <row r="206" spans="1:28" x14ac:dyDescent="0.2">
      <c r="A206" s="8">
        <f>IFERROR(VLOOKUP(B206,'[1]DADOS (OCULTAR)'!$P$3:$R$56,3,0),"")</f>
        <v>9039744000941</v>
      </c>
      <c r="B206" s="9" t="str">
        <f>'[1]TCE - ANEXO III - Preencher'!C215</f>
        <v>UPA BARRA DE JANGADA</v>
      </c>
      <c r="C206" s="10"/>
      <c r="D206" s="11" t="str">
        <f>'[1]TCE - ANEXO III - Preencher'!E215</f>
        <v>VICTOR ARTHUR LEITE SOARES QUINTAS</v>
      </c>
      <c r="E206" s="9" t="str">
        <f>IF('[1]TCE - ANEXO III - Preencher'!F215="4 - Assistência Odontológica","2 - Outros Profissionais da Saúde",'[1]TCE - ANEXO III - Preencher'!F215)</f>
        <v>1 - Médico</v>
      </c>
      <c r="F206" s="12">
        <f>'[1]TCE - ANEXO III - Preencher'!G215</f>
        <v>225125</v>
      </c>
      <c r="G206" s="13">
        <f>IF('[1]TCE - ANEXO III - Preencher'!H215="","",'[1]TCE - ANEXO III - Preencher'!H215)</f>
        <v>44105</v>
      </c>
      <c r="H206" s="14">
        <f>'[1]TCE - ANEXO III - Preencher'!I215</f>
        <v>0</v>
      </c>
      <c r="I206" s="14">
        <f>'[1]TCE - ANEXO III - Preencher'!J215</f>
        <v>306.23680000000002</v>
      </c>
      <c r="J206" s="14">
        <f>'[1]TCE - ANEXO III - Preencher'!K215</f>
        <v>0</v>
      </c>
      <c r="K206" s="15">
        <f>'[1]TCE - ANEXO III - Preencher'!L215</f>
        <v>126.99758454106281</v>
      </c>
      <c r="L206" s="15">
        <f>'[1]TCE - ANEXO III - Preencher'!M215</f>
        <v>1.58</v>
      </c>
      <c r="M206" s="15">
        <f t="shared" si="19"/>
        <v>125.41758454106281</v>
      </c>
      <c r="N206" s="15">
        <f>'[1]TCE - ANEXO III - Preencher'!O215</f>
        <v>9.2799999999999994</v>
      </c>
      <c r="O206" s="15">
        <f>'[1]TCE - ANEXO III - Preencher'!P215</f>
        <v>0</v>
      </c>
      <c r="P206" s="16">
        <f t="shared" si="20"/>
        <v>9.2799999999999994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440.9343845410628</v>
      </c>
    </row>
    <row r="207" spans="1:28" x14ac:dyDescent="0.2">
      <c r="A207" s="8">
        <f>IFERROR(VLOOKUP(B207,'[1]DADOS (OCULTAR)'!$P$3:$R$56,3,0),"")</f>
        <v>9039744000941</v>
      </c>
      <c r="B207" s="9" t="str">
        <f>'[1]TCE - ANEXO III - Preencher'!C216</f>
        <v>UPA BARRA DE JANGADA</v>
      </c>
      <c r="C207" s="10"/>
      <c r="D207" s="11" t="str">
        <f>'[1]TCE - ANEXO III - Preencher'!E216</f>
        <v>VIVIANE GOMES CARNEIRO LEAO</v>
      </c>
      <c r="E207" s="9" t="str">
        <f>IF('[1]TCE - ANEXO III - Preencher'!F216="4 - Assistência Odontológica","2 - Outros Profissionais da Saúde",'[1]TCE - ANEXO III - Preencher'!F216)</f>
        <v>1 - Médico</v>
      </c>
      <c r="F207" s="12">
        <f>'[1]TCE - ANEXO III - Preencher'!G216</f>
        <v>225125</v>
      </c>
      <c r="G207" s="13">
        <f>IF('[1]TCE - ANEXO III - Preencher'!H216="","",'[1]TCE - ANEXO III - Preencher'!H216)</f>
        <v>44105</v>
      </c>
      <c r="H207" s="14">
        <f>'[1]TCE - ANEXO III - Preencher'!I216</f>
        <v>0</v>
      </c>
      <c r="I207" s="14">
        <f>'[1]TCE - ANEXO III - Preencher'!J216</f>
        <v>1386.3032000000001</v>
      </c>
      <c r="J207" s="14">
        <f>'[1]TCE - ANEXO III - Preencher'!K216</f>
        <v>0</v>
      </c>
      <c r="K207" s="15">
        <f>'[1]TCE - ANEXO III - Preencher'!L216</f>
        <v>126.99758454106281</v>
      </c>
      <c r="L207" s="15">
        <f>'[1]TCE - ANEXO III - Preencher'!M216</f>
        <v>15.84</v>
      </c>
      <c r="M207" s="15">
        <f t="shared" si="19"/>
        <v>111.1575845410628</v>
      </c>
      <c r="N207" s="15">
        <f>'[1]TCE - ANEXO III - Preencher'!O216</f>
        <v>9.2799999999999994</v>
      </c>
      <c r="O207" s="15">
        <f>'[1]TCE - ANEXO III - Preencher'!P216</f>
        <v>0</v>
      </c>
      <c r="P207" s="16">
        <f t="shared" si="20"/>
        <v>9.2799999999999994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1506.7407845410628</v>
      </c>
    </row>
    <row r="208" spans="1:28" x14ac:dyDescent="0.2">
      <c r="A208" s="8">
        <f>IFERROR(VLOOKUP(B208,'[1]DADOS (OCULTAR)'!$P$3:$R$56,3,0),"")</f>
        <v>9039744000941</v>
      </c>
      <c r="B208" s="9" t="str">
        <f>'[1]TCE - ANEXO III - Preencher'!C217</f>
        <v>UPA BARRA DE JANGADA</v>
      </c>
      <c r="C208" s="10"/>
      <c r="D208" s="11" t="str">
        <f>'[1]TCE - ANEXO III - Preencher'!E217</f>
        <v>WILLIANY CARVALHO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322205</v>
      </c>
      <c r="G208" s="13">
        <f>IF('[1]TCE - ANEXO III - Preencher'!H217="","",'[1]TCE - ANEXO III - Preencher'!H217)</f>
        <v>44105</v>
      </c>
      <c r="H208" s="14">
        <f>'[1]TCE - ANEXO III - Preencher'!I217</f>
        <v>0</v>
      </c>
      <c r="I208" s="14">
        <f>'[1]TCE - ANEXO III - Preencher'!J217</f>
        <v>217.39520000000002</v>
      </c>
      <c r="J208" s="14">
        <f>'[1]TCE - ANEXO III - Preencher'!K217</f>
        <v>0</v>
      </c>
      <c r="K208" s="15">
        <f>'[1]TCE - ANEXO III - Preencher'!L217</f>
        <v>126.99758454106281</v>
      </c>
      <c r="L208" s="15">
        <f>'[1]TCE - ANEXO III - Preencher'!M217</f>
        <v>0</v>
      </c>
      <c r="M208" s="15">
        <f t="shared" si="19"/>
        <v>126.99758454106281</v>
      </c>
      <c r="N208" s="15">
        <f>'[1]TCE - ANEXO III - Preencher'!O217</f>
        <v>1.1599999999999999</v>
      </c>
      <c r="O208" s="15">
        <f>'[1]TCE - ANEXO III - Preencher'!P217</f>
        <v>0</v>
      </c>
      <c r="P208" s="16">
        <f t="shared" si="20"/>
        <v>1.1599999999999999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345.55278454106286</v>
      </c>
    </row>
    <row r="209" spans="1:28" x14ac:dyDescent="0.2">
      <c r="A209" s="8">
        <f>IFERROR(VLOOKUP(B209,'[1]DADOS (OCULTAR)'!$P$3:$R$56,3,0),"")</f>
        <v>9039744000941</v>
      </c>
      <c r="B209" s="9" t="str">
        <f>'[1]TCE - ANEXO III - Preencher'!C218</f>
        <v>UPA BARRA DE JANGADA</v>
      </c>
      <c r="C209" s="10"/>
      <c r="D209" s="11" t="str">
        <f>'[1]TCE - ANEXO III - Preencher'!E218</f>
        <v>ZENAIDE GOMES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411010</v>
      </c>
      <c r="G209" s="13">
        <f>IF('[1]TCE - ANEXO III - Preencher'!H218="","",'[1]TCE - ANEXO III - Preencher'!H218)</f>
        <v>44105</v>
      </c>
      <c r="H209" s="14">
        <f>'[1]TCE - ANEXO III - Preencher'!I218</f>
        <v>0</v>
      </c>
      <c r="I209" s="14">
        <f>'[1]TCE - ANEXO III - Preencher'!J218</f>
        <v>141.54</v>
      </c>
      <c r="J209" s="14">
        <f>'[1]TCE - ANEXO III - Preencher'!K218</f>
        <v>0</v>
      </c>
      <c r="K209" s="15">
        <f>'[1]TCE - ANEXO III - Preencher'!L218</f>
        <v>126.99758454106281</v>
      </c>
      <c r="L209" s="15">
        <f>'[1]TCE - ANEXO III - Preencher'!M218</f>
        <v>32.19</v>
      </c>
      <c r="M209" s="15">
        <f t="shared" si="19"/>
        <v>94.807584541062809</v>
      </c>
      <c r="N209" s="15">
        <f>'[1]TCE - ANEXO III - Preencher'!O218</f>
        <v>1.1599999999999999</v>
      </c>
      <c r="O209" s="15">
        <f>'[1]TCE - ANEXO III - Preencher'!P218</f>
        <v>0</v>
      </c>
      <c r="P209" s="16">
        <f t="shared" si="20"/>
        <v>1.1599999999999999</v>
      </c>
      <c r="Q209" s="15">
        <f>'[1]TCE - ANEXO III - Preencher'!R218</f>
        <v>289.8</v>
      </c>
      <c r="R209" s="15">
        <f>'[1]TCE - ANEXO III - Preencher'!S218</f>
        <v>96.57</v>
      </c>
      <c r="S209" s="16">
        <f t="shared" si="21"/>
        <v>193.23000000000002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430.7375845410628</v>
      </c>
    </row>
    <row r="210" spans="1:28" x14ac:dyDescent="0.2">
      <c r="A210" s="8" t="str">
        <f>IFERROR(VLOOKUP(B210,'[1]DADOS (OCULTAR)'!$P$3:$R$56,3,0),"")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(OCULTAR)'!$P$3:$R$56,3,0),"")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(OCULTAR)'!$P$3:$R$56,3,0),"")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 t="str">
        <f>'[1]TCE - ANEXO III - Preencher'!E1248</f>
        <v>RAYANE NAYARA BARROS ANDRADE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 t="str">
        <f>'[1]TCE - ANEXO III - Preencher'!E1249</f>
        <v>VANESSA DE LIMA SARAIVA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 t="str">
        <f>'[1]TCE - ANEXO III - Preencher'!E1250</f>
        <v>MARIANNI ROBERTA DE OLIVEIRA FONSECA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 t="str">
        <f>'[1]TCE - ANEXO III - Preencher'!E1251</f>
        <v>JULLIANA CEDRO MARQUES DE OLIVEIRA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 t="str">
        <f>'[1]TCE - ANEXO III - Preencher'!E1252</f>
        <v>LAURA ANGELICA SILVA SANTOS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 t="str">
        <f>'[1]TCE - ANEXO III - Preencher'!E1253</f>
        <v>THAIZE DE SOUZA RABELO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 t="str">
        <f>'[1]TCE - ANEXO III - Preencher'!E1254</f>
        <v>DANIELLE DE JESUS NETO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 t="str">
        <f>'[1]TCE - ANEXO III - Preencher'!E1255</f>
        <v>JULIANA GOMES DOS SANTOS SOLONE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 t="str">
        <f>'[1]TCE - ANEXO III - Preencher'!E1256</f>
        <v>AMERI ANGELITA DE AMORIM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 t="str">
        <f>'[1]TCE - ANEXO III - Preencher'!E1257</f>
        <v>PRISCILA MICHELE DOS SANTOS DA COSTA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 t="str">
        <f>'[1]TCE - ANEXO III - Preencher'!E1258</f>
        <v>MARIA TAMILA LOPES NONATO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 t="str">
        <f>'[1]TCE - ANEXO III - Preencher'!E1259</f>
        <v>EDJANE DA SILVA CARVALHO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 t="str">
        <f>'[1]TCE - ANEXO III - Preencher'!E1260</f>
        <v>CAROLINE ROBERTA DA SILVA FIGUEIREDO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 t="str">
        <f>'[1]TCE - ANEXO III - Preencher'!E1261</f>
        <v>FRANCISCO DE ASSIS DA SILVA SOUZA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 t="str">
        <f>'[1]TCE - ANEXO III - Preencher'!E1262</f>
        <v>CLAUDIANA DE FRANCA FERREIRA VIEIRA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 t="str">
        <f>'[1]TCE - ANEXO III - Preencher'!E1263</f>
        <v>HAMANDA DOS SANTOS MEDEIROS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 t="str">
        <f>'[1]TCE - ANEXO III - Preencher'!E1264</f>
        <v>ITALO MASCARENHAS DE CERQUEIRA MENEZES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 t="str">
        <f>'[1]TCE - ANEXO III - Preencher'!E1265</f>
        <v>CARLA NASCIMENTO DIAS NOGUEIRA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 t="str">
        <f>'[1]TCE - ANEXO III - Preencher'!E1266</f>
        <v>RAFAEL DE ABREU MAYNART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 t="str">
        <f>'[1]TCE - ANEXO III - Preencher'!E1267</f>
        <v>NEMORA MAIARA SILVA DOS SANTOS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 t="str">
        <f>'[1]TCE - ANEXO III - Preencher'!E1268</f>
        <v>ALEKSANDRA ALMEIDA DE OLIVEIRA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 t="str">
        <f>'[1]TCE - ANEXO III - Preencher'!E1269</f>
        <v>NATHIA MARIA LORENA DA SILVA MACHADO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 t="str">
        <f>'[1]TCE - ANEXO III - Preencher'!E1270</f>
        <v>CARLOS EDMUNDO OLIVEIRA SOUZA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 t="str">
        <f>'[1]TCE - ANEXO III - Preencher'!E1271</f>
        <v>KELLE DE LIMA RODRIGUES UZUMAKI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 t="str">
        <f>'[1]TCE - ANEXO III - Preencher'!E1272</f>
        <v>EMANUELA DE ARAUJO NASCIMENTO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 t="str">
        <f>'[1]TCE - ANEXO III - Preencher'!E1273</f>
        <v>MARICELIA FERREIRA DOS SANTOS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 t="str">
        <f>'[1]TCE - ANEXO III - Preencher'!E1274</f>
        <v>JUCICLEIDE TAVARES PASSOS RIBEIRO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 t="str">
        <f>'[1]TCE - ANEXO III - Preencher'!E1275</f>
        <v>EDUARDO MARQUES TELES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 t="str">
        <f>'[1]TCE - ANEXO III - Preencher'!E1276</f>
        <v>MICHELLY MAYARA DE SANTANA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 t="str">
        <f>'[1]TCE - ANEXO III - Preencher'!E1277</f>
        <v>MARIA LUISA DE QUEIROS BARBOSA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 t="str">
        <f>'[1]TCE - ANEXO III - Preencher'!E1278</f>
        <v>INGRID GABRIELE DE MIRANDA FIGUEIREDO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 t="str">
        <f>'[1]TCE - ANEXO III - Preencher'!E1279</f>
        <v>VIVIANE KALYNE DE SOUZA ALVES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 t="str">
        <f>'[1]TCE - ANEXO III - Preencher'!E1280</f>
        <v>RAFAELA JOYCE BARBOSA TORRES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 t="str">
        <f>'[1]TCE - ANEXO III - Preencher'!E1281</f>
        <v>CAMILA DA SILVA BARRETO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 t="str">
        <f>'[1]TCE - ANEXO III - Preencher'!E1282</f>
        <v>LALESKA SABRINNA MOURA SILVA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 t="str">
        <f>'[1]TCE - ANEXO III - Preencher'!E1283</f>
        <v>MARCUS VINICIUS GONCALVES DE MENEZES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 t="str">
        <f>'[1]TCE - ANEXO III - Preencher'!E1284</f>
        <v>JEFFERSON HENRIQUE PEREIRA DA SILVA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 t="str">
        <f>'[1]TCE - ANEXO III - Preencher'!E1285</f>
        <v>PALLOMA LARIANNE GONﾇALVES RIBEIRO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Danielly Martins</dc:creator>
  <cp:lastModifiedBy>Danielly Martins</cp:lastModifiedBy>
  <dcterms:created xsi:type="dcterms:W3CDTF">2020-12-07T23:06:00Z</dcterms:created>
  <dcterms:modified xsi:type="dcterms:W3CDTF">2020-12-07T23:07:07Z</dcterms:modified>
</cp:coreProperties>
</file>