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Danielly Martins   e Ana Vidon\PLANILHAS SES\12. PLANILHA SES 2021 - BJ\02. FEVEREIRO\TCE - FINAL\3.TCE DGMMAS EXCEL\"/>
    </mc:Choice>
  </mc:AlternateContent>
  <xr:revisionPtr revIDLastSave="0" documentId="8_{D30A8B24-CD1A-4A18-B37B-E6D937CDDF7B}" xr6:coauthVersionLast="46" xr6:coauthVersionMax="46" xr10:uidLastSave="{00000000-0000-0000-0000-000000000000}"/>
  <bookViews>
    <workbookView xWindow="-120" yWindow="-120" windowWidth="21840" windowHeight="13140" xr2:uid="{A0ABD58F-8EA5-4A5D-99B2-A438D3041992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M4995" i="1"/>
  <c r="L4995" i="1"/>
  <c r="K4995" i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R4994" i="1"/>
  <c r="S4994" i="1" s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S4993" i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R4990" i="1"/>
  <c r="S4990" i="1" s="1"/>
  <c r="Q4990" i="1"/>
  <c r="P4990" i="1"/>
  <c r="O4990" i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R4986" i="1"/>
  <c r="S4986" i="1" s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S4982" i="1" s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S4979" i="1" s="1"/>
  <c r="O4979" i="1"/>
  <c r="N4979" i="1"/>
  <c r="P4979" i="1" s="1"/>
  <c r="M4979" i="1"/>
  <c r="L4979" i="1"/>
  <c r="K4979" i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S4974" i="1" s="1"/>
  <c r="Q4974" i="1"/>
  <c r="P4974" i="1"/>
  <c r="O4974" i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S4973" i="1"/>
  <c r="R4973" i="1"/>
  <c r="Q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P4971" i="1" s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S4969" i="1"/>
  <c r="R4969" i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B4964" i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S4957" i="1"/>
  <c r="R4957" i="1"/>
  <c r="Q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M4956" i="1" s="1"/>
  <c r="AB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S4953" i="1" s="1"/>
  <c r="Q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AB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S4951" i="1"/>
  <c r="R4951" i="1"/>
  <c r="Q4951" i="1"/>
  <c r="P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S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P4947" i="1" s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P4944" i="1"/>
  <c r="O4944" i="1"/>
  <c r="N4944" i="1"/>
  <c r="M4944" i="1"/>
  <c r="L4944" i="1"/>
  <c r="K4944" i="1"/>
  <c r="J4944" i="1"/>
  <c r="I4944" i="1"/>
  <c r="AB4944" i="1" s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S4939" i="1"/>
  <c r="R4939" i="1"/>
  <c r="Q4939" i="1"/>
  <c r="O4939" i="1"/>
  <c r="P4939" i="1" s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Q4937" i="1"/>
  <c r="S4937" i="1" s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S4935" i="1"/>
  <c r="R4935" i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S4930" i="1" s="1"/>
  <c r="Q4930" i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AB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S4913" i="1" s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AB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B4902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S4901" i="1"/>
  <c r="R4901" i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S4898" i="1"/>
  <c r="R4898" i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AB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B4886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S4885" i="1"/>
  <c r="R4885" i="1"/>
  <c r="Q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K4878" i="1"/>
  <c r="M4878" i="1" s="1"/>
  <c r="AB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S4877" i="1"/>
  <c r="R4877" i="1"/>
  <c r="Q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B4870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B4816" i="1"/>
  <c r="AA4816" i="1"/>
  <c r="Y4816" i="1"/>
  <c r="X4816" i="1"/>
  <c r="Z4816" i="1" s="1"/>
  <c r="W4816" i="1"/>
  <c r="U4816" i="1"/>
  <c r="T4816" i="1"/>
  <c r="V4816" i="1" s="1"/>
  <c r="R4816" i="1"/>
  <c r="S4816" i="1" s="1"/>
  <c r="Q4816" i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O4814" i="1"/>
  <c r="N4814" i="1"/>
  <c r="P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AB4808" i="1" s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O4806" i="1"/>
  <c r="N4806" i="1"/>
  <c r="P4806" i="1" s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B4800" i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AB4794" i="1" s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O4792" i="1"/>
  <c r="N4792" i="1"/>
  <c r="P4792" i="1" s="1"/>
  <c r="L4792" i="1"/>
  <c r="K4792" i="1"/>
  <c r="M4792" i="1" s="1"/>
  <c r="J4792" i="1"/>
  <c r="AB4792" i="1" s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S4780" i="1"/>
  <c r="R4780" i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B4776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B4760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B4739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AB4727" i="1" s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B4723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AB4712" i="1" s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B4627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AB4615" i="1" s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B4611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V4601" i="1" s="1"/>
  <c r="T4601" i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AB4593" i="1" s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S4543" i="1"/>
  <c r="R4543" i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M4541" i="1"/>
  <c r="L4541" i="1"/>
  <c r="K4541" i="1"/>
  <c r="J4541" i="1"/>
  <c r="I4541" i="1"/>
  <c r="AB4541" i="1" s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S4527" i="1"/>
  <c r="R4527" i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M4525" i="1"/>
  <c r="L4525" i="1"/>
  <c r="K4525" i="1"/>
  <c r="J4525" i="1"/>
  <c r="I4525" i="1"/>
  <c r="AB4525" i="1" s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P4520" i="1"/>
  <c r="O4520" i="1"/>
  <c r="N4520" i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AB4517" i="1" s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AB4509" i="1" s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M4493" i="1"/>
  <c r="L4493" i="1"/>
  <c r="K4493" i="1"/>
  <c r="J4493" i="1"/>
  <c r="I4493" i="1"/>
  <c r="AB4493" i="1" s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P4488" i="1"/>
  <c r="O4488" i="1"/>
  <c r="N4488" i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M4485" i="1"/>
  <c r="L4485" i="1"/>
  <c r="K4485" i="1"/>
  <c r="J4485" i="1"/>
  <c r="I4485" i="1"/>
  <c r="AB4485" i="1" s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V4471" i="1"/>
  <c r="U4471" i="1"/>
  <c r="T4471" i="1"/>
  <c r="S4471" i="1"/>
  <c r="R4471" i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R4469" i="1"/>
  <c r="Q4469" i="1"/>
  <c r="S4469" i="1" s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AB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P4458" i="1"/>
  <c r="O4458" i="1"/>
  <c r="N4458" i="1"/>
  <c r="L4458" i="1"/>
  <c r="M4458" i="1" s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P4389" i="1" s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V4387" i="1" s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V4379" i="1" s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V4375" i="1" s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V4363" i="1" s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V4339" i="1"/>
  <c r="U4339" i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AB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AB4301" i="1" s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V4118" i="1"/>
  <c r="U4118" i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V4110" i="1"/>
  <c r="U4110" i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AB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S4091" i="1" s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O4089" i="1"/>
  <c r="P4089" i="1" s="1"/>
  <c r="N4089" i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L4039" i="1"/>
  <c r="M4039" i="1" s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L4031" i="1"/>
  <c r="M4031" i="1" s="1"/>
  <c r="K4031" i="1"/>
  <c r="J4031" i="1"/>
  <c r="I4031" i="1"/>
  <c r="H4031" i="1"/>
  <c r="AB4031" i="1" s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O4030" i="1"/>
  <c r="P4030" i="1" s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I4027" i="1"/>
  <c r="H4027" i="1"/>
  <c r="AB4027" i="1" s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AB4011" i="1" s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AB3995" i="1" s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M3859" i="1"/>
  <c r="L3859" i="1"/>
  <c r="K3859" i="1"/>
  <c r="J3859" i="1"/>
  <c r="I3859" i="1"/>
  <c r="AB3859" i="1" s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S3853" i="1"/>
  <c r="R3853" i="1"/>
  <c r="Q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M3843" i="1"/>
  <c r="L3843" i="1"/>
  <c r="K3843" i="1"/>
  <c r="J3843" i="1"/>
  <c r="I3843" i="1"/>
  <c r="AB3843" i="1" s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S3837" i="1"/>
  <c r="R3837" i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AB3827" i="1" s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S3821" i="1"/>
  <c r="R3821" i="1"/>
  <c r="Q3821" i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W3815" i="1"/>
  <c r="U3815" i="1"/>
  <c r="T3815" i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S3813" i="1"/>
  <c r="R3813" i="1"/>
  <c r="Q3813" i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M3811" i="1"/>
  <c r="L3811" i="1"/>
  <c r="K3811" i="1"/>
  <c r="J3811" i="1"/>
  <c r="I3811" i="1"/>
  <c r="AB3811" i="1" s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S3805" i="1"/>
  <c r="R3805" i="1"/>
  <c r="Q3805" i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S3797" i="1"/>
  <c r="R3797" i="1"/>
  <c r="Q3797" i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P3790" i="1"/>
  <c r="O3790" i="1"/>
  <c r="N3790" i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S3789" i="1"/>
  <c r="R3789" i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P3782" i="1"/>
  <c r="O3782" i="1"/>
  <c r="N3782" i="1"/>
  <c r="L3782" i="1"/>
  <c r="K3782" i="1"/>
  <c r="M3782" i="1" s="1"/>
  <c r="AB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S3781" i="1"/>
  <c r="R3781" i="1"/>
  <c r="Q3781" i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P3774" i="1"/>
  <c r="O3774" i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S3773" i="1"/>
  <c r="R3773" i="1"/>
  <c r="Q3773" i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M3771" i="1"/>
  <c r="L3771" i="1"/>
  <c r="K3771" i="1"/>
  <c r="J3771" i="1"/>
  <c r="I3771" i="1"/>
  <c r="AB3771" i="1" s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P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S3765" i="1"/>
  <c r="R3765" i="1"/>
  <c r="Q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R3759" i="1"/>
  <c r="Q3759" i="1"/>
  <c r="S3759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S3757" i="1"/>
  <c r="R3757" i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W3755" i="1"/>
  <c r="U3755" i="1"/>
  <c r="T3755" i="1"/>
  <c r="R3755" i="1"/>
  <c r="Q3755" i="1"/>
  <c r="S3755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W3751" i="1"/>
  <c r="U3751" i="1"/>
  <c r="T3751" i="1"/>
  <c r="R3751" i="1"/>
  <c r="Q3751" i="1"/>
  <c r="S3751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P3750" i="1"/>
  <c r="O3750" i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S3749" i="1"/>
  <c r="R3749" i="1"/>
  <c r="Q3749" i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W3747" i="1"/>
  <c r="U3747" i="1"/>
  <c r="T3747" i="1"/>
  <c r="V3747" i="1" s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P3746" i="1"/>
  <c r="O3746" i="1"/>
  <c r="N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V3743" i="1" s="1"/>
  <c r="R3743" i="1"/>
  <c r="Q3743" i="1"/>
  <c r="S3743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S3741" i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W3739" i="1"/>
  <c r="U3739" i="1"/>
  <c r="T3739" i="1"/>
  <c r="V3739" i="1" s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P3738" i="1"/>
  <c r="O3738" i="1"/>
  <c r="N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W3735" i="1"/>
  <c r="U3735" i="1"/>
  <c r="T3735" i="1"/>
  <c r="V3735" i="1" s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P3734" i="1"/>
  <c r="O3734" i="1"/>
  <c r="N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S3733" i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W3731" i="1"/>
  <c r="U3731" i="1"/>
  <c r="T3731" i="1"/>
  <c r="V3731" i="1" s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P3730" i="1"/>
  <c r="O3730" i="1"/>
  <c r="N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W3727" i="1"/>
  <c r="U3727" i="1"/>
  <c r="T3727" i="1"/>
  <c r="V3727" i="1" s="1"/>
  <c r="R3727" i="1"/>
  <c r="Q3727" i="1"/>
  <c r="S3727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S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W3723" i="1"/>
  <c r="U3723" i="1"/>
  <c r="T3723" i="1"/>
  <c r="V3723" i="1" s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W3719" i="1"/>
  <c r="U3719" i="1"/>
  <c r="T3719" i="1"/>
  <c r="V3719" i="1" s="1"/>
  <c r="R3719" i="1"/>
  <c r="Q3719" i="1"/>
  <c r="S3719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P3718" i="1"/>
  <c r="O3718" i="1"/>
  <c r="N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W3715" i="1"/>
  <c r="U3715" i="1"/>
  <c r="T3715" i="1"/>
  <c r="V3715" i="1" s="1"/>
  <c r="R3715" i="1"/>
  <c r="Q3715" i="1"/>
  <c r="S3715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P3714" i="1"/>
  <c r="O3714" i="1"/>
  <c r="N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W3711" i="1"/>
  <c r="U3711" i="1"/>
  <c r="T3711" i="1"/>
  <c r="V3711" i="1" s="1"/>
  <c r="R3711" i="1"/>
  <c r="Q3711" i="1"/>
  <c r="S3711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P3710" i="1"/>
  <c r="O3710" i="1"/>
  <c r="N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W3707" i="1"/>
  <c r="U3707" i="1"/>
  <c r="T3707" i="1"/>
  <c r="V3707" i="1" s="1"/>
  <c r="R3707" i="1"/>
  <c r="Q3707" i="1"/>
  <c r="S3707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P3706" i="1"/>
  <c r="O3706" i="1"/>
  <c r="N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S3705" i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P3702" i="1"/>
  <c r="O3702" i="1"/>
  <c r="N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S3701" i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W3699" i="1"/>
  <c r="U3699" i="1"/>
  <c r="T3699" i="1"/>
  <c r="V3699" i="1" s="1"/>
  <c r="R3699" i="1"/>
  <c r="Q3699" i="1"/>
  <c r="S3699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P3698" i="1"/>
  <c r="O3698" i="1"/>
  <c r="N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S3697" i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W3695" i="1"/>
  <c r="U3695" i="1"/>
  <c r="T3695" i="1"/>
  <c r="V3695" i="1" s="1"/>
  <c r="R3695" i="1"/>
  <c r="Q3695" i="1"/>
  <c r="S3695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P3694" i="1"/>
  <c r="O3694" i="1"/>
  <c r="N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S3693" i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P3690" i="1"/>
  <c r="O3690" i="1"/>
  <c r="N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W3687" i="1"/>
  <c r="U3687" i="1"/>
  <c r="T3687" i="1"/>
  <c r="V3687" i="1" s="1"/>
  <c r="R3687" i="1"/>
  <c r="Q3687" i="1"/>
  <c r="S3687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P3686" i="1"/>
  <c r="O3686" i="1"/>
  <c r="N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S3685" i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W3683" i="1"/>
  <c r="U3683" i="1"/>
  <c r="T3683" i="1"/>
  <c r="V3683" i="1" s="1"/>
  <c r="R3683" i="1"/>
  <c r="Q3683" i="1"/>
  <c r="S3683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P3682" i="1"/>
  <c r="O3682" i="1"/>
  <c r="N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S3681" i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W3679" i="1"/>
  <c r="U3679" i="1"/>
  <c r="T3679" i="1"/>
  <c r="V3679" i="1" s="1"/>
  <c r="R3679" i="1"/>
  <c r="Q3679" i="1"/>
  <c r="S3679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P3678" i="1"/>
  <c r="O3678" i="1"/>
  <c r="N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S3677" i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W3675" i="1"/>
  <c r="U3675" i="1"/>
  <c r="T3675" i="1"/>
  <c r="V3675" i="1" s="1"/>
  <c r="R3675" i="1"/>
  <c r="Q3675" i="1"/>
  <c r="S3675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P3674" i="1"/>
  <c r="O3674" i="1"/>
  <c r="N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S3673" i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W3671" i="1"/>
  <c r="U3671" i="1"/>
  <c r="T3671" i="1"/>
  <c r="V3671" i="1" s="1"/>
  <c r="R3671" i="1"/>
  <c r="Q3671" i="1"/>
  <c r="S3671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P3670" i="1"/>
  <c r="O3670" i="1"/>
  <c r="N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S3669" i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P3666" i="1"/>
  <c r="O3666" i="1"/>
  <c r="N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W3663" i="1"/>
  <c r="U3663" i="1"/>
  <c r="T3663" i="1"/>
  <c r="V3663" i="1" s="1"/>
  <c r="R3663" i="1"/>
  <c r="Q3663" i="1"/>
  <c r="S3663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P3662" i="1"/>
  <c r="O3662" i="1"/>
  <c r="N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S3661" i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W3659" i="1"/>
  <c r="U3659" i="1"/>
  <c r="T3659" i="1"/>
  <c r="V3659" i="1" s="1"/>
  <c r="R3659" i="1"/>
  <c r="Q3659" i="1"/>
  <c r="S3659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P3658" i="1"/>
  <c r="O3658" i="1"/>
  <c r="N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W3655" i="1"/>
  <c r="U3655" i="1"/>
  <c r="T3655" i="1"/>
  <c r="V3655" i="1" s="1"/>
  <c r="R3655" i="1"/>
  <c r="Q3655" i="1"/>
  <c r="S3655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B3654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P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S3653" i="1"/>
  <c r="R3653" i="1"/>
  <c r="Q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P3650" i="1"/>
  <c r="O3650" i="1"/>
  <c r="N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S3649" i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W3647" i="1"/>
  <c r="U3647" i="1"/>
  <c r="T3647" i="1"/>
  <c r="V3647" i="1" s="1"/>
  <c r="R3647" i="1"/>
  <c r="Q3647" i="1"/>
  <c r="S3647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S3645" i="1"/>
  <c r="R3645" i="1"/>
  <c r="Q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P3642" i="1"/>
  <c r="O3642" i="1"/>
  <c r="N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S3641" i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W3639" i="1"/>
  <c r="U3639" i="1"/>
  <c r="T3639" i="1"/>
  <c r="V3639" i="1" s="1"/>
  <c r="R3639" i="1"/>
  <c r="Q3639" i="1"/>
  <c r="S3639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B3638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S3637" i="1"/>
  <c r="R3637" i="1"/>
  <c r="Q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P3634" i="1"/>
  <c r="O3634" i="1"/>
  <c r="N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S3633" i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W3631" i="1"/>
  <c r="U3631" i="1"/>
  <c r="T3631" i="1"/>
  <c r="V3631" i="1" s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AB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S3629" i="1"/>
  <c r="R3629" i="1"/>
  <c r="Q3629" i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P3626" i="1"/>
  <c r="O3626" i="1"/>
  <c r="N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W3623" i="1"/>
  <c r="U3623" i="1"/>
  <c r="T3623" i="1"/>
  <c r="V3623" i="1" s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B3622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S3621" i="1"/>
  <c r="R3621" i="1"/>
  <c r="Q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P3618" i="1"/>
  <c r="O3618" i="1"/>
  <c r="N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S3617" i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W3615" i="1"/>
  <c r="U3615" i="1"/>
  <c r="T3615" i="1"/>
  <c r="V3615" i="1" s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AB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S3613" i="1"/>
  <c r="R3613" i="1"/>
  <c r="Q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P3610" i="1"/>
  <c r="O3610" i="1"/>
  <c r="N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W3607" i="1"/>
  <c r="U3607" i="1"/>
  <c r="T3607" i="1"/>
  <c r="V3607" i="1" s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B3606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S3605" i="1"/>
  <c r="R3605" i="1"/>
  <c r="Q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P3602" i="1"/>
  <c r="O3602" i="1"/>
  <c r="N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W3599" i="1"/>
  <c r="U3599" i="1"/>
  <c r="T3599" i="1"/>
  <c r="V3599" i="1" s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P3598" i="1"/>
  <c r="O3598" i="1"/>
  <c r="N3598" i="1"/>
  <c r="L3598" i="1"/>
  <c r="K3598" i="1"/>
  <c r="M3598" i="1" s="1"/>
  <c r="AB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S3597" i="1"/>
  <c r="R3597" i="1"/>
  <c r="Q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Q3596" i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P3594" i="1"/>
  <c r="O3594" i="1"/>
  <c r="N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W3591" i="1"/>
  <c r="U3591" i="1"/>
  <c r="T3591" i="1"/>
  <c r="V3591" i="1" s="1"/>
  <c r="R3591" i="1"/>
  <c r="Q3591" i="1"/>
  <c r="S3591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B3590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S3589" i="1"/>
  <c r="R3589" i="1"/>
  <c r="Q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P3586" i="1"/>
  <c r="O3586" i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W3583" i="1"/>
  <c r="U3583" i="1"/>
  <c r="T3583" i="1"/>
  <c r="V3583" i="1" s="1"/>
  <c r="R3583" i="1"/>
  <c r="Q3583" i="1"/>
  <c r="S3583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P3582" i="1"/>
  <c r="O3582" i="1"/>
  <c r="N3582" i="1"/>
  <c r="L3582" i="1"/>
  <c r="K3582" i="1"/>
  <c r="M3582" i="1" s="1"/>
  <c r="AB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S3581" i="1"/>
  <c r="R3581" i="1"/>
  <c r="Q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P3578" i="1"/>
  <c r="O3578" i="1"/>
  <c r="N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V3575" i="1" s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B3574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S3573" i="1"/>
  <c r="R3573" i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P3562" i="1"/>
  <c r="O3562" i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V3559" i="1" s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B3558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S3557" i="1"/>
  <c r="R3557" i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W3551" i="1"/>
  <c r="U3551" i="1"/>
  <c r="T3551" i="1"/>
  <c r="V3551" i="1" s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B3542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AB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AB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B3518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B3510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B3494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Z3480" i="1" s="1"/>
  <c r="X3480" i="1"/>
  <c r="W3480" i="1"/>
  <c r="U3480" i="1"/>
  <c r="V3480" i="1" s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B3478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B3462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AB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W3407" i="1"/>
  <c r="U3407" i="1"/>
  <c r="T3407" i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AB3403" i="1" s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W3391" i="1"/>
  <c r="V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AB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AB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M3320" i="1"/>
  <c r="L3320" i="1"/>
  <c r="K3320" i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M3068" i="1"/>
  <c r="L3068" i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M2956" i="1"/>
  <c r="L2956" i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S2942" i="1"/>
  <c r="R2942" i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M2940" i="1"/>
  <c r="L2940" i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S2926" i="1"/>
  <c r="R2926" i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M2924" i="1"/>
  <c r="L2924" i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M2916" i="1"/>
  <c r="L2916" i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S2910" i="1"/>
  <c r="R2910" i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M2900" i="1"/>
  <c r="L2900" i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S2894" i="1"/>
  <c r="R2894" i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P2752" i="1"/>
  <c r="O2752" i="1"/>
  <c r="N2752" i="1"/>
  <c r="M2752" i="1"/>
  <c r="L2752" i="1"/>
  <c r="K2752" i="1"/>
  <c r="J2752" i="1"/>
  <c r="I2752" i="1"/>
  <c r="AB2752" i="1" s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AB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M2736" i="1"/>
  <c r="L2736" i="1"/>
  <c r="K2736" i="1"/>
  <c r="J2736" i="1"/>
  <c r="I2736" i="1"/>
  <c r="AB2736" i="1" s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P2720" i="1"/>
  <c r="O2720" i="1"/>
  <c r="N2720" i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R2703" i="1"/>
  <c r="Q2703" i="1"/>
  <c r="S2703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AB2698" i="1" s="1"/>
  <c r="J2698" i="1"/>
  <c r="I2698" i="1"/>
  <c r="H2698" i="1"/>
  <c r="G2698" i="1"/>
  <c r="F2698" i="1"/>
  <c r="E2698" i="1"/>
  <c r="D2698" i="1"/>
  <c r="B2698" i="1"/>
  <c r="A2698" i="1" s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AB2670" i="1" s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AB2666" i="1" s="1"/>
  <c r="J2666" i="1"/>
  <c r="I2666" i="1"/>
  <c r="H2666" i="1"/>
  <c r="G2666" i="1"/>
  <c r="F2666" i="1"/>
  <c r="E2666" i="1"/>
  <c r="D2666" i="1"/>
  <c r="B2666" i="1"/>
  <c r="A2666" i="1" s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AB2654" i="1" s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AB2650" i="1" s="1"/>
  <c r="J2650" i="1"/>
  <c r="I2650" i="1"/>
  <c r="H2650" i="1"/>
  <c r="G2650" i="1"/>
  <c r="F2650" i="1"/>
  <c r="E2650" i="1"/>
  <c r="D2650" i="1"/>
  <c r="B2650" i="1"/>
  <c r="A2650" i="1" s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M2642" i="1" s="1"/>
  <c r="K2642" i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M2582" i="1"/>
  <c r="L2582" i="1"/>
  <c r="K2582" i="1"/>
  <c r="J2582" i="1"/>
  <c r="I2582" i="1"/>
  <c r="AB2582" i="1" s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P2577" i="1"/>
  <c r="O2577" i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M2574" i="1"/>
  <c r="L2574" i="1"/>
  <c r="K2574" i="1"/>
  <c r="J2574" i="1"/>
  <c r="I2574" i="1"/>
  <c r="AB2574" i="1" s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M2566" i="1"/>
  <c r="L2566" i="1"/>
  <c r="K2566" i="1"/>
  <c r="J2566" i="1"/>
  <c r="I2566" i="1"/>
  <c r="AB2566" i="1" s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M2558" i="1"/>
  <c r="L2558" i="1"/>
  <c r="K2558" i="1"/>
  <c r="J2558" i="1"/>
  <c r="I2558" i="1"/>
  <c r="AB2558" i="1" s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M2550" i="1"/>
  <c r="L2550" i="1"/>
  <c r="K2550" i="1"/>
  <c r="J2550" i="1"/>
  <c r="I2550" i="1"/>
  <c r="AB2550" i="1" s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P2545" i="1"/>
  <c r="O2545" i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M2542" i="1"/>
  <c r="L2542" i="1"/>
  <c r="K2542" i="1"/>
  <c r="J2542" i="1"/>
  <c r="I2542" i="1"/>
  <c r="AB2542" i="1" s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S2536" i="1"/>
  <c r="R2536" i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M2534" i="1"/>
  <c r="L2534" i="1"/>
  <c r="K2534" i="1"/>
  <c r="J2534" i="1"/>
  <c r="I2534" i="1"/>
  <c r="AB2534" i="1" s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M2526" i="1"/>
  <c r="L2526" i="1"/>
  <c r="K2526" i="1"/>
  <c r="J2526" i="1"/>
  <c r="I2526" i="1"/>
  <c r="AB2526" i="1" s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S2520" i="1"/>
  <c r="R2520" i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M2518" i="1"/>
  <c r="L2518" i="1"/>
  <c r="K2518" i="1"/>
  <c r="J2518" i="1"/>
  <c r="I2518" i="1"/>
  <c r="AB2518" i="1" s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M2510" i="1"/>
  <c r="L2510" i="1"/>
  <c r="K2510" i="1"/>
  <c r="J2510" i="1"/>
  <c r="I2510" i="1"/>
  <c r="AB2510" i="1" s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S2504" i="1"/>
  <c r="R2504" i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AB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AB2473" i="1" s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Y2467" i="1"/>
  <c r="X2467" i="1"/>
  <c r="Z2467" i="1" s="1"/>
  <c r="W2467" i="1"/>
  <c r="U2467" i="1"/>
  <c r="T2467" i="1"/>
  <c r="V2467" i="1" s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AB2432" i="1" s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O2431" i="1"/>
  <c r="P2431" i="1" s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S2426" i="1" s="1"/>
  <c r="Q2426" i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O2415" i="1"/>
  <c r="P2415" i="1" s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R2410" i="1"/>
  <c r="S2410" i="1" s="1"/>
  <c r="Q2410" i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O2399" i="1"/>
  <c r="P2399" i="1" s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S2394" i="1" s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S2378" i="1" s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O2367" i="1"/>
  <c r="P2367" i="1" s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S2362" i="1" s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S2262" i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P2259" i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S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S2238" i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S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S2226" i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S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S2162" i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P2119" i="1"/>
  <c r="O2119" i="1"/>
  <c r="N2119" i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S2114" i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P2103" i="1"/>
  <c r="O2103" i="1"/>
  <c r="N2103" i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S2098" i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P2087" i="1"/>
  <c r="O2087" i="1"/>
  <c r="N2087" i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S2082" i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P2071" i="1"/>
  <c r="O2071" i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S2070" i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P2055" i="1"/>
  <c r="O2055" i="1"/>
  <c r="N2055" i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S2050" i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P2039" i="1"/>
  <c r="O2039" i="1"/>
  <c r="N2039" i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S2038" i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P2023" i="1"/>
  <c r="O2023" i="1"/>
  <c r="N2023" i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S2022" i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S2014" i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S2006" i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S1990" i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S1974" i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S1958" i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P1955" i="1"/>
  <c r="O1955" i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S1950" i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P1943" i="1"/>
  <c r="O1943" i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S1942" i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P1939" i="1"/>
  <c r="O1939" i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S1934" i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P1927" i="1"/>
  <c r="O1927" i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S1926" i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S1918" i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P1911" i="1"/>
  <c r="O1911" i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S1886" i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S1870" i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S1862" i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S1846" i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P1831" i="1"/>
  <c r="O1831" i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P1827" i="1"/>
  <c r="O1827" i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P1815" i="1"/>
  <c r="O1815" i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S1814" i="1"/>
  <c r="R1814" i="1"/>
  <c r="Q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R1812" i="1"/>
  <c r="Q1812" i="1"/>
  <c r="S1812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P1811" i="1"/>
  <c r="O1811" i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S1806" i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P1799" i="1"/>
  <c r="O1799" i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S1798" i="1"/>
  <c r="R1798" i="1"/>
  <c r="Q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R1796" i="1"/>
  <c r="Q1796" i="1"/>
  <c r="S1796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P1795" i="1"/>
  <c r="O1795" i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S1790" i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AB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R1784" i="1"/>
  <c r="Q1784" i="1"/>
  <c r="S1784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P1775" i="1"/>
  <c r="O1775" i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Z1773" i="1" s="1"/>
  <c r="X1773" i="1"/>
  <c r="W1773" i="1"/>
  <c r="U1773" i="1"/>
  <c r="V1773" i="1" s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M1772" i="1"/>
  <c r="L1772" i="1"/>
  <c r="K1772" i="1"/>
  <c r="J1772" i="1"/>
  <c r="I1772" i="1"/>
  <c r="AB1772" i="1" s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R1768" i="1"/>
  <c r="Q1768" i="1"/>
  <c r="S1768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P1759" i="1"/>
  <c r="O1759" i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Z1757" i="1" s="1"/>
  <c r="X1757" i="1"/>
  <c r="W1757" i="1"/>
  <c r="U1757" i="1"/>
  <c r="V1757" i="1" s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M1756" i="1"/>
  <c r="L1756" i="1"/>
  <c r="K1756" i="1"/>
  <c r="J1756" i="1"/>
  <c r="I1756" i="1"/>
  <c r="AB1756" i="1" s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R1752" i="1"/>
  <c r="Q1752" i="1"/>
  <c r="S1752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P1743" i="1"/>
  <c r="O1743" i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Z1741" i="1" s="1"/>
  <c r="X1741" i="1"/>
  <c r="W1741" i="1"/>
  <c r="U1741" i="1"/>
  <c r="V1741" i="1" s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M1740" i="1"/>
  <c r="L1740" i="1"/>
  <c r="K1740" i="1"/>
  <c r="J1740" i="1"/>
  <c r="I1740" i="1"/>
  <c r="AB1740" i="1" s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S1738" i="1"/>
  <c r="R1738" i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R1736" i="1"/>
  <c r="Q1736" i="1"/>
  <c r="S1736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Z1725" i="1" s="1"/>
  <c r="X1725" i="1"/>
  <c r="W1725" i="1"/>
  <c r="U1725" i="1"/>
  <c r="V1725" i="1" s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M1724" i="1"/>
  <c r="L1724" i="1"/>
  <c r="K1724" i="1"/>
  <c r="J1724" i="1"/>
  <c r="I1724" i="1"/>
  <c r="AB1724" i="1" s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AB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S1722" i="1"/>
  <c r="R1722" i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W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M1708" i="1"/>
  <c r="L1708" i="1"/>
  <c r="K1708" i="1"/>
  <c r="J1708" i="1"/>
  <c r="I1708" i="1"/>
  <c r="AB1708" i="1" s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S1706" i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Q1685" i="1"/>
  <c r="S1685" i="1" s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AB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O1668" i="1"/>
  <c r="N1668" i="1"/>
  <c r="P1668" i="1" s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AB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S1637" i="1" s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S1621" i="1" s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AB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O1604" i="1"/>
  <c r="N1604" i="1"/>
  <c r="P1604" i="1" s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O1594" i="1"/>
  <c r="P1594" i="1" s="1"/>
  <c r="N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Z1588" i="1" s="1"/>
  <c r="X1588" i="1"/>
  <c r="W1588" i="1"/>
  <c r="U1588" i="1"/>
  <c r="V1588" i="1" s="1"/>
  <c r="T1588" i="1"/>
  <c r="R1588" i="1"/>
  <c r="Q1588" i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O1586" i="1"/>
  <c r="P1586" i="1" s="1"/>
  <c r="N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P1578" i="1" s="1"/>
  <c r="AB1578" i="1" s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V1576" i="1"/>
  <c r="U1576" i="1"/>
  <c r="T1576" i="1"/>
  <c r="R1576" i="1"/>
  <c r="Q1576" i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L1571" i="1"/>
  <c r="M1571" i="1" s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O1570" i="1"/>
  <c r="P1570" i="1" s="1"/>
  <c r="AB1570" i="1" s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S1565" i="1" s="1"/>
  <c r="Q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L1563" i="1"/>
  <c r="M1563" i="1" s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O1562" i="1"/>
  <c r="P1562" i="1" s="1"/>
  <c r="AB1562" i="1" s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R1559" i="1"/>
  <c r="Q1559" i="1"/>
  <c r="S1559" i="1" s="1"/>
  <c r="P1559" i="1"/>
  <c r="O1559" i="1"/>
  <c r="N1559" i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S1557" i="1" s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L1555" i="1"/>
  <c r="M1555" i="1" s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O1554" i="1"/>
  <c r="P1554" i="1" s="1"/>
  <c r="AB1554" i="1" s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R1551" i="1"/>
  <c r="Q1551" i="1"/>
  <c r="S1551" i="1" s="1"/>
  <c r="P1551" i="1"/>
  <c r="O1551" i="1"/>
  <c r="N1551" i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L1547" i="1"/>
  <c r="M1547" i="1" s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P1546" i="1" s="1"/>
  <c r="AB1546" i="1" s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R1543" i="1"/>
  <c r="Q1543" i="1"/>
  <c r="S1543" i="1" s="1"/>
  <c r="P1543" i="1"/>
  <c r="O1543" i="1"/>
  <c r="N1543" i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L1539" i="1"/>
  <c r="M1539" i="1" s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O1538" i="1"/>
  <c r="P1538" i="1" s="1"/>
  <c r="AB1538" i="1" s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R1535" i="1"/>
  <c r="Q1535" i="1"/>
  <c r="S1535" i="1" s="1"/>
  <c r="P1535" i="1"/>
  <c r="O1535" i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O1534" i="1"/>
  <c r="P1534" i="1" s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O1526" i="1"/>
  <c r="P1526" i="1" s="1"/>
  <c r="N1526" i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AB1523" i="1" s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AB1522" i="1" s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R1519" i="1"/>
  <c r="Q1519" i="1"/>
  <c r="S1519" i="1" s="1"/>
  <c r="P1519" i="1"/>
  <c r="O1519" i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P1518" i="1" s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O1510" i="1"/>
  <c r="P1510" i="1" s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AB1507" i="1" s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AB1506" i="1" s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R1503" i="1"/>
  <c r="Q1503" i="1"/>
  <c r="S1503" i="1" s="1"/>
  <c r="P1503" i="1"/>
  <c r="O1503" i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O1502" i="1"/>
  <c r="P1502" i="1" s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L1495" i="1"/>
  <c r="M1495" i="1" s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O1494" i="1"/>
  <c r="P1494" i="1" s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AB1491" i="1" s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O1490" i="1"/>
  <c r="P1490" i="1" s="1"/>
  <c r="AB1490" i="1" s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S1489" i="1" s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R1487" i="1"/>
  <c r="Q1487" i="1"/>
  <c r="S1487" i="1" s="1"/>
  <c r="P1487" i="1"/>
  <c r="O1487" i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O1486" i="1"/>
  <c r="P1486" i="1" s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Z1484" i="1" s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O1478" i="1"/>
  <c r="P1478" i="1" s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AB1475" i="1" s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O1474" i="1"/>
  <c r="P1474" i="1" s="1"/>
  <c r="AB1474" i="1" s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S1473" i="1" s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R1471" i="1"/>
  <c r="Q1471" i="1"/>
  <c r="S1471" i="1" s="1"/>
  <c r="P1471" i="1"/>
  <c r="O1471" i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P1470" i="1" s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Z1468" i="1" s="1"/>
  <c r="X1468" i="1"/>
  <c r="W1468" i="1"/>
  <c r="U1468" i="1"/>
  <c r="V1468" i="1" s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R1467" i="1"/>
  <c r="Q1467" i="1"/>
  <c r="S1467" i="1" s="1"/>
  <c r="P1467" i="1"/>
  <c r="O1467" i="1"/>
  <c r="N1467" i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L1463" i="1"/>
  <c r="M1463" i="1" s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Z1460" i="1" s="1"/>
  <c r="X1460" i="1"/>
  <c r="W1460" i="1"/>
  <c r="U1460" i="1"/>
  <c r="V1460" i="1" s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Q1459" i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O1458" i="1"/>
  <c r="P1458" i="1" s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S1457" i="1" s="1"/>
  <c r="Q1457" i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AB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W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W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Z1179" i="1" s="1"/>
  <c r="X1179" i="1"/>
  <c r="W1179" i="1"/>
  <c r="U1179" i="1"/>
  <c r="V1179" i="1" s="1"/>
  <c r="T1179" i="1"/>
  <c r="R1179" i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AB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P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M1078" i="1"/>
  <c r="L1078" i="1"/>
  <c r="K1078" i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M1062" i="1"/>
  <c r="L1062" i="1"/>
  <c r="K1062" i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P1061" i="1"/>
  <c r="O1061" i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M1046" i="1"/>
  <c r="L1046" i="1"/>
  <c r="K1046" i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R626" i="1"/>
  <c r="Q626" i="1"/>
  <c r="S626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P625" i="1"/>
  <c r="O625" i="1"/>
  <c r="N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W622" i="1"/>
  <c r="U622" i="1"/>
  <c r="T622" i="1"/>
  <c r="V622" i="1" s="1"/>
  <c r="R622" i="1"/>
  <c r="Q622" i="1"/>
  <c r="S622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P621" i="1"/>
  <c r="O621" i="1"/>
  <c r="N621" i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S620" i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P617" i="1"/>
  <c r="O617" i="1"/>
  <c r="N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B613" i="1"/>
  <c r="AA613" i="1"/>
  <c r="Y613" i="1"/>
  <c r="X613" i="1"/>
  <c r="Z613" i="1" s="1"/>
  <c r="W613" i="1"/>
  <c r="U613" i="1"/>
  <c r="T613" i="1"/>
  <c r="V613" i="1" s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S612" i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R610" i="1"/>
  <c r="Q610" i="1"/>
  <c r="S610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P609" i="1"/>
  <c r="O609" i="1"/>
  <c r="N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W606" i="1"/>
  <c r="U606" i="1"/>
  <c r="T606" i="1"/>
  <c r="V606" i="1" s="1"/>
  <c r="R606" i="1"/>
  <c r="Q606" i="1"/>
  <c r="S606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P605" i="1"/>
  <c r="O605" i="1"/>
  <c r="N605" i="1"/>
  <c r="L605" i="1"/>
  <c r="K605" i="1"/>
  <c r="M605" i="1" s="1"/>
  <c r="AB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S604" i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R602" i="1"/>
  <c r="Q602" i="1"/>
  <c r="S602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P601" i="1"/>
  <c r="O601" i="1"/>
  <c r="N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W598" i="1"/>
  <c r="U598" i="1"/>
  <c r="T598" i="1"/>
  <c r="V598" i="1" s="1"/>
  <c r="R598" i="1"/>
  <c r="Q598" i="1"/>
  <c r="S598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B597" i="1"/>
  <c r="AA597" i="1"/>
  <c r="Y597" i="1"/>
  <c r="X597" i="1"/>
  <c r="Z597" i="1" s="1"/>
  <c r="W597" i="1"/>
  <c r="U597" i="1"/>
  <c r="T597" i="1"/>
  <c r="V597" i="1" s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S596" i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R594" i="1"/>
  <c r="Q594" i="1"/>
  <c r="S594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P593" i="1"/>
  <c r="O593" i="1"/>
  <c r="N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W590" i="1"/>
  <c r="U590" i="1"/>
  <c r="T590" i="1"/>
  <c r="V590" i="1" s="1"/>
  <c r="R590" i="1"/>
  <c r="Q590" i="1"/>
  <c r="S590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P589" i="1"/>
  <c r="O589" i="1"/>
  <c r="N589" i="1"/>
  <c r="L589" i="1"/>
  <c r="K589" i="1"/>
  <c r="M589" i="1" s="1"/>
  <c r="AB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S588" i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R586" i="1"/>
  <c r="Q586" i="1"/>
  <c r="S586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P585" i="1"/>
  <c r="O585" i="1"/>
  <c r="N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B581" i="1"/>
  <c r="AA581" i="1"/>
  <c r="Y581" i="1"/>
  <c r="X581" i="1"/>
  <c r="Z581" i="1" s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S580" i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R578" i="1"/>
  <c r="Q578" i="1"/>
  <c r="S578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P577" i="1"/>
  <c r="O577" i="1"/>
  <c r="N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W574" i="1"/>
  <c r="U574" i="1"/>
  <c r="T574" i="1"/>
  <c r="V574" i="1" s="1"/>
  <c r="R574" i="1"/>
  <c r="Q574" i="1"/>
  <c r="S574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P573" i="1"/>
  <c r="O573" i="1"/>
  <c r="N573" i="1"/>
  <c r="L573" i="1"/>
  <c r="K573" i="1"/>
  <c r="M573" i="1" s="1"/>
  <c r="AB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S572" i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R570" i="1"/>
  <c r="Q570" i="1"/>
  <c r="S570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P569" i="1"/>
  <c r="O569" i="1"/>
  <c r="N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W566" i="1"/>
  <c r="U566" i="1"/>
  <c r="T566" i="1"/>
  <c r="V566" i="1" s="1"/>
  <c r="R566" i="1"/>
  <c r="Q566" i="1"/>
  <c r="S566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B565" i="1"/>
  <c r="AA565" i="1"/>
  <c r="Y565" i="1"/>
  <c r="X565" i="1"/>
  <c r="Z565" i="1" s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S564" i="1"/>
  <c r="R564" i="1"/>
  <c r="Q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P561" i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W558" i="1"/>
  <c r="U558" i="1"/>
  <c r="T558" i="1"/>
  <c r="V558" i="1" s="1"/>
  <c r="R558" i="1"/>
  <c r="Q558" i="1"/>
  <c r="S558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P557" i="1"/>
  <c r="O557" i="1"/>
  <c r="N557" i="1"/>
  <c r="L557" i="1"/>
  <c r="K557" i="1"/>
  <c r="M557" i="1" s="1"/>
  <c r="AB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S556" i="1"/>
  <c r="R556" i="1"/>
  <c r="Q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R554" i="1"/>
  <c r="Q554" i="1"/>
  <c r="S554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P553" i="1"/>
  <c r="O553" i="1"/>
  <c r="N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W550" i="1"/>
  <c r="U550" i="1"/>
  <c r="T550" i="1"/>
  <c r="V550" i="1" s="1"/>
  <c r="R550" i="1"/>
  <c r="Q550" i="1"/>
  <c r="S550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B549" i="1"/>
  <c r="AA549" i="1"/>
  <c r="Y549" i="1"/>
  <c r="X549" i="1"/>
  <c r="Z549" i="1" s="1"/>
  <c r="W549" i="1"/>
  <c r="U549" i="1"/>
  <c r="T549" i="1"/>
  <c r="V549" i="1" s="1"/>
  <c r="S549" i="1"/>
  <c r="R549" i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W542" i="1"/>
  <c r="U542" i="1"/>
  <c r="T542" i="1"/>
  <c r="V542" i="1" s="1"/>
  <c r="R542" i="1"/>
  <c r="Q542" i="1"/>
  <c r="S542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P541" i="1"/>
  <c r="O541" i="1"/>
  <c r="N541" i="1"/>
  <c r="L541" i="1"/>
  <c r="K541" i="1"/>
  <c r="M541" i="1" s="1"/>
  <c r="AB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S540" i="1"/>
  <c r="R540" i="1"/>
  <c r="Q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B533" i="1"/>
  <c r="AA533" i="1"/>
  <c r="Y533" i="1"/>
  <c r="X533" i="1"/>
  <c r="Z533" i="1" s="1"/>
  <c r="W533" i="1"/>
  <c r="U533" i="1"/>
  <c r="T533" i="1"/>
  <c r="V533" i="1" s="1"/>
  <c r="S533" i="1"/>
  <c r="R533" i="1"/>
  <c r="Q533" i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S532" i="1"/>
  <c r="R532" i="1"/>
  <c r="Q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W526" i="1"/>
  <c r="U526" i="1"/>
  <c r="T526" i="1"/>
  <c r="V526" i="1" s="1"/>
  <c r="R526" i="1"/>
  <c r="Q526" i="1"/>
  <c r="S526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P525" i="1"/>
  <c r="O525" i="1"/>
  <c r="N525" i="1"/>
  <c r="L525" i="1"/>
  <c r="K525" i="1"/>
  <c r="M525" i="1" s="1"/>
  <c r="AB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W518" i="1"/>
  <c r="U518" i="1"/>
  <c r="T518" i="1"/>
  <c r="V518" i="1" s="1"/>
  <c r="R518" i="1"/>
  <c r="Q518" i="1"/>
  <c r="S518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AB517" i="1"/>
  <c r="AA517" i="1"/>
  <c r="Y517" i="1"/>
  <c r="X517" i="1"/>
  <c r="Z517" i="1" s="1"/>
  <c r="W517" i="1"/>
  <c r="U517" i="1"/>
  <c r="T517" i="1"/>
  <c r="V517" i="1" s="1"/>
  <c r="S517" i="1"/>
  <c r="R517" i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W510" i="1"/>
  <c r="U510" i="1"/>
  <c r="T510" i="1"/>
  <c r="V510" i="1" s="1"/>
  <c r="R510" i="1"/>
  <c r="Q510" i="1"/>
  <c r="S510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P509" i="1"/>
  <c r="O509" i="1"/>
  <c r="N509" i="1"/>
  <c r="L509" i="1"/>
  <c r="K509" i="1"/>
  <c r="M509" i="1" s="1"/>
  <c r="AB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S508" i="1"/>
  <c r="R508" i="1"/>
  <c r="Q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W502" i="1"/>
  <c r="U502" i="1"/>
  <c r="T502" i="1"/>
  <c r="V502" i="1" s="1"/>
  <c r="R502" i="1"/>
  <c r="Q502" i="1"/>
  <c r="S502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B501" i="1"/>
  <c r="AA501" i="1"/>
  <c r="Y501" i="1"/>
  <c r="X501" i="1"/>
  <c r="Z501" i="1" s="1"/>
  <c r="W501" i="1"/>
  <c r="U501" i="1"/>
  <c r="T501" i="1"/>
  <c r="V501" i="1" s="1"/>
  <c r="S501" i="1"/>
  <c r="R501" i="1"/>
  <c r="Q501" i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S500" i="1"/>
  <c r="R500" i="1"/>
  <c r="Q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W494" i="1"/>
  <c r="U494" i="1"/>
  <c r="T494" i="1"/>
  <c r="V494" i="1" s="1"/>
  <c r="R494" i="1"/>
  <c r="Q494" i="1"/>
  <c r="S494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P493" i="1"/>
  <c r="O493" i="1"/>
  <c r="N493" i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S492" i="1"/>
  <c r="R492" i="1"/>
  <c r="Q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W486" i="1"/>
  <c r="U486" i="1"/>
  <c r="T486" i="1"/>
  <c r="V486" i="1" s="1"/>
  <c r="R486" i="1"/>
  <c r="Q486" i="1"/>
  <c r="S486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AB485" i="1"/>
  <c r="AA485" i="1"/>
  <c r="Y485" i="1"/>
  <c r="X485" i="1"/>
  <c r="Z485" i="1" s="1"/>
  <c r="W485" i="1"/>
  <c r="U485" i="1"/>
  <c r="T485" i="1"/>
  <c r="V485" i="1" s="1"/>
  <c r="S485" i="1"/>
  <c r="R485" i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S484" i="1"/>
  <c r="R484" i="1"/>
  <c r="Q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W478" i="1"/>
  <c r="U478" i="1"/>
  <c r="T478" i="1"/>
  <c r="V478" i="1" s="1"/>
  <c r="R478" i="1"/>
  <c r="Q478" i="1"/>
  <c r="S478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M477" i="1" s="1"/>
  <c r="AB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S476" i="1"/>
  <c r="R476" i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W470" i="1"/>
  <c r="U470" i="1"/>
  <c r="T470" i="1"/>
  <c r="V470" i="1" s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B469" i="1"/>
  <c r="AA469" i="1"/>
  <c r="Y469" i="1"/>
  <c r="X469" i="1"/>
  <c r="Z469" i="1" s="1"/>
  <c r="W469" i="1"/>
  <c r="U469" i="1"/>
  <c r="T469" i="1"/>
  <c r="V469" i="1" s="1"/>
  <c r="S469" i="1"/>
  <c r="R469" i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S468" i="1"/>
  <c r="R468" i="1"/>
  <c r="Q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W462" i="1"/>
  <c r="U462" i="1"/>
  <c r="T462" i="1"/>
  <c r="V462" i="1" s="1"/>
  <c r="R462" i="1"/>
  <c r="Q462" i="1"/>
  <c r="S462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AB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S460" i="1"/>
  <c r="R460" i="1"/>
  <c r="Q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W454" i="1"/>
  <c r="U454" i="1"/>
  <c r="T454" i="1"/>
  <c r="V454" i="1" s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B453" i="1"/>
  <c r="AA453" i="1"/>
  <c r="Y453" i="1"/>
  <c r="X453" i="1"/>
  <c r="Z453" i="1" s="1"/>
  <c r="W453" i="1"/>
  <c r="U453" i="1"/>
  <c r="T453" i="1"/>
  <c r="V453" i="1" s="1"/>
  <c r="S453" i="1"/>
  <c r="R453" i="1"/>
  <c r="Q453" i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S452" i="1"/>
  <c r="R452" i="1"/>
  <c r="Q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P449" i="1"/>
  <c r="O449" i="1"/>
  <c r="N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W446" i="1"/>
  <c r="U446" i="1"/>
  <c r="T446" i="1"/>
  <c r="V446" i="1" s="1"/>
  <c r="R446" i="1"/>
  <c r="Q446" i="1"/>
  <c r="S446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AB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S444" i="1"/>
  <c r="R444" i="1"/>
  <c r="Q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R442" i="1"/>
  <c r="Q442" i="1"/>
  <c r="S442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P441" i="1"/>
  <c r="O441" i="1"/>
  <c r="N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W438" i="1"/>
  <c r="U438" i="1"/>
  <c r="T438" i="1"/>
  <c r="V438" i="1" s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B437" i="1"/>
  <c r="AA437" i="1"/>
  <c r="Y437" i="1"/>
  <c r="X437" i="1"/>
  <c r="Z437" i="1" s="1"/>
  <c r="W437" i="1"/>
  <c r="U437" i="1"/>
  <c r="T437" i="1"/>
  <c r="V437" i="1" s="1"/>
  <c r="S437" i="1"/>
  <c r="R437" i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S436" i="1"/>
  <c r="R436" i="1"/>
  <c r="Q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P433" i="1"/>
  <c r="O433" i="1"/>
  <c r="N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AB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S428" i="1"/>
  <c r="R428" i="1"/>
  <c r="Q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R426" i="1"/>
  <c r="Q426" i="1"/>
  <c r="S426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P425" i="1"/>
  <c r="O425" i="1"/>
  <c r="N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B421" i="1"/>
  <c r="AA421" i="1"/>
  <c r="Y421" i="1"/>
  <c r="X421" i="1"/>
  <c r="Z421" i="1" s="1"/>
  <c r="W421" i="1"/>
  <c r="U421" i="1"/>
  <c r="T421" i="1"/>
  <c r="V421" i="1" s="1"/>
  <c r="S421" i="1"/>
  <c r="R421" i="1"/>
  <c r="Q421" i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S420" i="1"/>
  <c r="R420" i="1"/>
  <c r="Q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P417" i="1"/>
  <c r="O417" i="1"/>
  <c r="N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AB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R410" i="1"/>
  <c r="Q410" i="1"/>
  <c r="S410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P409" i="1"/>
  <c r="O409" i="1"/>
  <c r="N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U407" i="1"/>
  <c r="V407" i="1" s="1"/>
  <c r="T407" i="1"/>
  <c r="R407" i="1"/>
  <c r="Q407" i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P405" i="1"/>
  <c r="O405" i="1"/>
  <c r="N405" i="1"/>
  <c r="L405" i="1"/>
  <c r="K405" i="1"/>
  <c r="M405" i="1" s="1"/>
  <c r="AB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Z399" i="1" s="1"/>
  <c r="X399" i="1"/>
  <c r="W399" i="1"/>
  <c r="U399" i="1"/>
  <c r="V399" i="1" s="1"/>
  <c r="T399" i="1"/>
  <c r="R399" i="1"/>
  <c r="Q399" i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B397" i="1"/>
  <c r="AA397" i="1"/>
  <c r="Y397" i="1"/>
  <c r="X397" i="1"/>
  <c r="Z397" i="1" s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Z391" i="1" s="1"/>
  <c r="X391" i="1"/>
  <c r="W391" i="1"/>
  <c r="U391" i="1"/>
  <c r="V391" i="1" s="1"/>
  <c r="T391" i="1"/>
  <c r="R391" i="1"/>
  <c r="Q391" i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P389" i="1"/>
  <c r="O389" i="1"/>
  <c r="N389" i="1"/>
  <c r="L389" i="1"/>
  <c r="K389" i="1"/>
  <c r="M389" i="1" s="1"/>
  <c r="AB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Y383" i="1"/>
  <c r="Z383" i="1" s="1"/>
  <c r="X383" i="1"/>
  <c r="W383" i="1"/>
  <c r="U383" i="1"/>
  <c r="V383" i="1" s="1"/>
  <c r="T383" i="1"/>
  <c r="R383" i="1"/>
  <c r="Q383" i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B381" i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Z375" i="1" s="1"/>
  <c r="X375" i="1"/>
  <c r="W375" i="1"/>
  <c r="U375" i="1"/>
  <c r="V375" i="1" s="1"/>
  <c r="T375" i="1"/>
  <c r="R375" i="1"/>
  <c r="Q375" i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P373" i="1"/>
  <c r="O373" i="1"/>
  <c r="N373" i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Y367" i="1"/>
  <c r="Z367" i="1" s="1"/>
  <c r="X367" i="1"/>
  <c r="W367" i="1"/>
  <c r="U367" i="1"/>
  <c r="V367" i="1" s="1"/>
  <c r="T367" i="1"/>
  <c r="R367" i="1"/>
  <c r="Q367" i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W366" i="1"/>
  <c r="U366" i="1"/>
  <c r="T366" i="1"/>
  <c r="V366" i="1" s="1"/>
  <c r="R366" i="1"/>
  <c r="Q366" i="1"/>
  <c r="S366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B365" i="1"/>
  <c r="AA365" i="1"/>
  <c r="Y365" i="1"/>
  <c r="X365" i="1"/>
  <c r="Z365" i="1" s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Z359" i="1" s="1"/>
  <c r="X359" i="1"/>
  <c r="W359" i="1"/>
  <c r="U359" i="1"/>
  <c r="V359" i="1" s="1"/>
  <c r="T359" i="1"/>
  <c r="R359" i="1"/>
  <c r="Q359" i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W358" i="1"/>
  <c r="U358" i="1"/>
  <c r="T358" i="1"/>
  <c r="V358" i="1" s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P357" i="1"/>
  <c r="O357" i="1"/>
  <c r="N357" i="1"/>
  <c r="L357" i="1"/>
  <c r="K357" i="1"/>
  <c r="M357" i="1" s="1"/>
  <c r="AB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Y351" i="1"/>
  <c r="Z351" i="1" s="1"/>
  <c r="X351" i="1"/>
  <c r="W351" i="1"/>
  <c r="U351" i="1"/>
  <c r="V351" i="1" s="1"/>
  <c r="T351" i="1"/>
  <c r="R351" i="1"/>
  <c r="Q351" i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W350" i="1"/>
  <c r="U350" i="1"/>
  <c r="T350" i="1"/>
  <c r="V350" i="1" s="1"/>
  <c r="R350" i="1"/>
  <c r="Q350" i="1"/>
  <c r="S350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B349" i="1"/>
  <c r="AA349" i="1"/>
  <c r="Y349" i="1"/>
  <c r="X349" i="1"/>
  <c r="Z349" i="1" s="1"/>
  <c r="W349" i="1"/>
  <c r="U349" i="1"/>
  <c r="T349" i="1"/>
  <c r="V349" i="1" s="1"/>
  <c r="S349" i="1"/>
  <c r="R349" i="1"/>
  <c r="Q349" i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Z343" i="1" s="1"/>
  <c r="X343" i="1"/>
  <c r="W343" i="1"/>
  <c r="U343" i="1"/>
  <c r="V343" i="1" s="1"/>
  <c r="T343" i="1"/>
  <c r="R343" i="1"/>
  <c r="Q343" i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W342" i="1"/>
  <c r="U342" i="1"/>
  <c r="T342" i="1"/>
  <c r="V342" i="1" s="1"/>
  <c r="R342" i="1"/>
  <c r="Q342" i="1"/>
  <c r="S342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P341" i="1"/>
  <c r="O341" i="1"/>
  <c r="N341" i="1"/>
  <c r="L341" i="1"/>
  <c r="K341" i="1"/>
  <c r="M341" i="1" s="1"/>
  <c r="AB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Y335" i="1"/>
  <c r="Z335" i="1" s="1"/>
  <c r="X335" i="1"/>
  <c r="W335" i="1"/>
  <c r="U335" i="1"/>
  <c r="V335" i="1" s="1"/>
  <c r="T335" i="1"/>
  <c r="R335" i="1"/>
  <c r="Q335" i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W334" i="1"/>
  <c r="U334" i="1"/>
  <c r="T334" i="1"/>
  <c r="V334" i="1" s="1"/>
  <c r="R334" i="1"/>
  <c r="Q334" i="1"/>
  <c r="S334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B333" i="1"/>
  <c r="AA333" i="1"/>
  <c r="Y333" i="1"/>
  <c r="X333" i="1"/>
  <c r="Z333" i="1" s="1"/>
  <c r="W333" i="1"/>
  <c r="U333" i="1"/>
  <c r="T333" i="1"/>
  <c r="V333" i="1" s="1"/>
  <c r="S333" i="1"/>
  <c r="R333" i="1"/>
  <c r="Q333" i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Z327" i="1" s="1"/>
  <c r="X327" i="1"/>
  <c r="W327" i="1"/>
  <c r="U327" i="1"/>
  <c r="V327" i="1" s="1"/>
  <c r="T327" i="1"/>
  <c r="R327" i="1"/>
  <c r="Q327" i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P325" i="1"/>
  <c r="O325" i="1"/>
  <c r="N325" i="1"/>
  <c r="L325" i="1"/>
  <c r="K325" i="1"/>
  <c r="M325" i="1" s="1"/>
  <c r="AB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AB320" i="1" s="1"/>
  <c r="J320" i="1"/>
  <c r="I320" i="1"/>
  <c r="H320" i="1"/>
  <c r="G320" i="1"/>
  <c r="F320" i="1"/>
  <c r="E320" i="1"/>
  <c r="D320" i="1"/>
  <c r="B320" i="1"/>
  <c r="A320" i="1" s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O318" i="1"/>
  <c r="N318" i="1"/>
  <c r="P318" i="1" s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S308" i="1"/>
  <c r="R308" i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P306" i="1"/>
  <c r="O306" i="1"/>
  <c r="N306" i="1"/>
  <c r="M306" i="1"/>
  <c r="L306" i="1"/>
  <c r="K306" i="1"/>
  <c r="J306" i="1"/>
  <c r="I306" i="1"/>
  <c r="AB306" i="1" s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AB296" i="1" s="1"/>
  <c r="J296" i="1"/>
  <c r="I296" i="1"/>
  <c r="H296" i="1"/>
  <c r="G296" i="1"/>
  <c r="F296" i="1"/>
  <c r="E296" i="1"/>
  <c r="D296" i="1"/>
  <c r="B296" i="1"/>
  <c r="A296" i="1" s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S292" i="1"/>
  <c r="R292" i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P290" i="1"/>
  <c r="O290" i="1"/>
  <c r="N290" i="1"/>
  <c r="M290" i="1"/>
  <c r="L290" i="1"/>
  <c r="K290" i="1"/>
  <c r="J290" i="1"/>
  <c r="I290" i="1"/>
  <c r="AB290" i="1" s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S276" i="1"/>
  <c r="R276" i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P274" i="1"/>
  <c r="O274" i="1"/>
  <c r="N274" i="1"/>
  <c r="M274" i="1"/>
  <c r="L274" i="1"/>
  <c r="K274" i="1"/>
  <c r="J274" i="1"/>
  <c r="I274" i="1"/>
  <c r="AB274" i="1" s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AB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AB258" i="1" s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O254" i="1"/>
  <c r="N254" i="1"/>
  <c r="P254" i="1" s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S252" i="1"/>
  <c r="R252" i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AB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R245" i="1"/>
  <c r="Q245" i="1"/>
  <c r="S245" i="1" s="1"/>
  <c r="O245" i="1"/>
  <c r="P245" i="1" s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AB242" i="1" s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AB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R229" i="1"/>
  <c r="Q229" i="1"/>
  <c r="S229" i="1" s="1"/>
  <c r="O229" i="1"/>
  <c r="P229" i="1" s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AB226" i="1" s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S220" i="1"/>
  <c r="R220" i="1"/>
  <c r="Q220" i="1"/>
  <c r="O220" i="1"/>
  <c r="N220" i="1"/>
  <c r="P220" i="1" s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AB216" i="1" s="1"/>
  <c r="J216" i="1"/>
  <c r="I216" i="1"/>
  <c r="H216" i="1"/>
  <c r="G216" i="1"/>
  <c r="F216" i="1"/>
  <c r="E216" i="1"/>
  <c r="D216" i="1"/>
  <c r="B216" i="1"/>
  <c r="A216" i="1" s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R213" i="1"/>
  <c r="Q213" i="1"/>
  <c r="S213" i="1" s="1"/>
  <c r="O213" i="1"/>
  <c r="P213" i="1" s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S212" i="1"/>
  <c r="R212" i="1"/>
  <c r="Q212" i="1"/>
  <c r="O212" i="1"/>
  <c r="N212" i="1"/>
  <c r="P212" i="1" s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P210" i="1"/>
  <c r="O210" i="1"/>
  <c r="N210" i="1"/>
  <c r="M210" i="1"/>
  <c r="L210" i="1"/>
  <c r="K210" i="1"/>
  <c r="J210" i="1"/>
  <c r="I210" i="1"/>
  <c r="AB210" i="1" s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O206" i="1"/>
  <c r="N206" i="1"/>
  <c r="P206" i="1" s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AB200" i="1" s="1"/>
  <c r="J200" i="1"/>
  <c r="I200" i="1"/>
  <c r="H200" i="1"/>
  <c r="G200" i="1"/>
  <c r="F200" i="1"/>
  <c r="E200" i="1"/>
  <c r="D200" i="1"/>
  <c r="B200" i="1"/>
  <c r="A200" i="1" s="1"/>
  <c r="AA199" i="1"/>
  <c r="Y199" i="1"/>
  <c r="Z199" i="1" s="1"/>
  <c r="X199" i="1"/>
  <c r="W199" i="1"/>
  <c r="U199" i="1"/>
  <c r="V199" i="1" s="1"/>
  <c r="T199" i="1"/>
  <c r="S199" i="1"/>
  <c r="R199" i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R197" i="1"/>
  <c r="Q197" i="1"/>
  <c r="S197" i="1" s="1"/>
  <c r="O197" i="1"/>
  <c r="P197" i="1" s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P194" i="1"/>
  <c r="O194" i="1"/>
  <c r="N194" i="1"/>
  <c r="M194" i="1"/>
  <c r="L194" i="1"/>
  <c r="K194" i="1"/>
  <c r="J194" i="1"/>
  <c r="I194" i="1"/>
  <c r="AB194" i="1" s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O190" i="1"/>
  <c r="N190" i="1"/>
  <c r="P190" i="1" s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P178" i="1"/>
  <c r="O178" i="1"/>
  <c r="N178" i="1"/>
  <c r="M178" i="1"/>
  <c r="L178" i="1"/>
  <c r="K178" i="1"/>
  <c r="J178" i="1"/>
  <c r="I178" i="1"/>
  <c r="AB178" i="1" s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AB176" i="1" s="1"/>
  <c r="J176" i="1"/>
  <c r="I176" i="1"/>
  <c r="H176" i="1"/>
  <c r="G176" i="1"/>
  <c r="F176" i="1"/>
  <c r="E176" i="1"/>
  <c r="D176" i="1"/>
  <c r="B176" i="1"/>
  <c r="A176" i="1" s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O174" i="1"/>
  <c r="N174" i="1"/>
  <c r="P174" i="1" s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P162" i="1"/>
  <c r="O162" i="1"/>
  <c r="N162" i="1"/>
  <c r="M162" i="1"/>
  <c r="L162" i="1"/>
  <c r="K162" i="1"/>
  <c r="J162" i="1"/>
  <c r="I162" i="1"/>
  <c r="AB162" i="1" s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O158" i="1"/>
  <c r="N158" i="1"/>
  <c r="P158" i="1" s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AB152" i="1" s="1"/>
  <c r="J152" i="1"/>
  <c r="I152" i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P146" i="1"/>
  <c r="O146" i="1"/>
  <c r="N146" i="1"/>
  <c r="M146" i="1"/>
  <c r="L146" i="1"/>
  <c r="K146" i="1"/>
  <c r="J146" i="1"/>
  <c r="I146" i="1"/>
  <c r="AB146" i="1" s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O142" i="1"/>
  <c r="N142" i="1"/>
  <c r="P142" i="1" s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AB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R133" i="1"/>
  <c r="Q133" i="1"/>
  <c r="S133" i="1" s="1"/>
  <c r="O133" i="1"/>
  <c r="P133" i="1" s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P130" i="1"/>
  <c r="O130" i="1"/>
  <c r="N130" i="1"/>
  <c r="M130" i="1"/>
  <c r="L130" i="1"/>
  <c r="K130" i="1"/>
  <c r="J130" i="1"/>
  <c r="I130" i="1"/>
  <c r="AB130" i="1" s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AB128" i="1" s="1"/>
  <c r="J128" i="1"/>
  <c r="I128" i="1"/>
  <c r="H128" i="1"/>
  <c r="G128" i="1"/>
  <c r="F128" i="1"/>
  <c r="E128" i="1"/>
  <c r="D128" i="1"/>
  <c r="B128" i="1"/>
  <c r="A128" i="1" s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O126" i="1"/>
  <c r="N126" i="1"/>
  <c r="P126" i="1" s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AB120" i="1" s="1"/>
  <c r="J120" i="1"/>
  <c r="I120" i="1"/>
  <c r="H120" i="1"/>
  <c r="G120" i="1"/>
  <c r="F120" i="1"/>
  <c r="E120" i="1"/>
  <c r="D120" i="1"/>
  <c r="B120" i="1"/>
  <c r="A120" i="1" s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R117" i="1"/>
  <c r="Q117" i="1"/>
  <c r="S117" i="1" s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P114" i="1"/>
  <c r="O114" i="1"/>
  <c r="N114" i="1"/>
  <c r="M114" i="1"/>
  <c r="L114" i="1"/>
  <c r="K114" i="1"/>
  <c r="J114" i="1"/>
  <c r="I114" i="1"/>
  <c r="AB114" i="1" s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O110" i="1"/>
  <c r="N110" i="1"/>
  <c r="P110" i="1" s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AB104" i="1" s="1"/>
  <c r="J104" i="1"/>
  <c r="I104" i="1"/>
  <c r="H104" i="1"/>
  <c r="G104" i="1"/>
  <c r="F104" i="1"/>
  <c r="E104" i="1"/>
  <c r="D104" i="1"/>
  <c r="B104" i="1"/>
  <c r="A104" i="1" s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R101" i="1"/>
  <c r="Q101" i="1"/>
  <c r="S101" i="1" s="1"/>
  <c r="O101" i="1"/>
  <c r="P101" i="1" s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P98" i="1"/>
  <c r="O98" i="1"/>
  <c r="N98" i="1"/>
  <c r="M98" i="1"/>
  <c r="L98" i="1"/>
  <c r="K98" i="1"/>
  <c r="J98" i="1"/>
  <c r="I98" i="1"/>
  <c r="AB98" i="1" s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S96" i="1" s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O94" i="1"/>
  <c r="N94" i="1"/>
  <c r="P94" i="1" s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Z87" i="1" s="1"/>
  <c r="X87" i="1"/>
  <c r="W87" i="1"/>
  <c r="U87" i="1"/>
  <c r="V87" i="1" s="1"/>
  <c r="T87" i="1"/>
  <c r="S87" i="1"/>
  <c r="R87" i="1"/>
  <c r="Q87" i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P86" i="1" s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S85" i="1" s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Q79" i="1"/>
  <c r="S79" i="1" s="1"/>
  <c r="O79" i="1"/>
  <c r="N79" i="1"/>
  <c r="P79" i="1" s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P78" i="1" s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S77" i="1" s="1"/>
  <c r="Q77" i="1"/>
  <c r="P77" i="1"/>
  <c r="O77" i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S69" i="1" s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P62" i="1" s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S61" i="1" s="1"/>
  <c r="Q61" i="1"/>
  <c r="P61" i="1"/>
  <c r="O61" i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S53" i="1" s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S48" i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S45" i="1" s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P34" i="1" s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P30" i="1" s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S29" i="1" s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P26" i="1" s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S25" i="1" s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S17" i="1" s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P14" i="1" s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S13" i="1" s="1"/>
  <c r="Q13" i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27" i="1" l="1"/>
  <c r="AB34" i="1"/>
  <c r="AB9" i="1"/>
  <c r="AB14" i="1"/>
  <c r="AB55" i="1"/>
  <c r="AB57" i="1"/>
  <c r="AB62" i="1"/>
  <c r="AB64" i="1"/>
  <c r="AB78" i="1"/>
  <c r="AB80" i="1"/>
  <c r="AB122" i="1"/>
  <c r="AB144" i="1"/>
  <c r="AB240" i="1"/>
  <c r="AB7" i="1"/>
  <c r="AB16" i="1"/>
  <c r="AB23" i="1"/>
  <c r="AB25" i="1"/>
  <c r="AB30" i="1"/>
  <c r="AB32" i="1"/>
  <c r="AB39" i="1"/>
  <c r="AB41" i="1"/>
  <c r="AB46" i="1"/>
  <c r="AB48" i="1"/>
  <c r="AB71" i="1"/>
  <c r="AB73" i="1"/>
  <c r="AB112" i="1"/>
  <c r="AB154" i="1"/>
  <c r="AB208" i="1"/>
  <c r="AB298" i="1"/>
  <c r="AB35" i="1"/>
  <c r="AB37" i="1"/>
  <c r="AB42" i="1"/>
  <c r="AB51" i="1"/>
  <c r="AB53" i="1"/>
  <c r="AB85" i="1"/>
  <c r="AB288" i="1"/>
  <c r="AB312" i="1"/>
  <c r="AB314" i="1"/>
  <c r="AB3" i="1"/>
  <c r="AB5" i="1"/>
  <c r="AB10" i="1"/>
  <c r="AB12" i="1"/>
  <c r="AB19" i="1"/>
  <c r="AB21" i="1"/>
  <c r="AB26" i="1"/>
  <c r="AB28" i="1"/>
  <c r="AB43" i="1"/>
  <c r="AB44" i="1"/>
  <c r="AB58" i="1"/>
  <c r="AB60" i="1"/>
  <c r="AB67" i="1"/>
  <c r="AB69" i="1"/>
  <c r="AB74" i="1"/>
  <c r="AB76" i="1"/>
  <c r="AB83" i="1"/>
  <c r="AB88" i="1"/>
  <c r="AB96" i="1"/>
  <c r="AB106" i="1"/>
  <c r="AB168" i="1"/>
  <c r="AB192" i="1"/>
  <c r="AB202" i="1"/>
  <c r="AB218" i="1"/>
  <c r="AB234" i="1"/>
  <c r="AB250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90" i="1"/>
  <c r="AB136" i="1"/>
  <c r="AB160" i="1"/>
  <c r="AB170" i="1"/>
  <c r="AB184" i="1"/>
  <c r="AB186" i="1"/>
  <c r="AB224" i="1"/>
  <c r="AB256" i="1"/>
  <c r="AB264" i="1"/>
  <c r="AB272" i="1"/>
  <c r="AB280" i="1"/>
  <c r="AB282" i="1"/>
  <c r="AB304" i="1"/>
  <c r="AB95" i="1"/>
  <c r="AB143" i="1"/>
  <c r="AB175" i="1"/>
  <c r="AB207" i="1"/>
  <c r="AB223" i="1"/>
  <c r="AB239" i="1"/>
  <c r="AB287" i="1"/>
  <c r="AB303" i="1"/>
  <c r="AB363" i="1"/>
  <c r="AB395" i="1"/>
  <c r="AB87" i="1"/>
  <c r="AB103" i="1"/>
  <c r="AB119" i="1"/>
  <c r="AB135" i="1"/>
  <c r="AB151" i="1"/>
  <c r="AB167" i="1"/>
  <c r="AB183" i="1"/>
  <c r="AB199" i="1"/>
  <c r="AB215" i="1"/>
  <c r="AB231" i="1"/>
  <c r="AB263" i="1"/>
  <c r="AB279" i="1"/>
  <c r="AB295" i="1"/>
  <c r="AB311" i="1"/>
  <c r="AB323" i="1"/>
  <c r="AB339" i="1"/>
  <c r="AB355" i="1"/>
  <c r="AB371" i="1"/>
  <c r="Z89" i="1"/>
  <c r="AB89" i="1" s="1"/>
  <c r="M92" i="1"/>
  <c r="AB92" i="1" s="1"/>
  <c r="S94" i="1"/>
  <c r="AB94" i="1" s="1"/>
  <c r="P99" i="1"/>
  <c r="V101" i="1"/>
  <c r="AB101" i="1" s="1"/>
  <c r="Z105" i="1"/>
  <c r="AB105" i="1" s="1"/>
  <c r="M108" i="1"/>
  <c r="AB108" i="1" s="1"/>
  <c r="S110" i="1"/>
  <c r="AB110" i="1" s="1"/>
  <c r="P115" i="1"/>
  <c r="V117" i="1"/>
  <c r="AB117" i="1" s="1"/>
  <c r="Z121" i="1"/>
  <c r="AB121" i="1" s="1"/>
  <c r="M124" i="1"/>
  <c r="AB124" i="1" s="1"/>
  <c r="S126" i="1"/>
  <c r="AB126" i="1" s="1"/>
  <c r="P131" i="1"/>
  <c r="V133" i="1"/>
  <c r="AB133" i="1" s="1"/>
  <c r="Z137" i="1"/>
  <c r="AB137" i="1" s="1"/>
  <c r="M140" i="1"/>
  <c r="AB140" i="1" s="1"/>
  <c r="S142" i="1"/>
  <c r="AB142" i="1" s="1"/>
  <c r="P147" i="1"/>
  <c r="V149" i="1"/>
  <c r="AB149" i="1" s="1"/>
  <c r="Z153" i="1"/>
  <c r="AB153" i="1" s="1"/>
  <c r="M156" i="1"/>
  <c r="AB156" i="1" s="1"/>
  <c r="S158" i="1"/>
  <c r="AB158" i="1" s="1"/>
  <c r="P163" i="1"/>
  <c r="V165" i="1"/>
  <c r="AB165" i="1" s="1"/>
  <c r="Z169" i="1"/>
  <c r="AB169" i="1" s="1"/>
  <c r="M172" i="1"/>
  <c r="AB172" i="1" s="1"/>
  <c r="S174" i="1"/>
  <c r="AB174" i="1" s="1"/>
  <c r="P179" i="1"/>
  <c r="V181" i="1"/>
  <c r="AB181" i="1" s="1"/>
  <c r="Z185" i="1"/>
  <c r="AB185" i="1" s="1"/>
  <c r="M188" i="1"/>
  <c r="AB188" i="1" s="1"/>
  <c r="S190" i="1"/>
  <c r="AB190" i="1" s="1"/>
  <c r="P195" i="1"/>
  <c r="V197" i="1"/>
  <c r="AB197" i="1" s="1"/>
  <c r="Z201" i="1"/>
  <c r="AB201" i="1" s="1"/>
  <c r="M204" i="1"/>
  <c r="AB204" i="1" s="1"/>
  <c r="S206" i="1"/>
  <c r="AB206" i="1" s="1"/>
  <c r="P211" i="1"/>
  <c r="V213" i="1"/>
  <c r="AB213" i="1" s="1"/>
  <c r="Z217" i="1"/>
  <c r="AB217" i="1" s="1"/>
  <c r="M220" i="1"/>
  <c r="AB220" i="1" s="1"/>
  <c r="S222" i="1"/>
  <c r="AB222" i="1" s="1"/>
  <c r="P227" i="1"/>
  <c r="V229" i="1"/>
  <c r="AB229" i="1" s="1"/>
  <c r="Z233" i="1"/>
  <c r="AB233" i="1" s="1"/>
  <c r="M236" i="1"/>
  <c r="AB236" i="1" s="1"/>
  <c r="S238" i="1"/>
  <c r="AB238" i="1" s="1"/>
  <c r="P243" i="1"/>
  <c r="V245" i="1"/>
  <c r="AB245" i="1" s="1"/>
  <c r="Z249" i="1"/>
  <c r="AB249" i="1" s="1"/>
  <c r="M252" i="1"/>
  <c r="AB252" i="1" s="1"/>
  <c r="S254" i="1"/>
  <c r="AB254" i="1" s="1"/>
  <c r="P259" i="1"/>
  <c r="V261" i="1"/>
  <c r="AB261" i="1" s="1"/>
  <c r="Z265" i="1"/>
  <c r="AB265" i="1" s="1"/>
  <c r="M268" i="1"/>
  <c r="AB268" i="1" s="1"/>
  <c r="S270" i="1"/>
  <c r="AB270" i="1" s="1"/>
  <c r="P275" i="1"/>
  <c r="V277" i="1"/>
  <c r="AB277" i="1" s="1"/>
  <c r="Z281" i="1"/>
  <c r="AB281" i="1" s="1"/>
  <c r="M284" i="1"/>
  <c r="AB284" i="1" s="1"/>
  <c r="S286" i="1"/>
  <c r="AB286" i="1" s="1"/>
  <c r="P291" i="1"/>
  <c r="V293" i="1"/>
  <c r="AB293" i="1" s="1"/>
  <c r="Z297" i="1"/>
  <c r="AB297" i="1" s="1"/>
  <c r="M300" i="1"/>
  <c r="AB300" i="1" s="1"/>
  <c r="S302" i="1"/>
  <c r="AB302" i="1" s="1"/>
  <c r="P307" i="1"/>
  <c r="V309" i="1"/>
  <c r="AB309" i="1" s="1"/>
  <c r="Z313" i="1"/>
  <c r="AB313" i="1" s="1"/>
  <c r="M316" i="1"/>
  <c r="AB316" i="1" s="1"/>
  <c r="S318" i="1"/>
  <c r="AB318" i="1" s="1"/>
  <c r="P324" i="1"/>
  <c r="AB324" i="1" s="1"/>
  <c r="Z326" i="1"/>
  <c r="AB326" i="1" s="1"/>
  <c r="M329" i="1"/>
  <c r="AB329" i="1" s="1"/>
  <c r="V330" i="1"/>
  <c r="AB330" i="1" s="1"/>
  <c r="S335" i="1"/>
  <c r="AB335" i="1" s="1"/>
  <c r="AB336" i="1"/>
  <c r="P340" i="1"/>
  <c r="AB340" i="1" s="1"/>
  <c r="Z342" i="1"/>
  <c r="AB342" i="1" s="1"/>
  <c r="M345" i="1"/>
  <c r="AB345" i="1" s="1"/>
  <c r="V346" i="1"/>
  <c r="AB346" i="1" s="1"/>
  <c r="S351" i="1"/>
  <c r="AB351" i="1" s="1"/>
  <c r="AB352" i="1"/>
  <c r="P356" i="1"/>
  <c r="AB356" i="1" s="1"/>
  <c r="Z358" i="1"/>
  <c r="AB358" i="1" s="1"/>
  <c r="M361" i="1"/>
  <c r="AB361" i="1" s="1"/>
  <c r="V362" i="1"/>
  <c r="AB362" i="1" s="1"/>
  <c r="S367" i="1"/>
  <c r="AB367" i="1" s="1"/>
  <c r="AB368" i="1"/>
  <c r="P372" i="1"/>
  <c r="AB372" i="1" s="1"/>
  <c r="Z374" i="1"/>
  <c r="AB374" i="1" s="1"/>
  <c r="M377" i="1"/>
  <c r="AB377" i="1" s="1"/>
  <c r="V378" i="1"/>
  <c r="AB378" i="1" s="1"/>
  <c r="AB383" i="1"/>
  <c r="S383" i="1"/>
  <c r="AB384" i="1"/>
  <c r="P388" i="1"/>
  <c r="AB388" i="1" s="1"/>
  <c r="Z390" i="1"/>
  <c r="AB390" i="1" s="1"/>
  <c r="M393" i="1"/>
  <c r="AB393" i="1" s="1"/>
  <c r="V394" i="1"/>
  <c r="AB394" i="1" s="1"/>
  <c r="S399" i="1"/>
  <c r="AB399" i="1" s="1"/>
  <c r="AB400" i="1"/>
  <c r="P404" i="1"/>
  <c r="AB404" i="1" s="1"/>
  <c r="Z406" i="1"/>
  <c r="AB406" i="1" s="1"/>
  <c r="M409" i="1"/>
  <c r="AB409" i="1" s="1"/>
  <c r="V410" i="1"/>
  <c r="S411" i="1"/>
  <c r="AB411" i="1" s="1"/>
  <c r="P412" i="1"/>
  <c r="Z414" i="1"/>
  <c r="AB416" i="1"/>
  <c r="M425" i="1"/>
  <c r="AB425" i="1" s="1"/>
  <c r="V426" i="1"/>
  <c r="S427" i="1"/>
  <c r="AB427" i="1" s="1"/>
  <c r="P428" i="1"/>
  <c r="Z430" i="1"/>
  <c r="AB432" i="1"/>
  <c r="M441" i="1"/>
  <c r="AB441" i="1" s="1"/>
  <c r="V442" i="1"/>
  <c r="AB442" i="1" s="1"/>
  <c r="S443" i="1"/>
  <c r="AB443" i="1" s="1"/>
  <c r="P444" i="1"/>
  <c r="Z446" i="1"/>
  <c r="AB448" i="1"/>
  <c r="M457" i="1"/>
  <c r="AB457" i="1" s="1"/>
  <c r="V458" i="1"/>
  <c r="S459" i="1"/>
  <c r="AB459" i="1" s="1"/>
  <c r="P460" i="1"/>
  <c r="Z462" i="1"/>
  <c r="AB464" i="1"/>
  <c r="M473" i="1"/>
  <c r="AB473" i="1" s="1"/>
  <c r="V474" i="1"/>
  <c r="S475" i="1"/>
  <c r="AB475" i="1" s="1"/>
  <c r="P476" i="1"/>
  <c r="Z478" i="1"/>
  <c r="AB480" i="1"/>
  <c r="M489" i="1"/>
  <c r="AB489" i="1" s="1"/>
  <c r="V490" i="1"/>
  <c r="AB490" i="1" s="1"/>
  <c r="S491" i="1"/>
  <c r="AB491" i="1" s="1"/>
  <c r="P492" i="1"/>
  <c r="Z494" i="1"/>
  <c r="AB496" i="1"/>
  <c r="M505" i="1"/>
  <c r="AB505" i="1" s="1"/>
  <c r="V506" i="1"/>
  <c r="AB506" i="1" s="1"/>
  <c r="S507" i="1"/>
  <c r="AB507" i="1" s="1"/>
  <c r="P508" i="1"/>
  <c r="Z510" i="1"/>
  <c r="AB512" i="1"/>
  <c r="M521" i="1"/>
  <c r="AB521" i="1" s="1"/>
  <c r="V522" i="1"/>
  <c r="AB522" i="1" s="1"/>
  <c r="S523" i="1"/>
  <c r="AB523" i="1" s="1"/>
  <c r="P524" i="1"/>
  <c r="Z526" i="1"/>
  <c r="AB528" i="1"/>
  <c r="M537" i="1"/>
  <c r="AB537" i="1" s="1"/>
  <c r="V538" i="1"/>
  <c r="AB538" i="1" s="1"/>
  <c r="S539" i="1"/>
  <c r="AB539" i="1" s="1"/>
  <c r="P540" i="1"/>
  <c r="Z542" i="1"/>
  <c r="AB544" i="1"/>
  <c r="M553" i="1"/>
  <c r="AB553" i="1" s="1"/>
  <c r="V554" i="1"/>
  <c r="AB554" i="1" s="1"/>
  <c r="S555" i="1"/>
  <c r="AB555" i="1" s="1"/>
  <c r="P556" i="1"/>
  <c r="Z558" i="1"/>
  <c r="AB560" i="1"/>
  <c r="M569" i="1"/>
  <c r="AB569" i="1" s="1"/>
  <c r="V570" i="1"/>
  <c r="S571" i="1"/>
  <c r="AB571" i="1" s="1"/>
  <c r="P572" i="1"/>
  <c r="Z574" i="1"/>
  <c r="AB576" i="1"/>
  <c r="M585" i="1"/>
  <c r="AB585" i="1" s="1"/>
  <c r="V586" i="1"/>
  <c r="AB586" i="1" s="1"/>
  <c r="S587" i="1"/>
  <c r="AB587" i="1" s="1"/>
  <c r="P588" i="1"/>
  <c r="Z590" i="1"/>
  <c r="AB592" i="1"/>
  <c r="M601" i="1"/>
  <c r="AB601" i="1" s="1"/>
  <c r="V602" i="1"/>
  <c r="S603" i="1"/>
  <c r="AB603" i="1" s="1"/>
  <c r="P604" i="1"/>
  <c r="Z606" i="1"/>
  <c r="AB608" i="1"/>
  <c r="M617" i="1"/>
  <c r="AB617" i="1" s="1"/>
  <c r="V618" i="1"/>
  <c r="S619" i="1"/>
  <c r="AB619" i="1" s="1"/>
  <c r="P620" i="1"/>
  <c r="Z622" i="1"/>
  <c r="AB624" i="1"/>
  <c r="AB628" i="1"/>
  <c r="AB635" i="1"/>
  <c r="AB642" i="1"/>
  <c r="AB644" i="1"/>
  <c r="AB651" i="1"/>
  <c r="AB658" i="1"/>
  <c r="AB660" i="1"/>
  <c r="AB667" i="1"/>
  <c r="AB674" i="1"/>
  <c r="AB676" i="1"/>
  <c r="AB683" i="1"/>
  <c r="AB690" i="1"/>
  <c r="AB692" i="1"/>
  <c r="AB699" i="1"/>
  <c r="AB706" i="1"/>
  <c r="AB708" i="1"/>
  <c r="AB715" i="1"/>
  <c r="AB722" i="1"/>
  <c r="AB724" i="1"/>
  <c r="AB731" i="1"/>
  <c r="AB738" i="1"/>
  <c r="AB740" i="1"/>
  <c r="AB747" i="1"/>
  <c r="AB754" i="1"/>
  <c r="AB756" i="1"/>
  <c r="AB763" i="1"/>
  <c r="AB770" i="1"/>
  <c r="AB772" i="1"/>
  <c r="AB779" i="1"/>
  <c r="AB786" i="1"/>
  <c r="AB788" i="1"/>
  <c r="AB795" i="1"/>
  <c r="AB802" i="1"/>
  <c r="AB804" i="1"/>
  <c r="AB811" i="1"/>
  <c r="AB818" i="1"/>
  <c r="AB820" i="1"/>
  <c r="AB827" i="1"/>
  <c r="AB834" i="1"/>
  <c r="AB836" i="1"/>
  <c r="AB843" i="1"/>
  <c r="AB850" i="1"/>
  <c r="AB852" i="1"/>
  <c r="AB859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9" i="1"/>
  <c r="AB931" i="1"/>
  <c r="AB938" i="1"/>
  <c r="AB940" i="1"/>
  <c r="AB945" i="1"/>
  <c r="AB947" i="1"/>
  <c r="AB954" i="1"/>
  <c r="AB956" i="1"/>
  <c r="AB961" i="1"/>
  <c r="AB963" i="1"/>
  <c r="AB970" i="1"/>
  <c r="AB972" i="1"/>
  <c r="AB977" i="1"/>
  <c r="AB979" i="1"/>
  <c r="AB986" i="1"/>
  <c r="AB988" i="1"/>
  <c r="AB993" i="1"/>
  <c r="AB996" i="1"/>
  <c r="AB1000" i="1"/>
  <c r="AB1004" i="1"/>
  <c r="AB1008" i="1"/>
  <c r="AB1012" i="1"/>
  <c r="AB1015" i="1"/>
  <c r="AB1018" i="1"/>
  <c r="AB1025" i="1"/>
  <c r="AB1028" i="1"/>
  <c r="AB1031" i="1"/>
  <c r="AB1034" i="1"/>
  <c r="AB1041" i="1"/>
  <c r="AB1044" i="1"/>
  <c r="AB1047" i="1"/>
  <c r="AB1050" i="1"/>
  <c r="AB1057" i="1"/>
  <c r="AB1060" i="1"/>
  <c r="AB1066" i="1"/>
  <c r="AB1073" i="1"/>
  <c r="AB1076" i="1"/>
  <c r="AB1082" i="1"/>
  <c r="AB1089" i="1"/>
  <c r="AB1092" i="1"/>
  <c r="AB1098" i="1"/>
  <c r="AB1105" i="1"/>
  <c r="AB1108" i="1"/>
  <c r="AB1114" i="1"/>
  <c r="AB1121" i="1"/>
  <c r="AB1124" i="1"/>
  <c r="AB1130" i="1"/>
  <c r="AB1137" i="1"/>
  <c r="AB1140" i="1"/>
  <c r="AB127" i="1"/>
  <c r="AB159" i="1"/>
  <c r="AB191" i="1"/>
  <c r="AB255" i="1"/>
  <c r="AB271" i="1"/>
  <c r="AB319" i="1"/>
  <c r="AB332" i="1"/>
  <c r="AB347" i="1"/>
  <c r="AB379" i="1"/>
  <c r="AB410" i="1"/>
  <c r="AB420" i="1"/>
  <c r="AB431" i="1"/>
  <c r="AB458" i="1"/>
  <c r="AB474" i="1"/>
  <c r="AB570" i="1"/>
  <c r="AB602" i="1"/>
  <c r="AB607" i="1"/>
  <c r="AB618" i="1"/>
  <c r="P91" i="1"/>
  <c r="AB91" i="1" s="1"/>
  <c r="V93" i="1"/>
  <c r="AB93" i="1" s="1"/>
  <c r="Z97" i="1"/>
  <c r="AB97" i="1" s="1"/>
  <c r="AB99" i="1"/>
  <c r="M100" i="1"/>
  <c r="AB100" i="1" s="1"/>
  <c r="S102" i="1"/>
  <c r="AB102" i="1" s="1"/>
  <c r="P107" i="1"/>
  <c r="AB107" i="1" s="1"/>
  <c r="V109" i="1"/>
  <c r="AB109" i="1" s="1"/>
  <c r="Z113" i="1"/>
  <c r="AB113" i="1" s="1"/>
  <c r="AB115" i="1"/>
  <c r="M116" i="1"/>
  <c r="AB116" i="1" s="1"/>
  <c r="S118" i="1"/>
  <c r="AB118" i="1" s="1"/>
  <c r="P123" i="1"/>
  <c r="AB123" i="1" s="1"/>
  <c r="V125" i="1"/>
  <c r="AB125" i="1" s="1"/>
  <c r="Z129" i="1"/>
  <c r="AB129" i="1" s="1"/>
  <c r="AB131" i="1"/>
  <c r="M132" i="1"/>
  <c r="AB132" i="1" s="1"/>
  <c r="S134" i="1"/>
  <c r="AB134" i="1" s="1"/>
  <c r="P139" i="1"/>
  <c r="AB139" i="1" s="1"/>
  <c r="V141" i="1"/>
  <c r="AB141" i="1" s="1"/>
  <c r="Z145" i="1"/>
  <c r="AB145" i="1" s="1"/>
  <c r="AB147" i="1"/>
  <c r="M148" i="1"/>
  <c r="AB148" i="1" s="1"/>
  <c r="S150" i="1"/>
  <c r="AB150" i="1" s="1"/>
  <c r="P155" i="1"/>
  <c r="AB155" i="1" s="1"/>
  <c r="V157" i="1"/>
  <c r="AB157" i="1" s="1"/>
  <c r="Z161" i="1"/>
  <c r="AB161" i="1" s="1"/>
  <c r="AB163" i="1"/>
  <c r="M164" i="1"/>
  <c r="AB164" i="1" s="1"/>
  <c r="S166" i="1"/>
  <c r="AB166" i="1" s="1"/>
  <c r="P171" i="1"/>
  <c r="AB171" i="1" s="1"/>
  <c r="V173" i="1"/>
  <c r="AB173" i="1" s="1"/>
  <c r="Z177" i="1"/>
  <c r="AB177" i="1" s="1"/>
  <c r="AB179" i="1"/>
  <c r="M180" i="1"/>
  <c r="AB180" i="1" s="1"/>
  <c r="S182" i="1"/>
  <c r="AB182" i="1" s="1"/>
  <c r="P187" i="1"/>
  <c r="AB187" i="1" s="1"/>
  <c r="V189" i="1"/>
  <c r="AB189" i="1" s="1"/>
  <c r="Z193" i="1"/>
  <c r="AB193" i="1" s="1"/>
  <c r="AB195" i="1"/>
  <c r="M196" i="1"/>
  <c r="AB196" i="1" s="1"/>
  <c r="S198" i="1"/>
  <c r="AB198" i="1" s="1"/>
  <c r="P203" i="1"/>
  <c r="AB203" i="1" s="1"/>
  <c r="V205" i="1"/>
  <c r="AB205" i="1" s="1"/>
  <c r="Z209" i="1"/>
  <c r="AB209" i="1" s="1"/>
  <c r="AB211" i="1"/>
  <c r="M212" i="1"/>
  <c r="AB212" i="1" s="1"/>
  <c r="S214" i="1"/>
  <c r="AB214" i="1" s="1"/>
  <c r="P219" i="1"/>
  <c r="AB219" i="1" s="1"/>
  <c r="V221" i="1"/>
  <c r="AB221" i="1" s="1"/>
  <c r="Z225" i="1"/>
  <c r="AB225" i="1" s="1"/>
  <c r="AB227" i="1"/>
  <c r="M228" i="1"/>
  <c r="AB228" i="1" s="1"/>
  <c r="S230" i="1"/>
  <c r="AB230" i="1" s="1"/>
  <c r="P235" i="1"/>
  <c r="AB235" i="1" s="1"/>
  <c r="V237" i="1"/>
  <c r="AB237" i="1" s="1"/>
  <c r="Z241" i="1"/>
  <c r="AB241" i="1" s="1"/>
  <c r="AB243" i="1"/>
  <c r="M244" i="1"/>
  <c r="AB244" i="1" s="1"/>
  <c r="S246" i="1"/>
  <c r="AB246" i="1" s="1"/>
  <c r="P251" i="1"/>
  <c r="AB251" i="1" s="1"/>
  <c r="V253" i="1"/>
  <c r="AB253" i="1" s="1"/>
  <c r="Z257" i="1"/>
  <c r="AB257" i="1" s="1"/>
  <c r="AB259" i="1"/>
  <c r="M260" i="1"/>
  <c r="AB260" i="1" s="1"/>
  <c r="S262" i="1"/>
  <c r="AB262" i="1" s="1"/>
  <c r="P267" i="1"/>
  <c r="AB267" i="1" s="1"/>
  <c r="V269" i="1"/>
  <c r="AB269" i="1" s="1"/>
  <c r="Z273" i="1"/>
  <c r="AB273" i="1" s="1"/>
  <c r="AB275" i="1"/>
  <c r="M276" i="1"/>
  <c r="AB276" i="1" s="1"/>
  <c r="S278" i="1"/>
  <c r="AB278" i="1" s="1"/>
  <c r="P283" i="1"/>
  <c r="AB283" i="1" s="1"/>
  <c r="V285" i="1"/>
  <c r="AB285" i="1" s="1"/>
  <c r="Z289" i="1"/>
  <c r="AB289" i="1" s="1"/>
  <c r="AB291" i="1"/>
  <c r="M292" i="1"/>
  <c r="AB292" i="1" s="1"/>
  <c r="S294" i="1"/>
  <c r="AB294" i="1" s="1"/>
  <c r="P299" i="1"/>
  <c r="AB299" i="1" s="1"/>
  <c r="V301" i="1"/>
  <c r="AB301" i="1" s="1"/>
  <c r="Z305" i="1"/>
  <c r="AB305" i="1" s="1"/>
  <c r="AB307" i="1"/>
  <c r="M308" i="1"/>
  <c r="AB308" i="1" s="1"/>
  <c r="S310" i="1"/>
  <c r="AB310" i="1" s="1"/>
  <c r="P315" i="1"/>
  <c r="AB315" i="1" s="1"/>
  <c r="V317" i="1"/>
  <c r="AB317" i="1" s="1"/>
  <c r="M321" i="1"/>
  <c r="AB321" i="1" s="1"/>
  <c r="V322" i="1"/>
  <c r="AB322" i="1" s="1"/>
  <c r="S327" i="1"/>
  <c r="AB327" i="1" s="1"/>
  <c r="AB328" i="1"/>
  <c r="P332" i="1"/>
  <c r="Z334" i="1"/>
  <c r="AB334" i="1" s="1"/>
  <c r="M337" i="1"/>
  <c r="AB337" i="1" s="1"/>
  <c r="V338" i="1"/>
  <c r="AB338" i="1" s="1"/>
  <c r="AB343" i="1"/>
  <c r="S343" i="1"/>
  <c r="AB344" i="1"/>
  <c r="P348" i="1"/>
  <c r="AB348" i="1" s="1"/>
  <c r="Z350" i="1"/>
  <c r="AB350" i="1" s="1"/>
  <c r="M353" i="1"/>
  <c r="AB353" i="1" s="1"/>
  <c r="V354" i="1"/>
  <c r="AB354" i="1" s="1"/>
  <c r="AB359" i="1"/>
  <c r="S359" i="1"/>
  <c r="AB360" i="1"/>
  <c r="P364" i="1"/>
  <c r="AB364" i="1" s="1"/>
  <c r="Z366" i="1"/>
  <c r="AB366" i="1" s="1"/>
  <c r="M369" i="1"/>
  <c r="AB369" i="1" s="1"/>
  <c r="V370" i="1"/>
  <c r="AB370" i="1" s="1"/>
  <c r="S375" i="1"/>
  <c r="AB375" i="1" s="1"/>
  <c r="AB376" i="1"/>
  <c r="P380" i="1"/>
  <c r="AB380" i="1" s="1"/>
  <c r="Z382" i="1"/>
  <c r="AB382" i="1" s="1"/>
  <c r="M385" i="1"/>
  <c r="AB385" i="1" s="1"/>
  <c r="V386" i="1"/>
  <c r="AB386" i="1" s="1"/>
  <c r="S391" i="1"/>
  <c r="AB391" i="1" s="1"/>
  <c r="AB392" i="1"/>
  <c r="P396" i="1"/>
  <c r="AB396" i="1" s="1"/>
  <c r="Z398" i="1"/>
  <c r="AB398" i="1" s="1"/>
  <c r="M401" i="1"/>
  <c r="AB401" i="1" s="1"/>
  <c r="V402" i="1"/>
  <c r="AB402" i="1" s="1"/>
  <c r="AB407" i="1"/>
  <c r="S407" i="1"/>
  <c r="AB408" i="1"/>
  <c r="AB414" i="1"/>
  <c r="M417" i="1"/>
  <c r="AB417" i="1" s="1"/>
  <c r="V418" i="1"/>
  <c r="S419" i="1"/>
  <c r="AB419" i="1" s="1"/>
  <c r="P420" i="1"/>
  <c r="Z422" i="1"/>
  <c r="AB422" i="1" s="1"/>
  <c r="AB424" i="1"/>
  <c r="AB430" i="1"/>
  <c r="M433" i="1"/>
  <c r="AB433" i="1" s="1"/>
  <c r="V434" i="1"/>
  <c r="S435" i="1"/>
  <c r="AB435" i="1" s="1"/>
  <c r="P436" i="1"/>
  <c r="AB436" i="1" s="1"/>
  <c r="Z438" i="1"/>
  <c r="AB438" i="1" s="1"/>
  <c r="AB440" i="1"/>
  <c r="AB446" i="1"/>
  <c r="M449" i="1"/>
  <c r="AB449" i="1" s="1"/>
  <c r="V450" i="1"/>
  <c r="S451" i="1"/>
  <c r="AB451" i="1" s="1"/>
  <c r="P452" i="1"/>
  <c r="AB452" i="1" s="1"/>
  <c r="Z454" i="1"/>
  <c r="AB454" i="1" s="1"/>
  <c r="AB456" i="1"/>
  <c r="AB462" i="1"/>
  <c r="M465" i="1"/>
  <c r="AB465" i="1" s="1"/>
  <c r="V466" i="1"/>
  <c r="AB467" i="1"/>
  <c r="S467" i="1"/>
  <c r="P468" i="1"/>
  <c r="AB468" i="1" s="1"/>
  <c r="Z470" i="1"/>
  <c r="AB470" i="1" s="1"/>
  <c r="AB472" i="1"/>
  <c r="AB478" i="1"/>
  <c r="M481" i="1"/>
  <c r="AB481" i="1" s="1"/>
  <c r="V482" i="1"/>
  <c r="S483" i="1"/>
  <c r="AB483" i="1" s="1"/>
  <c r="P484" i="1"/>
  <c r="AB484" i="1" s="1"/>
  <c r="Z486" i="1"/>
  <c r="AB486" i="1" s="1"/>
  <c r="AB488" i="1"/>
  <c r="AB494" i="1"/>
  <c r="M497" i="1"/>
  <c r="AB497" i="1" s="1"/>
  <c r="V498" i="1"/>
  <c r="AB499" i="1"/>
  <c r="S499" i="1"/>
  <c r="P500" i="1"/>
  <c r="AB500" i="1" s="1"/>
  <c r="Z502" i="1"/>
  <c r="AB502" i="1" s="1"/>
  <c r="AB504" i="1"/>
  <c r="AB510" i="1"/>
  <c r="M513" i="1"/>
  <c r="AB513" i="1" s="1"/>
  <c r="V514" i="1"/>
  <c r="AB515" i="1"/>
  <c r="S515" i="1"/>
  <c r="P516" i="1"/>
  <c r="AB516" i="1" s="1"/>
  <c r="Z518" i="1"/>
  <c r="AB518" i="1" s="1"/>
  <c r="AB520" i="1"/>
  <c r="AB526" i="1"/>
  <c r="M529" i="1"/>
  <c r="AB529" i="1" s="1"/>
  <c r="V530" i="1"/>
  <c r="AB531" i="1"/>
  <c r="S531" i="1"/>
  <c r="P532" i="1"/>
  <c r="AB532" i="1" s="1"/>
  <c r="Z534" i="1"/>
  <c r="AB534" i="1" s="1"/>
  <c r="AB536" i="1"/>
  <c r="AB542" i="1"/>
  <c r="M545" i="1"/>
  <c r="AB545" i="1" s="1"/>
  <c r="V546" i="1"/>
  <c r="AB547" i="1"/>
  <c r="S547" i="1"/>
  <c r="P548" i="1"/>
  <c r="AB548" i="1" s="1"/>
  <c r="Z550" i="1"/>
  <c r="AB550" i="1" s="1"/>
  <c r="AB552" i="1"/>
  <c r="AB558" i="1"/>
  <c r="M561" i="1"/>
  <c r="AB561" i="1" s="1"/>
  <c r="V562" i="1"/>
  <c r="S563" i="1"/>
  <c r="AB563" i="1" s="1"/>
  <c r="P564" i="1"/>
  <c r="AB564" i="1" s="1"/>
  <c r="Z566" i="1"/>
  <c r="AB566" i="1" s="1"/>
  <c r="AB568" i="1"/>
  <c r="AB574" i="1"/>
  <c r="M577" i="1"/>
  <c r="AB577" i="1" s="1"/>
  <c r="V578" i="1"/>
  <c r="S579" i="1"/>
  <c r="AB579" i="1" s="1"/>
  <c r="P580" i="1"/>
  <c r="AB580" i="1" s="1"/>
  <c r="Z582" i="1"/>
  <c r="AB582" i="1" s="1"/>
  <c r="AB584" i="1"/>
  <c r="AB590" i="1"/>
  <c r="M593" i="1"/>
  <c r="AB593" i="1" s="1"/>
  <c r="V594" i="1"/>
  <c r="AB595" i="1"/>
  <c r="S595" i="1"/>
  <c r="P596" i="1"/>
  <c r="AB596" i="1" s="1"/>
  <c r="Z598" i="1"/>
  <c r="AB598" i="1" s="1"/>
  <c r="AB600" i="1"/>
  <c r="AB606" i="1"/>
  <c r="M609" i="1"/>
  <c r="AB609" i="1" s="1"/>
  <c r="V610" i="1"/>
  <c r="AB611" i="1"/>
  <c r="S611" i="1"/>
  <c r="P612" i="1"/>
  <c r="AB612" i="1" s="1"/>
  <c r="Z614" i="1"/>
  <c r="AB614" i="1" s="1"/>
  <c r="AB616" i="1"/>
  <c r="AB622" i="1"/>
  <c r="M625" i="1"/>
  <c r="AB625" i="1" s="1"/>
  <c r="V626" i="1"/>
  <c r="AB627" i="1"/>
  <c r="AB634" i="1"/>
  <c r="AB636" i="1"/>
  <c r="AB643" i="1"/>
  <c r="AB650" i="1"/>
  <c r="AB652" i="1"/>
  <c r="AB659" i="1"/>
  <c r="AB666" i="1"/>
  <c r="AB668" i="1"/>
  <c r="AB675" i="1"/>
  <c r="AB682" i="1"/>
  <c r="AB684" i="1"/>
  <c r="AB691" i="1"/>
  <c r="AB698" i="1"/>
  <c r="AB700" i="1"/>
  <c r="AB707" i="1"/>
  <c r="AB714" i="1"/>
  <c r="AB716" i="1"/>
  <c r="AB723" i="1"/>
  <c r="AB730" i="1"/>
  <c r="AB732" i="1"/>
  <c r="AB739" i="1"/>
  <c r="AB746" i="1"/>
  <c r="AB748" i="1"/>
  <c r="AB755" i="1"/>
  <c r="AB762" i="1"/>
  <c r="AB764" i="1"/>
  <c r="AB771" i="1"/>
  <c r="AB778" i="1"/>
  <c r="AB780" i="1"/>
  <c r="AB787" i="1"/>
  <c r="AB794" i="1"/>
  <c r="AB796" i="1"/>
  <c r="AB803" i="1"/>
  <c r="AB810" i="1"/>
  <c r="AB812" i="1"/>
  <c r="AB819" i="1"/>
  <c r="AB826" i="1"/>
  <c r="AB828" i="1"/>
  <c r="AB835" i="1"/>
  <c r="AB842" i="1"/>
  <c r="AB844" i="1"/>
  <c r="AB851" i="1"/>
  <c r="AB858" i="1"/>
  <c r="AB860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8" i="1"/>
  <c r="AB1002" i="1"/>
  <c r="AB1006" i="1"/>
  <c r="AB1010" i="1"/>
  <c r="AB1017" i="1"/>
  <c r="AB1020" i="1"/>
  <c r="AB1023" i="1"/>
  <c r="AB1026" i="1"/>
  <c r="AB1033" i="1"/>
  <c r="AB1036" i="1"/>
  <c r="AB1039" i="1"/>
  <c r="AB1042" i="1"/>
  <c r="AB1049" i="1"/>
  <c r="AB1052" i="1"/>
  <c r="AB1055" i="1"/>
  <c r="AB1058" i="1"/>
  <c r="AB1065" i="1"/>
  <c r="AB1068" i="1"/>
  <c r="AB1071" i="1"/>
  <c r="AB1074" i="1"/>
  <c r="AB1081" i="1"/>
  <c r="AB1084" i="1"/>
  <c r="AB1087" i="1"/>
  <c r="AB1090" i="1"/>
  <c r="AB1097" i="1"/>
  <c r="AB1100" i="1"/>
  <c r="AB1103" i="1"/>
  <c r="AB1106" i="1"/>
  <c r="AB1113" i="1"/>
  <c r="AB1116" i="1"/>
  <c r="AB1119" i="1"/>
  <c r="AB1122" i="1"/>
  <c r="AB1129" i="1"/>
  <c r="AB1132" i="1"/>
  <c r="AB1135" i="1"/>
  <c r="AB1138" i="1"/>
  <c r="AB1164" i="1"/>
  <c r="AB111" i="1"/>
  <c r="AB426" i="1"/>
  <c r="AB247" i="1"/>
  <c r="AB387" i="1"/>
  <c r="AB403" i="1"/>
  <c r="AB412" i="1"/>
  <c r="AB418" i="1"/>
  <c r="AB423" i="1"/>
  <c r="AB428" i="1"/>
  <c r="AB434" i="1"/>
  <c r="AB439" i="1"/>
  <c r="AB444" i="1"/>
  <c r="AB450" i="1"/>
  <c r="AB455" i="1"/>
  <c r="AB460" i="1"/>
  <c r="AB466" i="1"/>
  <c r="AB471" i="1"/>
  <c r="AB476" i="1"/>
  <c r="AB482" i="1"/>
  <c r="AB487" i="1"/>
  <c r="AB492" i="1"/>
  <c r="AB498" i="1"/>
  <c r="AB503" i="1"/>
  <c r="AB508" i="1"/>
  <c r="AB514" i="1"/>
  <c r="AB519" i="1"/>
  <c r="AB524" i="1"/>
  <c r="AB530" i="1"/>
  <c r="AB535" i="1"/>
  <c r="AB540" i="1"/>
  <c r="AB546" i="1"/>
  <c r="AB551" i="1"/>
  <c r="AB556" i="1"/>
  <c r="AB562" i="1"/>
  <c r="AB567" i="1"/>
  <c r="AB572" i="1"/>
  <c r="AB578" i="1"/>
  <c r="AB583" i="1"/>
  <c r="AB588" i="1"/>
  <c r="AB594" i="1"/>
  <c r="AB599" i="1"/>
  <c r="AB604" i="1"/>
  <c r="AB610" i="1"/>
  <c r="AB615" i="1"/>
  <c r="AB620" i="1"/>
  <c r="AB626" i="1"/>
  <c r="AB631" i="1"/>
  <c r="AB638" i="1"/>
  <c r="AB640" i="1"/>
  <c r="AB647" i="1"/>
  <c r="AB654" i="1"/>
  <c r="AB656" i="1"/>
  <c r="AB663" i="1"/>
  <c r="AB670" i="1"/>
  <c r="AB672" i="1"/>
  <c r="AB679" i="1"/>
  <c r="AB686" i="1"/>
  <c r="AB688" i="1"/>
  <c r="AB695" i="1"/>
  <c r="AB702" i="1"/>
  <c r="AB704" i="1"/>
  <c r="AB711" i="1"/>
  <c r="AB718" i="1"/>
  <c r="AB720" i="1"/>
  <c r="AB727" i="1"/>
  <c r="AB734" i="1"/>
  <c r="AB736" i="1"/>
  <c r="AB743" i="1"/>
  <c r="AB750" i="1"/>
  <c r="AB752" i="1"/>
  <c r="AB759" i="1"/>
  <c r="AB766" i="1"/>
  <c r="AB768" i="1"/>
  <c r="AB775" i="1"/>
  <c r="AB782" i="1"/>
  <c r="AB784" i="1"/>
  <c r="AB791" i="1"/>
  <c r="AB798" i="1"/>
  <c r="AB800" i="1"/>
  <c r="AB807" i="1"/>
  <c r="AB814" i="1"/>
  <c r="AB816" i="1"/>
  <c r="AB823" i="1"/>
  <c r="AB830" i="1"/>
  <c r="AB832" i="1"/>
  <c r="AB839" i="1"/>
  <c r="AB846" i="1"/>
  <c r="AB848" i="1"/>
  <c r="AB855" i="1"/>
  <c r="AB862" i="1"/>
  <c r="AB864" i="1"/>
  <c r="AB926" i="1"/>
  <c r="AB928" i="1"/>
  <c r="AB933" i="1"/>
  <c r="AB942" i="1"/>
  <c r="AB944" i="1"/>
  <c r="AB949" i="1"/>
  <c r="AB958" i="1"/>
  <c r="AB960" i="1"/>
  <c r="AB965" i="1"/>
  <c r="AB974" i="1"/>
  <c r="AB976" i="1"/>
  <c r="AB981" i="1"/>
  <c r="AB990" i="1"/>
  <c r="AB992" i="1"/>
  <c r="AB997" i="1"/>
  <c r="AB1001" i="1"/>
  <c r="AB1005" i="1"/>
  <c r="AB1009" i="1"/>
  <c r="AB1013" i="1"/>
  <c r="AB1019" i="1"/>
  <c r="AB1022" i="1"/>
  <c r="AB1029" i="1"/>
  <c r="AB1035" i="1"/>
  <c r="AB1038" i="1"/>
  <c r="AB1045" i="1"/>
  <c r="AB1051" i="1"/>
  <c r="AB1054" i="1"/>
  <c r="AB1061" i="1"/>
  <c r="AB1067" i="1"/>
  <c r="AB1070" i="1"/>
  <c r="AB1077" i="1"/>
  <c r="AB1083" i="1"/>
  <c r="AB1086" i="1"/>
  <c r="AB1093" i="1"/>
  <c r="AB1099" i="1"/>
  <c r="AB1102" i="1"/>
  <c r="AB1109" i="1"/>
  <c r="AB1115" i="1"/>
  <c r="AB1118" i="1"/>
  <c r="AB1125" i="1"/>
  <c r="AB1131" i="1"/>
  <c r="AB1134" i="1"/>
  <c r="AB1141" i="1"/>
  <c r="AB1152" i="1"/>
  <c r="AB1156" i="1"/>
  <c r="V1145" i="1"/>
  <c r="AB1145" i="1" s="1"/>
  <c r="Z1149" i="1"/>
  <c r="M1152" i="1"/>
  <c r="S1154" i="1"/>
  <c r="AB1154" i="1" s="1"/>
  <c r="P1159" i="1"/>
  <c r="AB1159" i="1" s="1"/>
  <c r="V1161" i="1"/>
  <c r="AB1161" i="1" s="1"/>
  <c r="Z1165" i="1"/>
  <c r="M1168" i="1"/>
  <c r="AB1168" i="1" s="1"/>
  <c r="S1170" i="1"/>
  <c r="AB1170" i="1" s="1"/>
  <c r="M1173" i="1"/>
  <c r="AB1173" i="1" s="1"/>
  <c r="V1174" i="1"/>
  <c r="AB1174" i="1" s="1"/>
  <c r="AB1179" i="1"/>
  <c r="S1179" i="1"/>
  <c r="P1184" i="1"/>
  <c r="Z1186" i="1"/>
  <c r="AB1186" i="1" s="1"/>
  <c r="M1189" i="1"/>
  <c r="AB1189" i="1" s="1"/>
  <c r="V1190" i="1"/>
  <c r="AB1190" i="1" s="1"/>
  <c r="S1195" i="1"/>
  <c r="AB1195" i="1" s="1"/>
  <c r="P1200" i="1"/>
  <c r="Z1202" i="1"/>
  <c r="M1205" i="1"/>
  <c r="AB1205" i="1" s="1"/>
  <c r="V1206" i="1"/>
  <c r="AB1206" i="1" s="1"/>
  <c r="S1211" i="1"/>
  <c r="AB1211" i="1" s="1"/>
  <c r="P1216" i="1"/>
  <c r="Z1218" i="1"/>
  <c r="M1221" i="1"/>
  <c r="AB1221" i="1" s="1"/>
  <c r="V1222" i="1"/>
  <c r="AB1222" i="1" s="1"/>
  <c r="AB1143" i="1"/>
  <c r="P1147" i="1"/>
  <c r="V1149" i="1"/>
  <c r="AB1149" i="1" s="1"/>
  <c r="Z1153" i="1"/>
  <c r="AB1155" i="1"/>
  <c r="M1156" i="1"/>
  <c r="S1158" i="1"/>
  <c r="AB1158" i="1" s="1"/>
  <c r="P1163" i="1"/>
  <c r="V1165" i="1"/>
  <c r="AB1165" i="1" s="1"/>
  <c r="Z1169" i="1"/>
  <c r="AB1171" i="1"/>
  <c r="S1175" i="1"/>
  <c r="AB1175" i="1" s="1"/>
  <c r="P1180" i="1"/>
  <c r="AB1180" i="1" s="1"/>
  <c r="Z1182" i="1"/>
  <c r="M1185" i="1"/>
  <c r="AB1185" i="1" s="1"/>
  <c r="V1186" i="1"/>
  <c r="S1191" i="1"/>
  <c r="AB1191" i="1" s="1"/>
  <c r="AB1192" i="1"/>
  <c r="P1196" i="1"/>
  <c r="AB1196" i="1" s="1"/>
  <c r="Z1198" i="1"/>
  <c r="M1201" i="1"/>
  <c r="AB1201" i="1" s="1"/>
  <c r="V1202" i="1"/>
  <c r="AB1202" i="1" s="1"/>
  <c r="AB1207" i="1"/>
  <c r="S1207" i="1"/>
  <c r="AB1208" i="1"/>
  <c r="P1212" i="1"/>
  <c r="AB1212" i="1" s="1"/>
  <c r="Z1214" i="1"/>
  <c r="M1217" i="1"/>
  <c r="AB1217" i="1" s="1"/>
  <c r="V1218" i="1"/>
  <c r="AB1218" i="1" s="1"/>
  <c r="AB1223" i="1"/>
  <c r="S1223" i="1"/>
  <c r="AB1224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503" i="1"/>
  <c r="AB1519" i="1"/>
  <c r="AB1587" i="1"/>
  <c r="M1144" i="1"/>
  <c r="AB1144" i="1" s="1"/>
  <c r="S1146" i="1"/>
  <c r="AB1146" i="1" s="1"/>
  <c r="P1151" i="1"/>
  <c r="AB1151" i="1" s="1"/>
  <c r="V1153" i="1"/>
  <c r="AB1153" i="1" s="1"/>
  <c r="Z1157" i="1"/>
  <c r="AB1157" i="1" s="1"/>
  <c r="M1160" i="1"/>
  <c r="AB1160" i="1" s="1"/>
  <c r="S1162" i="1"/>
  <c r="AB1162" i="1" s="1"/>
  <c r="P1167" i="1"/>
  <c r="AB1167" i="1" s="1"/>
  <c r="V1169" i="1"/>
  <c r="AB1169" i="1" s="1"/>
  <c r="AB1172" i="1"/>
  <c r="P1176" i="1"/>
  <c r="AB1176" i="1" s="1"/>
  <c r="Z1178" i="1"/>
  <c r="AB1178" i="1" s="1"/>
  <c r="M1181" i="1"/>
  <c r="AB1181" i="1" s="1"/>
  <c r="V1182" i="1"/>
  <c r="AB1182" i="1" s="1"/>
  <c r="AB1187" i="1"/>
  <c r="S1187" i="1"/>
  <c r="AB1188" i="1"/>
  <c r="P1192" i="1"/>
  <c r="Z1194" i="1"/>
  <c r="AB1194" i="1" s="1"/>
  <c r="M1197" i="1"/>
  <c r="AB1197" i="1" s="1"/>
  <c r="V1198" i="1"/>
  <c r="AB1198" i="1" s="1"/>
  <c r="S1203" i="1"/>
  <c r="AB1203" i="1" s="1"/>
  <c r="AB1204" i="1"/>
  <c r="P1208" i="1"/>
  <c r="Z1210" i="1"/>
  <c r="AB1210" i="1" s="1"/>
  <c r="M1213" i="1"/>
  <c r="AB1213" i="1" s="1"/>
  <c r="V1214" i="1"/>
  <c r="AB1214" i="1" s="1"/>
  <c r="AB1220" i="1"/>
  <c r="AB1458" i="1"/>
  <c r="AB1515" i="1"/>
  <c r="AB1147" i="1"/>
  <c r="AB1163" i="1"/>
  <c r="AB1184" i="1"/>
  <c r="AB1200" i="1"/>
  <c r="AB1215" i="1"/>
  <c r="AB1216" i="1"/>
  <c r="AB1227" i="1"/>
  <c r="AB1229" i="1"/>
  <c r="AB1231" i="1"/>
  <c r="AB1233" i="1"/>
  <c r="AB1235" i="1"/>
  <c r="AB1237" i="1"/>
  <c r="AB1239" i="1"/>
  <c r="AB1241" i="1"/>
  <c r="AB1243" i="1"/>
  <c r="AB1245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1" i="1"/>
  <c r="AB1293" i="1"/>
  <c r="AB1295" i="1"/>
  <c r="AB1297" i="1"/>
  <c r="AB1299" i="1"/>
  <c r="AB1301" i="1"/>
  <c r="AB1303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62" i="1"/>
  <c r="AB1466" i="1"/>
  <c r="AB1486" i="1"/>
  <c r="AB1502" i="1"/>
  <c r="AB1566" i="1"/>
  <c r="M1457" i="1"/>
  <c r="AB1457" i="1" s="1"/>
  <c r="S1459" i="1"/>
  <c r="AB1459" i="1" s="1"/>
  <c r="P1465" i="1"/>
  <c r="Z1467" i="1"/>
  <c r="M1470" i="1"/>
  <c r="AB1470" i="1" s="1"/>
  <c r="V1471" i="1"/>
  <c r="AB1471" i="1" s="1"/>
  <c r="AB1476" i="1"/>
  <c r="S1476" i="1"/>
  <c r="AB1477" i="1"/>
  <c r="P1481" i="1"/>
  <c r="Z1483" i="1"/>
  <c r="AB1483" i="1" s="1"/>
  <c r="M1486" i="1"/>
  <c r="V1487" i="1"/>
  <c r="AB1487" i="1" s="1"/>
  <c r="AB1492" i="1"/>
  <c r="S1492" i="1"/>
  <c r="AB1493" i="1"/>
  <c r="P1497" i="1"/>
  <c r="AB1497" i="1" s="1"/>
  <c r="Z1499" i="1"/>
  <c r="AB1499" i="1" s="1"/>
  <c r="M1502" i="1"/>
  <c r="V1503" i="1"/>
  <c r="S1508" i="1"/>
  <c r="AB1508" i="1" s="1"/>
  <c r="AB1509" i="1"/>
  <c r="P1513" i="1"/>
  <c r="Z1515" i="1"/>
  <c r="M1518" i="1"/>
  <c r="AB1518" i="1" s="1"/>
  <c r="V1519" i="1"/>
  <c r="S1524" i="1"/>
  <c r="AB1524" i="1" s="1"/>
  <c r="AB1525" i="1"/>
  <c r="P1529" i="1"/>
  <c r="Z1531" i="1"/>
  <c r="AB1531" i="1" s="1"/>
  <c r="M1534" i="1"/>
  <c r="AB1534" i="1" s="1"/>
  <c r="V1535" i="1"/>
  <c r="AB1535" i="1" s="1"/>
  <c r="P1541" i="1"/>
  <c r="V1543" i="1"/>
  <c r="AB1543" i="1" s="1"/>
  <c r="P1549" i="1"/>
  <c r="AB1549" i="1" s="1"/>
  <c r="V1551" i="1"/>
  <c r="AB1551" i="1" s="1"/>
  <c r="P1557" i="1"/>
  <c r="V1559" i="1"/>
  <c r="AB1559" i="1" s="1"/>
  <c r="P1565" i="1"/>
  <c r="AB1565" i="1" s="1"/>
  <c r="V1567" i="1"/>
  <c r="AB1567" i="1" s="1"/>
  <c r="P1573" i="1"/>
  <c r="V1575" i="1"/>
  <c r="AB1575" i="1" s="1"/>
  <c r="P1581" i="1"/>
  <c r="AB1581" i="1" s="1"/>
  <c r="V1583" i="1"/>
  <c r="AB1583" i="1" s="1"/>
  <c r="P1589" i="1"/>
  <c r="V1591" i="1"/>
  <c r="AB1591" i="1" s="1"/>
  <c r="AB1598" i="1"/>
  <c r="AB1606" i="1"/>
  <c r="AB1642" i="1"/>
  <c r="AB1648" i="1"/>
  <c r="AB1711" i="1"/>
  <c r="AB1775" i="1"/>
  <c r="AB1460" i="1"/>
  <c r="M1466" i="1"/>
  <c r="V1467" i="1"/>
  <c r="AB1467" i="1" s="1"/>
  <c r="AB1473" i="1"/>
  <c r="M1482" i="1"/>
  <c r="AB1482" i="1" s="1"/>
  <c r="AB1489" i="1"/>
  <c r="AB1505" i="1"/>
  <c r="AB1521" i="1"/>
  <c r="AB1537" i="1"/>
  <c r="AB1545" i="1"/>
  <c r="AB1553" i="1"/>
  <c r="AB1561" i="1"/>
  <c r="M1566" i="1"/>
  <c r="S1568" i="1"/>
  <c r="AB1568" i="1" s="1"/>
  <c r="AB1569" i="1"/>
  <c r="M1574" i="1"/>
  <c r="AB1574" i="1" s="1"/>
  <c r="S1576" i="1"/>
  <c r="AB1576" i="1" s="1"/>
  <c r="AB1577" i="1"/>
  <c r="Z1579" i="1"/>
  <c r="AB1579" i="1" s="1"/>
  <c r="M1582" i="1"/>
  <c r="AB1582" i="1" s="1"/>
  <c r="S1584" i="1"/>
  <c r="AB1584" i="1" s="1"/>
  <c r="AB1585" i="1"/>
  <c r="Z1587" i="1"/>
  <c r="M1590" i="1"/>
  <c r="AB1590" i="1" s="1"/>
  <c r="AB1592" i="1"/>
  <c r="S1592" i="1"/>
  <c r="AB1593" i="1"/>
  <c r="Z1595" i="1"/>
  <c r="AB1597" i="1"/>
  <c r="AB1624" i="1"/>
  <c r="AB1671" i="1"/>
  <c r="AB1720" i="1"/>
  <c r="AB1784" i="1"/>
  <c r="AB1468" i="1"/>
  <c r="AB1469" i="1"/>
  <c r="AB1484" i="1"/>
  <c r="AB1485" i="1"/>
  <c r="AB1500" i="1"/>
  <c r="AB1501" i="1"/>
  <c r="AB1516" i="1"/>
  <c r="AB1517" i="1"/>
  <c r="AB1532" i="1"/>
  <c r="AB1533" i="1"/>
  <c r="AB1604" i="1"/>
  <c r="AB1638" i="1"/>
  <c r="AB1683" i="1"/>
  <c r="AB1456" i="1"/>
  <c r="AB1464" i="1"/>
  <c r="AB1465" i="1"/>
  <c r="AB1480" i="1"/>
  <c r="AB1481" i="1"/>
  <c r="AB1496" i="1"/>
  <c r="AB1512" i="1"/>
  <c r="AB1513" i="1"/>
  <c r="AB1528" i="1"/>
  <c r="AB1529" i="1"/>
  <c r="AB1540" i="1"/>
  <c r="AB1541" i="1"/>
  <c r="AB1548" i="1"/>
  <c r="AB1556" i="1"/>
  <c r="AB1557" i="1"/>
  <c r="AB1564" i="1"/>
  <c r="AB1572" i="1"/>
  <c r="AB1573" i="1"/>
  <c r="AB1580" i="1"/>
  <c r="M1586" i="1"/>
  <c r="AB1586" i="1" s="1"/>
  <c r="AB1588" i="1"/>
  <c r="S1588" i="1"/>
  <c r="AB1589" i="1"/>
  <c r="M1594" i="1"/>
  <c r="AB1594" i="1" s="1"/>
  <c r="AB1595" i="1"/>
  <c r="AB1626" i="1"/>
  <c r="AB1635" i="1"/>
  <c r="AB1639" i="1"/>
  <c r="AB1666" i="1"/>
  <c r="AB1690" i="1"/>
  <c r="AB1727" i="1"/>
  <c r="AB1755" i="1"/>
  <c r="M1602" i="1"/>
  <c r="AB1602" i="1" s="1"/>
  <c r="S1604" i="1"/>
  <c r="P1609" i="1"/>
  <c r="V1611" i="1"/>
  <c r="AB1611" i="1" s="1"/>
  <c r="Z1615" i="1"/>
  <c r="AB1617" i="1"/>
  <c r="M1618" i="1"/>
  <c r="AB1618" i="1" s="1"/>
  <c r="S1620" i="1"/>
  <c r="AB1620" i="1" s="1"/>
  <c r="P1625" i="1"/>
  <c r="V1627" i="1"/>
  <c r="AB1627" i="1" s="1"/>
  <c r="Z1631" i="1"/>
  <c r="AB1633" i="1"/>
  <c r="M1634" i="1"/>
  <c r="AB1634" i="1" s="1"/>
  <c r="S1636" i="1"/>
  <c r="AB1636" i="1" s="1"/>
  <c r="P1641" i="1"/>
  <c r="V1643" i="1"/>
  <c r="AB1643" i="1" s="1"/>
  <c r="Z1647" i="1"/>
  <c r="AB1649" i="1"/>
  <c r="M1650" i="1"/>
  <c r="AB1650" i="1" s="1"/>
  <c r="S1652" i="1"/>
  <c r="AB1652" i="1" s="1"/>
  <c r="P1657" i="1"/>
  <c r="V1659" i="1"/>
  <c r="AB1659" i="1" s="1"/>
  <c r="Z1663" i="1"/>
  <c r="AB1665" i="1"/>
  <c r="M1666" i="1"/>
  <c r="S1668" i="1"/>
  <c r="AB1668" i="1" s="1"/>
  <c r="P1673" i="1"/>
  <c r="V1675" i="1"/>
  <c r="AB1675" i="1" s="1"/>
  <c r="Z1679" i="1"/>
  <c r="AB1681" i="1"/>
  <c r="M1682" i="1"/>
  <c r="AB1682" i="1" s="1"/>
  <c r="S1684" i="1"/>
  <c r="AB1684" i="1" s="1"/>
  <c r="P1689" i="1"/>
  <c r="V1691" i="1"/>
  <c r="Z1695" i="1"/>
  <c r="AB1697" i="1"/>
  <c r="M1698" i="1"/>
  <c r="M1699" i="1"/>
  <c r="AB1699" i="1" s="1"/>
  <c r="V1700" i="1"/>
  <c r="AB1700" i="1" s="1"/>
  <c r="AB1705" i="1"/>
  <c r="S1705" i="1"/>
  <c r="AB1706" i="1"/>
  <c r="P1710" i="1"/>
  <c r="Z1712" i="1"/>
  <c r="AB1712" i="1" s="1"/>
  <c r="M1715" i="1"/>
  <c r="AB1715" i="1" s="1"/>
  <c r="V1716" i="1"/>
  <c r="S1721" i="1"/>
  <c r="AB1721" i="1" s="1"/>
  <c r="P1726" i="1"/>
  <c r="Z1728" i="1"/>
  <c r="M1731" i="1"/>
  <c r="AB1731" i="1" s="1"/>
  <c r="V1732" i="1"/>
  <c r="AB1732" i="1" s="1"/>
  <c r="S1737" i="1"/>
  <c r="AB1737" i="1" s="1"/>
  <c r="P1742" i="1"/>
  <c r="Z1744" i="1"/>
  <c r="M1747" i="1"/>
  <c r="AB1747" i="1" s="1"/>
  <c r="V1748" i="1"/>
  <c r="AB1748" i="1" s="1"/>
  <c r="S1753" i="1"/>
  <c r="AB1753" i="1" s="1"/>
  <c r="AB1754" i="1"/>
  <c r="P1758" i="1"/>
  <c r="AB1758" i="1" s="1"/>
  <c r="Z1760" i="1"/>
  <c r="M1763" i="1"/>
  <c r="AB1763" i="1" s="1"/>
  <c r="V1764" i="1"/>
  <c r="AB1764" i="1" s="1"/>
  <c r="AB1769" i="1"/>
  <c r="S1769" i="1"/>
  <c r="P1774" i="1"/>
  <c r="Z1776" i="1"/>
  <c r="AB1776" i="1" s="1"/>
  <c r="M1779" i="1"/>
  <c r="AB1779" i="1" s="1"/>
  <c r="V1780" i="1"/>
  <c r="S1785" i="1"/>
  <c r="AB1785" i="1" s="1"/>
  <c r="M1795" i="1"/>
  <c r="AB1795" i="1" s="1"/>
  <c r="V1796" i="1"/>
  <c r="AB1796" i="1" s="1"/>
  <c r="AB1797" i="1"/>
  <c r="S1797" i="1"/>
  <c r="P1798" i="1"/>
  <c r="Z1800" i="1"/>
  <c r="M1811" i="1"/>
  <c r="AB1811" i="1" s="1"/>
  <c r="V1812" i="1"/>
  <c r="AB1812" i="1" s="1"/>
  <c r="S1813" i="1"/>
  <c r="AB1813" i="1" s="1"/>
  <c r="P1814" i="1"/>
  <c r="Z1816" i="1"/>
  <c r="AB1816" i="1" s="1"/>
  <c r="AB1818" i="1"/>
  <c r="M1827" i="1"/>
  <c r="AB1827" i="1" s="1"/>
  <c r="V1828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AB1957" i="1"/>
  <c r="AB1961" i="1"/>
  <c r="AB1965" i="1"/>
  <c r="AB1969" i="1"/>
  <c r="AB1973" i="1"/>
  <c r="AB1977" i="1"/>
  <c r="AB1981" i="1"/>
  <c r="AB1985" i="1"/>
  <c r="AB1989" i="1"/>
  <c r="AB1993" i="1"/>
  <c r="AB1997" i="1"/>
  <c r="AB2001" i="1"/>
  <c r="AB2005" i="1"/>
  <c r="AB2009" i="1"/>
  <c r="AB2013" i="1"/>
  <c r="AB2017" i="1"/>
  <c r="AB2021" i="1"/>
  <c r="AB2025" i="1"/>
  <c r="AB2029" i="1"/>
  <c r="AB2033" i="1"/>
  <c r="AB2037" i="1"/>
  <c r="AB2041" i="1"/>
  <c r="AB2045" i="1"/>
  <c r="AB2049" i="1"/>
  <c r="AB2053" i="1"/>
  <c r="AB2057" i="1"/>
  <c r="AB2061" i="1"/>
  <c r="AB2065" i="1"/>
  <c r="AB2069" i="1"/>
  <c r="AB2073" i="1"/>
  <c r="AB2077" i="1"/>
  <c r="AB2081" i="1"/>
  <c r="AB2085" i="1"/>
  <c r="AB2089" i="1"/>
  <c r="AB2093" i="1"/>
  <c r="AB2097" i="1"/>
  <c r="AB2101" i="1"/>
  <c r="AB2105" i="1"/>
  <c r="AB2109" i="1"/>
  <c r="AB2113" i="1"/>
  <c r="AB2117" i="1"/>
  <c r="AB2121" i="1"/>
  <c r="AB2125" i="1"/>
  <c r="AB2129" i="1"/>
  <c r="AB2133" i="1"/>
  <c r="AB2137" i="1"/>
  <c r="AB2141" i="1"/>
  <c r="AB2145" i="1"/>
  <c r="AB2149" i="1"/>
  <c r="AB2153" i="1"/>
  <c r="AB2157" i="1"/>
  <c r="AB2161" i="1"/>
  <c r="AB2165" i="1"/>
  <c r="AB2169" i="1"/>
  <c r="AB2173" i="1"/>
  <c r="AB2177" i="1"/>
  <c r="AB2479" i="1"/>
  <c r="AB2498" i="1"/>
  <c r="AB2514" i="1"/>
  <c r="AB2578" i="1"/>
  <c r="Z1603" i="1"/>
  <c r="AB1603" i="1" s="1"/>
  <c r="M1606" i="1"/>
  <c r="S1608" i="1"/>
  <c r="AB1608" i="1" s="1"/>
  <c r="P1613" i="1"/>
  <c r="V1615" i="1"/>
  <c r="AB1615" i="1" s="1"/>
  <c r="Z1619" i="1"/>
  <c r="AB1619" i="1" s="1"/>
  <c r="AB1621" i="1"/>
  <c r="M1622" i="1"/>
  <c r="AB1622" i="1" s="1"/>
  <c r="S1624" i="1"/>
  <c r="P1629" i="1"/>
  <c r="V1631" i="1"/>
  <c r="AB1631" i="1" s="1"/>
  <c r="Z1635" i="1"/>
  <c r="M1638" i="1"/>
  <c r="S1640" i="1"/>
  <c r="AB1640" i="1" s="1"/>
  <c r="P1645" i="1"/>
  <c r="V1647" i="1"/>
  <c r="AB1647" i="1" s="1"/>
  <c r="Z1651" i="1"/>
  <c r="AB1651" i="1" s="1"/>
  <c r="AB1653" i="1"/>
  <c r="M1654" i="1"/>
  <c r="AB1654" i="1" s="1"/>
  <c r="S1656" i="1"/>
  <c r="AB1656" i="1" s="1"/>
  <c r="P1661" i="1"/>
  <c r="V1663" i="1"/>
  <c r="AB1663" i="1" s="1"/>
  <c r="Z1667" i="1"/>
  <c r="AB1667" i="1" s="1"/>
  <c r="M1670" i="1"/>
  <c r="AB1670" i="1" s="1"/>
  <c r="S1672" i="1"/>
  <c r="AB1672" i="1" s="1"/>
  <c r="P1677" i="1"/>
  <c r="V1679" i="1"/>
  <c r="AB1679" i="1" s="1"/>
  <c r="Z1683" i="1"/>
  <c r="AB1685" i="1"/>
  <c r="M1686" i="1"/>
  <c r="AB1686" i="1" s="1"/>
  <c r="S1688" i="1"/>
  <c r="AB1688" i="1" s="1"/>
  <c r="P1693" i="1"/>
  <c r="V1695" i="1"/>
  <c r="AB1695" i="1" s="1"/>
  <c r="AB1698" i="1"/>
  <c r="S1701" i="1"/>
  <c r="AB1701" i="1" s="1"/>
  <c r="AB1702" i="1"/>
  <c r="M1711" i="1"/>
  <c r="V1712" i="1"/>
  <c r="S1717" i="1"/>
  <c r="AB1717" i="1" s="1"/>
  <c r="AB1718" i="1"/>
  <c r="P1722" i="1"/>
  <c r="AB1722" i="1" s="1"/>
  <c r="M1727" i="1"/>
  <c r="V1728" i="1"/>
  <c r="AB1728" i="1" s="1"/>
  <c r="AB1733" i="1"/>
  <c r="S1733" i="1"/>
  <c r="AB1734" i="1"/>
  <c r="P1738" i="1"/>
  <c r="AB1738" i="1" s="1"/>
  <c r="M1743" i="1"/>
  <c r="AB1743" i="1" s="1"/>
  <c r="V1744" i="1"/>
  <c r="AB1744" i="1" s="1"/>
  <c r="S1749" i="1"/>
  <c r="AB1749" i="1" s="1"/>
  <c r="AB1750" i="1"/>
  <c r="P1754" i="1"/>
  <c r="M1759" i="1"/>
  <c r="AB1759" i="1" s="1"/>
  <c r="V1760" i="1"/>
  <c r="AB1760" i="1" s="1"/>
  <c r="AB1765" i="1"/>
  <c r="S1765" i="1"/>
  <c r="AB1766" i="1"/>
  <c r="P1770" i="1"/>
  <c r="AB1770" i="1" s="1"/>
  <c r="M1775" i="1"/>
  <c r="V1776" i="1"/>
  <c r="S1781" i="1"/>
  <c r="AB1781" i="1" s="1"/>
  <c r="AB1782" i="1"/>
  <c r="P1786" i="1"/>
  <c r="AB1786" i="1" s="1"/>
  <c r="AB1801" i="1"/>
  <c r="S1801" i="1"/>
  <c r="P1802" i="1"/>
  <c r="AB1802" i="1" s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68" i="1"/>
  <c r="AB2072" i="1"/>
  <c r="AB2076" i="1"/>
  <c r="AB2080" i="1"/>
  <c r="AB2084" i="1"/>
  <c r="AB2088" i="1"/>
  <c r="AB2092" i="1"/>
  <c r="AB2096" i="1"/>
  <c r="AB2100" i="1"/>
  <c r="AB2104" i="1"/>
  <c r="AB2108" i="1"/>
  <c r="AB2112" i="1"/>
  <c r="AB2116" i="1"/>
  <c r="AB2120" i="1"/>
  <c r="AB2124" i="1"/>
  <c r="AB2128" i="1"/>
  <c r="AB2132" i="1"/>
  <c r="AB2136" i="1"/>
  <c r="AB2140" i="1"/>
  <c r="AB2144" i="1"/>
  <c r="AB2148" i="1"/>
  <c r="AB2152" i="1"/>
  <c r="AB2156" i="1"/>
  <c r="AB2160" i="1"/>
  <c r="AB2164" i="1"/>
  <c r="AB2168" i="1"/>
  <c r="AB2172" i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3" i="1"/>
  <c r="AB2305" i="1"/>
  <c r="AB2307" i="1"/>
  <c r="AB2309" i="1"/>
  <c r="AB2311" i="1"/>
  <c r="AB2313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12" i="1"/>
  <c r="AB2414" i="1"/>
  <c r="AB2421" i="1"/>
  <c r="AB2423" i="1"/>
  <c r="AB2428" i="1"/>
  <c r="AB2430" i="1"/>
  <c r="AB2437" i="1"/>
  <c r="AB2439" i="1"/>
  <c r="AB2444" i="1"/>
  <c r="AB2446" i="1"/>
  <c r="AB2453" i="1"/>
  <c r="AB2455" i="1"/>
  <c r="AB2460" i="1"/>
  <c r="AB2469" i="1"/>
  <c r="AB2489" i="1"/>
  <c r="AB1609" i="1"/>
  <c r="AB1625" i="1"/>
  <c r="AB1641" i="1"/>
  <c r="AB1657" i="1"/>
  <c r="AB1673" i="1"/>
  <c r="AB1689" i="1"/>
  <c r="AB1730" i="1"/>
  <c r="AB1800" i="1"/>
  <c r="AB2151" i="1"/>
  <c r="AB2155" i="1"/>
  <c r="AB2159" i="1"/>
  <c r="AB2163" i="1"/>
  <c r="AB2167" i="1"/>
  <c r="AB2171" i="1"/>
  <c r="AB2175" i="1"/>
  <c r="AB2179" i="1"/>
  <c r="AB2183" i="1"/>
  <c r="AB2187" i="1"/>
  <c r="AB2191" i="1"/>
  <c r="AB2195" i="1"/>
  <c r="AB2199" i="1"/>
  <c r="AB2203" i="1"/>
  <c r="AB2207" i="1"/>
  <c r="AB2211" i="1"/>
  <c r="AB2215" i="1"/>
  <c r="AB2219" i="1"/>
  <c r="AB2223" i="1"/>
  <c r="AB2227" i="1"/>
  <c r="AB2231" i="1"/>
  <c r="AB2235" i="1"/>
  <c r="AB2239" i="1"/>
  <c r="AB2243" i="1"/>
  <c r="AB2247" i="1"/>
  <c r="AB2251" i="1"/>
  <c r="AB2255" i="1"/>
  <c r="AB2259" i="1"/>
  <c r="AB2263" i="1"/>
  <c r="AB2267" i="1"/>
  <c r="AB2271" i="1"/>
  <c r="AB2275" i="1"/>
  <c r="AB2279" i="1"/>
  <c r="AB2283" i="1"/>
  <c r="AB2287" i="1"/>
  <c r="AB2291" i="1"/>
  <c r="AB2295" i="1"/>
  <c r="AB2299" i="1"/>
  <c r="AB2408" i="1"/>
  <c r="AB2417" i="1"/>
  <c r="AB2419" i="1"/>
  <c r="AB2424" i="1"/>
  <c r="AB2433" i="1"/>
  <c r="AB2435" i="1"/>
  <c r="AB2440" i="1"/>
  <c r="AB2449" i="1"/>
  <c r="AB2451" i="1"/>
  <c r="AB2456" i="1"/>
  <c r="AB2466" i="1"/>
  <c r="AB2471" i="1"/>
  <c r="AB2497" i="1"/>
  <c r="AB1601" i="1"/>
  <c r="P1605" i="1"/>
  <c r="AB1605" i="1" s="1"/>
  <c r="V1607" i="1"/>
  <c r="AB1607" i="1" s="1"/>
  <c r="Z1611" i="1"/>
  <c r="AB1613" i="1"/>
  <c r="M1614" i="1"/>
  <c r="AB1614" i="1" s="1"/>
  <c r="S1616" i="1"/>
  <c r="AB1616" i="1" s="1"/>
  <c r="P1621" i="1"/>
  <c r="V1623" i="1"/>
  <c r="AB1623" i="1" s="1"/>
  <c r="Z1627" i="1"/>
  <c r="AB1629" i="1"/>
  <c r="M1630" i="1"/>
  <c r="AB1630" i="1" s="1"/>
  <c r="S1632" i="1"/>
  <c r="AB1632" i="1" s="1"/>
  <c r="P1637" i="1"/>
  <c r="AB1637" i="1" s="1"/>
  <c r="V1639" i="1"/>
  <c r="Z1643" i="1"/>
  <c r="AB1645" i="1"/>
  <c r="M1646" i="1"/>
  <c r="AB1646" i="1" s="1"/>
  <c r="S1648" i="1"/>
  <c r="P1653" i="1"/>
  <c r="V1655" i="1"/>
  <c r="AB1655" i="1" s="1"/>
  <c r="Z1659" i="1"/>
  <c r="AB1661" i="1"/>
  <c r="M1662" i="1"/>
  <c r="AB1662" i="1" s="1"/>
  <c r="S1664" i="1"/>
  <c r="AB1664" i="1" s="1"/>
  <c r="P1669" i="1"/>
  <c r="AB1669" i="1" s="1"/>
  <c r="V1671" i="1"/>
  <c r="Z1675" i="1"/>
  <c r="AB1677" i="1"/>
  <c r="M1678" i="1"/>
  <c r="AB1678" i="1" s="1"/>
  <c r="S1680" i="1"/>
  <c r="AB1680" i="1" s="1"/>
  <c r="P1685" i="1"/>
  <c r="V1687" i="1"/>
  <c r="AB1687" i="1" s="1"/>
  <c r="Z1691" i="1"/>
  <c r="AB1691" i="1" s="1"/>
  <c r="AB1693" i="1"/>
  <c r="M1694" i="1"/>
  <c r="AB1694" i="1" s="1"/>
  <c r="S1696" i="1"/>
  <c r="AB1696" i="1" s="1"/>
  <c r="Z1700" i="1"/>
  <c r="M1703" i="1"/>
  <c r="AB1703" i="1" s="1"/>
  <c r="V1704" i="1"/>
  <c r="AB1704" i="1" s="1"/>
  <c r="S1709" i="1"/>
  <c r="AB1709" i="1" s="1"/>
  <c r="AB1710" i="1"/>
  <c r="P1714" i="1"/>
  <c r="AB1714" i="1" s="1"/>
  <c r="Z1716" i="1"/>
  <c r="AB1716" i="1" s="1"/>
  <c r="M1719" i="1"/>
  <c r="AB1719" i="1" s="1"/>
  <c r="V1720" i="1"/>
  <c r="S1725" i="1"/>
  <c r="AB1725" i="1" s="1"/>
  <c r="AB1726" i="1"/>
  <c r="P1730" i="1"/>
  <c r="Z1732" i="1"/>
  <c r="M1735" i="1"/>
  <c r="AB1735" i="1" s="1"/>
  <c r="V1736" i="1"/>
  <c r="AB1736" i="1" s="1"/>
  <c r="AB1741" i="1"/>
  <c r="S1741" i="1"/>
  <c r="AB1742" i="1"/>
  <c r="P1746" i="1"/>
  <c r="AB1746" i="1" s="1"/>
  <c r="Z1748" i="1"/>
  <c r="M1751" i="1"/>
  <c r="AB1751" i="1" s="1"/>
  <c r="V1752" i="1"/>
  <c r="AB1752" i="1" s="1"/>
  <c r="AB1757" i="1"/>
  <c r="S1757" i="1"/>
  <c r="P1762" i="1"/>
  <c r="AB1762" i="1" s="1"/>
  <c r="Z1764" i="1"/>
  <c r="M1767" i="1"/>
  <c r="AB1767" i="1" s="1"/>
  <c r="V1768" i="1"/>
  <c r="AB1768" i="1" s="1"/>
  <c r="S1773" i="1"/>
  <c r="AB1773" i="1" s="1"/>
  <c r="AB1774" i="1"/>
  <c r="P1778" i="1"/>
  <c r="AB1778" i="1" s="1"/>
  <c r="Z1780" i="1"/>
  <c r="AB1780" i="1" s="1"/>
  <c r="M1783" i="1"/>
  <c r="AB1783" i="1" s="1"/>
  <c r="V1784" i="1"/>
  <c r="AB1788" i="1"/>
  <c r="M1791" i="1"/>
  <c r="AB1791" i="1" s="1"/>
  <c r="V1792" i="1"/>
  <c r="AB1792" i="1" s="1"/>
  <c r="AB1793" i="1"/>
  <c r="S1793" i="1"/>
  <c r="P1794" i="1"/>
  <c r="AB1794" i="1" s="1"/>
  <c r="Z1796" i="1"/>
  <c r="AB1798" i="1"/>
  <c r="AB1804" i="1"/>
  <c r="M1807" i="1"/>
  <c r="AB1807" i="1" s="1"/>
  <c r="V1808" i="1"/>
  <c r="AB1808" i="1" s="1"/>
  <c r="AB1809" i="1"/>
  <c r="S1809" i="1"/>
  <c r="P1810" i="1"/>
  <c r="AB1810" i="1" s="1"/>
  <c r="Z1812" i="1"/>
  <c r="AB1814" i="1"/>
  <c r="AB1820" i="1"/>
  <c r="M1823" i="1"/>
  <c r="AB1823" i="1" s="1"/>
  <c r="V1824" i="1"/>
  <c r="AB1824" i="1" s="1"/>
  <c r="AB1825" i="1"/>
  <c r="S1825" i="1"/>
  <c r="P1826" i="1"/>
  <c r="AB1826" i="1" s="1"/>
  <c r="Z1828" i="1"/>
  <c r="AB1828" i="1" s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66" i="1"/>
  <c r="AB2070" i="1"/>
  <c r="AB2074" i="1"/>
  <c r="AB2078" i="1"/>
  <c r="AB2082" i="1"/>
  <c r="AB2086" i="1"/>
  <c r="AB2090" i="1"/>
  <c r="AB2094" i="1"/>
  <c r="AB2098" i="1"/>
  <c r="AB2102" i="1"/>
  <c r="AB2106" i="1"/>
  <c r="AB2110" i="1"/>
  <c r="AB2114" i="1"/>
  <c r="AB2118" i="1"/>
  <c r="AB2122" i="1"/>
  <c r="AB2126" i="1"/>
  <c r="AB2130" i="1"/>
  <c r="AB2134" i="1"/>
  <c r="AB2138" i="1"/>
  <c r="AB2142" i="1"/>
  <c r="AB2146" i="1"/>
  <c r="AB2150" i="1"/>
  <c r="AB2154" i="1"/>
  <c r="AB2158" i="1"/>
  <c r="AB2162" i="1"/>
  <c r="AB2166" i="1"/>
  <c r="AB2170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13" i="1"/>
  <c r="AB2415" i="1"/>
  <c r="AB2420" i="1"/>
  <c r="AB2422" i="1"/>
  <c r="AB2429" i="1"/>
  <c r="AB2431" i="1"/>
  <c r="AB2436" i="1"/>
  <c r="AB2438" i="1"/>
  <c r="AB2445" i="1"/>
  <c r="AB2447" i="1"/>
  <c r="AB2452" i="1"/>
  <c r="AB2454" i="1"/>
  <c r="AB2463" i="1"/>
  <c r="AB2482" i="1"/>
  <c r="AB2487" i="1"/>
  <c r="AB2491" i="1"/>
  <c r="AB2501" i="1"/>
  <c r="AB2502" i="1"/>
  <c r="AB2488" i="1"/>
  <c r="AB2635" i="1"/>
  <c r="AB2644" i="1"/>
  <c r="AB2699" i="1"/>
  <c r="AB2712" i="1"/>
  <c r="AB2748" i="1"/>
  <c r="M2461" i="1"/>
  <c r="AB2461" i="1" s="1"/>
  <c r="P2468" i="1"/>
  <c r="V2470" i="1"/>
  <c r="AB2470" i="1" s="1"/>
  <c r="Z2474" i="1"/>
  <c r="AB2476" i="1"/>
  <c r="M2477" i="1"/>
  <c r="AB2477" i="1" s="1"/>
  <c r="S2479" i="1"/>
  <c r="P2484" i="1"/>
  <c r="AB2484" i="1" s="1"/>
  <c r="V2486" i="1"/>
  <c r="AB2486" i="1" s="1"/>
  <c r="Z2490" i="1"/>
  <c r="AB2492" i="1"/>
  <c r="M2493" i="1"/>
  <c r="AB2493" i="1" s="1"/>
  <c r="S2495" i="1"/>
  <c r="AB2495" i="1" s="1"/>
  <c r="P2500" i="1"/>
  <c r="S2503" i="1"/>
  <c r="AB2503" i="1" s="1"/>
  <c r="AB2504" i="1"/>
  <c r="Z2506" i="1"/>
  <c r="M2509" i="1"/>
  <c r="AB2509" i="1" s="1"/>
  <c r="S2511" i="1"/>
  <c r="AB2511" i="1" s="1"/>
  <c r="Z2514" i="1"/>
  <c r="M2517" i="1"/>
  <c r="AB2517" i="1" s="1"/>
  <c r="AB2519" i="1"/>
  <c r="S2519" i="1"/>
  <c r="Z2522" i="1"/>
  <c r="M2525" i="1"/>
  <c r="AB2525" i="1" s="1"/>
  <c r="S2527" i="1"/>
  <c r="AB2527" i="1" s="1"/>
  <c r="AB2528" i="1"/>
  <c r="Z2530" i="1"/>
  <c r="M2533" i="1"/>
  <c r="AB2533" i="1" s="1"/>
  <c r="S2535" i="1"/>
  <c r="AB2535" i="1" s="1"/>
  <c r="AB2536" i="1"/>
  <c r="Z2538" i="1"/>
  <c r="M2541" i="1"/>
  <c r="AB2541" i="1" s="1"/>
  <c r="S2543" i="1"/>
  <c r="AB2543" i="1" s="1"/>
  <c r="Z2546" i="1"/>
  <c r="M2549" i="1"/>
  <c r="AB2549" i="1" s="1"/>
  <c r="AB2551" i="1"/>
  <c r="S2551" i="1"/>
  <c r="Z2554" i="1"/>
  <c r="M2557" i="1"/>
  <c r="AB2557" i="1" s="1"/>
  <c r="S2559" i="1"/>
  <c r="AB2559" i="1" s="1"/>
  <c r="AB2560" i="1"/>
  <c r="Z2562" i="1"/>
  <c r="M2565" i="1"/>
  <c r="AB2565" i="1" s="1"/>
  <c r="S2567" i="1"/>
  <c r="AB2567" i="1" s="1"/>
  <c r="AB2568" i="1"/>
  <c r="Z2570" i="1"/>
  <c r="M2573" i="1"/>
  <c r="AB2573" i="1" s="1"/>
  <c r="S2575" i="1"/>
  <c r="AB2575" i="1" s="1"/>
  <c r="Z2578" i="1"/>
  <c r="M2581" i="1"/>
  <c r="AB2581" i="1" s="1"/>
  <c r="AB2583" i="1"/>
  <c r="S2583" i="1"/>
  <c r="Z2586" i="1"/>
  <c r="AB2588" i="1"/>
  <c r="AB2592" i="1"/>
  <c r="AB2596" i="1"/>
  <c r="AB2600" i="1"/>
  <c r="AB2604" i="1"/>
  <c r="AB2608" i="1"/>
  <c r="AB2612" i="1"/>
  <c r="AB2616" i="1"/>
  <c r="AB2620" i="1"/>
  <c r="AB2624" i="1"/>
  <c r="AB2631" i="1"/>
  <c r="AB2633" i="1"/>
  <c r="AB2638" i="1"/>
  <c r="AB2640" i="1"/>
  <c r="AB2647" i="1"/>
  <c r="AB2663" i="1"/>
  <c r="AB2668" i="1"/>
  <c r="AB2672" i="1"/>
  <c r="AB2682" i="1"/>
  <c r="AB2702" i="1"/>
  <c r="AB2708" i="1"/>
  <c r="AB2727" i="1"/>
  <c r="Z2462" i="1"/>
  <c r="AB2462" i="1" s="1"/>
  <c r="AB2464" i="1"/>
  <c r="M2465" i="1"/>
  <c r="AB2465" i="1" s="1"/>
  <c r="S2467" i="1"/>
  <c r="AB2467" i="1" s="1"/>
  <c r="P2472" i="1"/>
  <c r="AB2472" i="1" s="1"/>
  <c r="V2474" i="1"/>
  <c r="AB2474" i="1" s="1"/>
  <c r="Z2478" i="1"/>
  <c r="AB2478" i="1" s="1"/>
  <c r="AB2480" i="1"/>
  <c r="M2481" i="1"/>
  <c r="AB2481" i="1" s="1"/>
  <c r="S2483" i="1"/>
  <c r="AB2483" i="1" s="1"/>
  <c r="P2488" i="1"/>
  <c r="V2490" i="1"/>
  <c r="AB2490" i="1" s="1"/>
  <c r="Z2494" i="1"/>
  <c r="AB2494" i="1" s="1"/>
  <c r="AB2496" i="1"/>
  <c r="M2497" i="1"/>
  <c r="S2499" i="1"/>
  <c r="AB2499" i="1" s="1"/>
  <c r="P2504" i="1"/>
  <c r="V2506" i="1"/>
  <c r="AB2506" i="1" s="1"/>
  <c r="P2512" i="1"/>
  <c r="AB2512" i="1" s="1"/>
  <c r="V2514" i="1"/>
  <c r="P2520" i="1"/>
  <c r="AB2520" i="1" s="1"/>
  <c r="V2522" i="1"/>
  <c r="AB2522" i="1" s="1"/>
  <c r="P2528" i="1"/>
  <c r="V2530" i="1"/>
  <c r="AB2530" i="1" s="1"/>
  <c r="P2536" i="1"/>
  <c r="V2538" i="1"/>
  <c r="AB2538" i="1" s="1"/>
  <c r="P2544" i="1"/>
  <c r="AB2544" i="1" s="1"/>
  <c r="V2546" i="1"/>
  <c r="AB2546" i="1" s="1"/>
  <c r="P2552" i="1"/>
  <c r="AB2552" i="1" s="1"/>
  <c r="V2554" i="1"/>
  <c r="AB2554" i="1" s="1"/>
  <c r="P2560" i="1"/>
  <c r="V2562" i="1"/>
  <c r="AB2562" i="1" s="1"/>
  <c r="P2568" i="1"/>
  <c r="V2570" i="1"/>
  <c r="AB2570" i="1" s="1"/>
  <c r="P2576" i="1"/>
  <c r="AB2576" i="1" s="1"/>
  <c r="V2578" i="1"/>
  <c r="P2584" i="1"/>
  <c r="AB2584" i="1" s="1"/>
  <c r="V2586" i="1"/>
  <c r="AB2586" i="1" s="1"/>
  <c r="AB2627" i="1"/>
  <c r="AB2629" i="1"/>
  <c r="AB2634" i="1"/>
  <c r="AB2636" i="1"/>
  <c r="AB2643" i="1"/>
  <c r="AB2645" i="1"/>
  <c r="AB2679" i="1"/>
  <c r="AB2680" i="1"/>
  <c r="AB2684" i="1"/>
  <c r="AB2688" i="1"/>
  <c r="AB2468" i="1"/>
  <c r="AB2500" i="1"/>
  <c r="AB2508" i="1"/>
  <c r="AB2516" i="1"/>
  <c r="AB2524" i="1"/>
  <c r="AB2532" i="1"/>
  <c r="AB2540" i="1"/>
  <c r="AB2548" i="1"/>
  <c r="AB2556" i="1"/>
  <c r="AB2564" i="1"/>
  <c r="AB2572" i="1"/>
  <c r="AB2580" i="1"/>
  <c r="AB2632" i="1"/>
  <c r="AB2674" i="1"/>
  <c r="AB2695" i="1"/>
  <c r="AB2696" i="1"/>
  <c r="AB2704" i="1"/>
  <c r="AB2714" i="1"/>
  <c r="AB2726" i="1"/>
  <c r="AB2741" i="1"/>
  <c r="AB2757" i="1"/>
  <c r="AB2758" i="1"/>
  <c r="AB2766" i="1"/>
  <c r="AB2798" i="1"/>
  <c r="AB2819" i="1"/>
  <c r="AB2823" i="1"/>
  <c r="AB2827" i="1"/>
  <c r="AB2831" i="1"/>
  <c r="AB2835" i="1"/>
  <c r="AB2839" i="1"/>
  <c r="AB2843" i="1"/>
  <c r="AB2847" i="1"/>
  <c r="AB2851" i="1"/>
  <c r="AB2855" i="1"/>
  <c r="AB2859" i="1"/>
  <c r="AB2863" i="1"/>
  <c r="AB2867" i="1"/>
  <c r="AB2871" i="1"/>
  <c r="AB2875" i="1"/>
  <c r="AB2879" i="1"/>
  <c r="AB2883" i="1"/>
  <c r="AB2887" i="1"/>
  <c r="AB2891" i="1"/>
  <c r="AB2895" i="1"/>
  <c r="AB2899" i="1"/>
  <c r="AB2903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AB3291" i="1"/>
  <c r="AB3295" i="1"/>
  <c r="AB3299" i="1"/>
  <c r="AB3303" i="1"/>
  <c r="AB3307" i="1"/>
  <c r="AB3311" i="1"/>
  <c r="AB3315" i="1"/>
  <c r="AB3319" i="1"/>
  <c r="AB3323" i="1"/>
  <c r="AB3327" i="1"/>
  <c r="AB3331" i="1"/>
  <c r="AB3335" i="1"/>
  <c r="AB3339" i="1"/>
  <c r="AB3343" i="1"/>
  <c r="AB3347" i="1"/>
  <c r="AB3351" i="1"/>
  <c r="AB3355" i="1"/>
  <c r="AB3359" i="1"/>
  <c r="AB3363" i="1"/>
  <c r="AB3370" i="1"/>
  <c r="AB3391" i="1"/>
  <c r="AB3438" i="1"/>
  <c r="P2649" i="1"/>
  <c r="V2651" i="1"/>
  <c r="AB2651" i="1" s="1"/>
  <c r="Z2655" i="1"/>
  <c r="AB2657" i="1"/>
  <c r="M2658" i="1"/>
  <c r="AB2658" i="1" s="1"/>
  <c r="S2660" i="1"/>
  <c r="AB2660" i="1" s="1"/>
  <c r="P2665" i="1"/>
  <c r="V2667" i="1"/>
  <c r="AB2667" i="1" s="1"/>
  <c r="Z2671" i="1"/>
  <c r="AB2673" i="1"/>
  <c r="M2674" i="1"/>
  <c r="S2676" i="1"/>
  <c r="AB2676" i="1" s="1"/>
  <c r="P2681" i="1"/>
  <c r="AB2681" i="1" s="1"/>
  <c r="V2683" i="1"/>
  <c r="AB2683" i="1" s="1"/>
  <c r="Z2687" i="1"/>
  <c r="AB2689" i="1"/>
  <c r="M2690" i="1"/>
  <c r="AB2690" i="1" s="1"/>
  <c r="S2692" i="1"/>
  <c r="AB2692" i="1" s="1"/>
  <c r="P2697" i="1"/>
  <c r="V2699" i="1"/>
  <c r="Z2703" i="1"/>
  <c r="AB2705" i="1"/>
  <c r="M2706" i="1"/>
  <c r="AB2706" i="1" s="1"/>
  <c r="S2708" i="1"/>
  <c r="P2713" i="1"/>
  <c r="V2715" i="1"/>
  <c r="AB2715" i="1" s="1"/>
  <c r="Z2719" i="1"/>
  <c r="AB2721" i="1"/>
  <c r="M2722" i="1"/>
  <c r="AB2722" i="1" s="1"/>
  <c r="S2724" i="1"/>
  <c r="AB2724" i="1" s="1"/>
  <c r="M2731" i="1"/>
  <c r="AB2731" i="1" s="1"/>
  <c r="V2732" i="1"/>
  <c r="AB2732" i="1" s="1"/>
  <c r="S2737" i="1"/>
  <c r="AB2737" i="1" s="1"/>
  <c r="P2742" i="1"/>
  <c r="AB2742" i="1" s="1"/>
  <c r="Z2744" i="1"/>
  <c r="M2747" i="1"/>
  <c r="AB2747" i="1" s="1"/>
  <c r="V2748" i="1"/>
  <c r="S2753" i="1"/>
  <c r="AB2753" i="1" s="1"/>
  <c r="AB2754" i="1"/>
  <c r="P2758" i="1"/>
  <c r="Z2760" i="1"/>
  <c r="M2763" i="1"/>
  <c r="AB2763" i="1" s="1"/>
  <c r="V2764" i="1"/>
  <c r="AB2764" i="1" s="1"/>
  <c r="S2765" i="1"/>
  <c r="AB2765" i="1" s="1"/>
  <c r="P2766" i="1"/>
  <c r="Z2768" i="1"/>
  <c r="AB2776" i="1"/>
  <c r="M2779" i="1"/>
  <c r="AB2779" i="1" s="1"/>
  <c r="V2780" i="1"/>
  <c r="AB2780" i="1" s="1"/>
  <c r="S2781" i="1"/>
  <c r="AB2781" i="1" s="1"/>
  <c r="P2782" i="1"/>
  <c r="AB2782" i="1" s="1"/>
  <c r="Z2784" i="1"/>
  <c r="AB2792" i="1"/>
  <c r="M2795" i="1"/>
  <c r="AB2795" i="1" s="1"/>
  <c r="V2796" i="1"/>
  <c r="AB2796" i="1" s="1"/>
  <c r="S2797" i="1"/>
  <c r="AB2797" i="1" s="1"/>
  <c r="P2798" i="1"/>
  <c r="Z2800" i="1"/>
  <c r="AB2808" i="1"/>
  <c r="M2811" i="1"/>
  <c r="AB2811" i="1" s="1"/>
  <c r="V2812" i="1"/>
  <c r="AB2812" i="1" s="1"/>
  <c r="S2813" i="1"/>
  <c r="AB2813" i="1" s="1"/>
  <c r="P2814" i="1"/>
  <c r="AB2814" i="1" s="1"/>
  <c r="Z2816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81" i="1"/>
  <c r="AB3431" i="1"/>
  <c r="AB3447" i="1"/>
  <c r="S2648" i="1"/>
  <c r="AB2648" i="1" s="1"/>
  <c r="P2653" i="1"/>
  <c r="AB2653" i="1" s="1"/>
  <c r="V2655" i="1"/>
  <c r="AB2655" i="1" s="1"/>
  <c r="Z2659" i="1"/>
  <c r="AB2659" i="1" s="1"/>
  <c r="AB2661" i="1"/>
  <c r="M2662" i="1"/>
  <c r="AB2662" i="1" s="1"/>
  <c r="S2664" i="1"/>
  <c r="AB2664" i="1" s="1"/>
  <c r="P2669" i="1"/>
  <c r="AB2669" i="1" s="1"/>
  <c r="V2671" i="1"/>
  <c r="AB2671" i="1" s="1"/>
  <c r="Z2675" i="1"/>
  <c r="AB2675" i="1" s="1"/>
  <c r="AB2677" i="1"/>
  <c r="M2678" i="1"/>
  <c r="AB2678" i="1" s="1"/>
  <c r="S2680" i="1"/>
  <c r="P2685" i="1"/>
  <c r="AB2685" i="1" s="1"/>
  <c r="V2687" i="1"/>
  <c r="AB2687" i="1" s="1"/>
  <c r="Z2691" i="1"/>
  <c r="AB2691" i="1" s="1"/>
  <c r="AB2693" i="1"/>
  <c r="M2694" i="1"/>
  <c r="AB2694" i="1" s="1"/>
  <c r="S2696" i="1"/>
  <c r="P2701" i="1"/>
  <c r="AB2701" i="1" s="1"/>
  <c r="V2703" i="1"/>
  <c r="AB2703" i="1" s="1"/>
  <c r="Z2707" i="1"/>
  <c r="AB2707" i="1" s="1"/>
  <c r="AB2709" i="1"/>
  <c r="M2710" i="1"/>
  <c r="AB2710" i="1" s="1"/>
  <c r="S2712" i="1"/>
  <c r="P2717" i="1"/>
  <c r="AB2717" i="1" s="1"/>
  <c r="V2719" i="1"/>
  <c r="AB2719" i="1" s="1"/>
  <c r="Z2723" i="1"/>
  <c r="AB2723" i="1" s="1"/>
  <c r="AB2725" i="1"/>
  <c r="M2726" i="1"/>
  <c r="S2728" i="1"/>
  <c r="AB2728" i="1" s="1"/>
  <c r="AB2733" i="1"/>
  <c r="S2733" i="1"/>
  <c r="AB2734" i="1"/>
  <c r="P2738" i="1"/>
  <c r="AB2738" i="1" s="1"/>
  <c r="Z2740" i="1"/>
  <c r="AB2740" i="1" s="1"/>
  <c r="M2743" i="1"/>
  <c r="AB2743" i="1" s="1"/>
  <c r="V2744" i="1"/>
  <c r="AB2744" i="1" s="1"/>
  <c r="S2749" i="1"/>
  <c r="AB2749" i="1" s="1"/>
  <c r="AB2750" i="1"/>
  <c r="P2754" i="1"/>
  <c r="Z2756" i="1"/>
  <c r="AB2756" i="1" s="1"/>
  <c r="M2759" i="1"/>
  <c r="AB2759" i="1" s="1"/>
  <c r="V2760" i="1"/>
  <c r="AB2760" i="1" s="1"/>
  <c r="M2767" i="1"/>
  <c r="AB2767" i="1" s="1"/>
  <c r="V2768" i="1"/>
  <c r="S2769" i="1"/>
  <c r="AB2769" i="1" s="1"/>
  <c r="P2770" i="1"/>
  <c r="AB2770" i="1" s="1"/>
  <c r="Z2772" i="1"/>
  <c r="AB2772" i="1" s="1"/>
  <c r="AB2774" i="1"/>
  <c r="M2783" i="1"/>
  <c r="AB2783" i="1" s="1"/>
  <c r="V2784" i="1"/>
  <c r="AB2784" i="1" s="1"/>
  <c r="AB2785" i="1"/>
  <c r="S2785" i="1"/>
  <c r="P2786" i="1"/>
  <c r="AB2786" i="1" s="1"/>
  <c r="Z2788" i="1"/>
  <c r="AB2788" i="1" s="1"/>
  <c r="AB2790" i="1"/>
  <c r="M2799" i="1"/>
  <c r="AB2799" i="1" s="1"/>
  <c r="V2800" i="1"/>
  <c r="AB2800" i="1" s="1"/>
  <c r="AB2801" i="1"/>
  <c r="S2801" i="1"/>
  <c r="P2802" i="1"/>
  <c r="AB2802" i="1" s="1"/>
  <c r="Z2804" i="1"/>
  <c r="AB2804" i="1" s="1"/>
  <c r="AB2806" i="1"/>
  <c r="M2815" i="1"/>
  <c r="AB2815" i="1" s="1"/>
  <c r="V2816" i="1"/>
  <c r="AB2816" i="1" s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1" i="1"/>
  <c r="AB2865" i="1"/>
  <c r="AB2869" i="1"/>
  <c r="AB2873" i="1"/>
  <c r="AB2877" i="1"/>
  <c r="AB2881" i="1"/>
  <c r="AB2885" i="1"/>
  <c r="AB2889" i="1"/>
  <c r="AB2893" i="1"/>
  <c r="AB2897" i="1"/>
  <c r="AB2901" i="1"/>
  <c r="AB2905" i="1"/>
  <c r="AB2909" i="1"/>
  <c r="AB2913" i="1"/>
  <c r="AB2917" i="1"/>
  <c r="AB2921" i="1"/>
  <c r="AB2925" i="1"/>
  <c r="AB2929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AB3289" i="1"/>
  <c r="AB3293" i="1"/>
  <c r="AB3297" i="1"/>
  <c r="AB3301" i="1"/>
  <c r="AB3305" i="1"/>
  <c r="AB3309" i="1"/>
  <c r="AB3313" i="1"/>
  <c r="AB3317" i="1"/>
  <c r="AB3321" i="1"/>
  <c r="AB3325" i="1"/>
  <c r="AB3329" i="1"/>
  <c r="AB3333" i="1"/>
  <c r="AB3337" i="1"/>
  <c r="AB3341" i="1"/>
  <c r="AB3345" i="1"/>
  <c r="AB3349" i="1"/>
  <c r="AB3353" i="1"/>
  <c r="AB3357" i="1"/>
  <c r="AB3361" i="1"/>
  <c r="AB3379" i="1"/>
  <c r="AB3383" i="1"/>
  <c r="AB3385" i="1"/>
  <c r="AB3419" i="1"/>
  <c r="AB3463" i="1"/>
  <c r="AB3511" i="1"/>
  <c r="AB2649" i="1"/>
  <c r="AB2665" i="1"/>
  <c r="AB2697" i="1"/>
  <c r="AB2713" i="1"/>
  <c r="AB2730" i="1"/>
  <c r="AB2746" i="1"/>
  <c r="AB2762" i="1"/>
  <c r="AB2768" i="1"/>
  <c r="AB3365" i="1"/>
  <c r="AB3399" i="1"/>
  <c r="AB3455" i="1"/>
  <c r="AB3458" i="1"/>
  <c r="AB3519" i="1"/>
  <c r="AB3372" i="1"/>
  <c r="AB3393" i="1"/>
  <c r="AB3409" i="1"/>
  <c r="AB3425" i="1"/>
  <c r="AB3477" i="1"/>
  <c r="AB3658" i="1"/>
  <c r="AB3706" i="1"/>
  <c r="AB3722" i="1"/>
  <c r="AB3376" i="1"/>
  <c r="M3398" i="1"/>
  <c r="AB3398" i="1" s="1"/>
  <c r="V3399" i="1"/>
  <c r="S3404" i="1"/>
  <c r="AB3404" i="1" s="1"/>
  <c r="AB3405" i="1"/>
  <c r="P3409" i="1"/>
  <c r="M3414" i="1"/>
  <c r="AB3414" i="1" s="1"/>
  <c r="V3415" i="1"/>
  <c r="AB3415" i="1" s="1"/>
  <c r="AB3420" i="1"/>
  <c r="S3420" i="1"/>
  <c r="P3425" i="1"/>
  <c r="Z3427" i="1"/>
  <c r="AB3427" i="1" s="1"/>
  <c r="M3430" i="1"/>
  <c r="AB3430" i="1" s="1"/>
  <c r="V3431" i="1"/>
  <c r="S3436" i="1"/>
  <c r="AB3436" i="1" s="1"/>
  <c r="P3441" i="1"/>
  <c r="AB3441" i="1" s="1"/>
  <c r="Z3443" i="1"/>
  <c r="M3446" i="1"/>
  <c r="AB3446" i="1" s="1"/>
  <c r="V3447" i="1"/>
  <c r="S3452" i="1"/>
  <c r="AB3452" i="1" s="1"/>
  <c r="P3461" i="1"/>
  <c r="AB3461" i="1" s="1"/>
  <c r="Z3463" i="1"/>
  <c r="V3467" i="1"/>
  <c r="AB3468" i="1"/>
  <c r="P3477" i="1"/>
  <c r="Z3479" i="1"/>
  <c r="AB3479" i="1" s="1"/>
  <c r="V3483" i="1"/>
  <c r="AB3484" i="1"/>
  <c r="P3493" i="1"/>
  <c r="AB3493" i="1" s="1"/>
  <c r="Z3495" i="1"/>
  <c r="AB3495" i="1" s="1"/>
  <c r="V3499" i="1"/>
  <c r="AB3500" i="1"/>
  <c r="AB3501" i="1"/>
  <c r="AB3506" i="1"/>
  <c r="AB3508" i="1"/>
  <c r="AB3522" i="1"/>
  <c r="AB3546" i="1"/>
  <c r="AB3670" i="1"/>
  <c r="AB3734" i="1"/>
  <c r="AB3364" i="1"/>
  <c r="M3365" i="1"/>
  <c r="S3367" i="1"/>
  <c r="AB3367" i="1" s="1"/>
  <c r="P3372" i="1"/>
  <c r="V3374" i="1"/>
  <c r="AB3374" i="1" s="1"/>
  <c r="Z3378" i="1"/>
  <c r="AB3380" i="1"/>
  <c r="M3381" i="1"/>
  <c r="S3383" i="1"/>
  <c r="P3388" i="1"/>
  <c r="AB3388" i="1" s="1"/>
  <c r="V3390" i="1"/>
  <c r="AB3390" i="1" s="1"/>
  <c r="Z3391" i="1"/>
  <c r="M3394" i="1"/>
  <c r="AB3394" i="1" s="1"/>
  <c r="V3395" i="1"/>
  <c r="AB3395" i="1" s="1"/>
  <c r="AB3400" i="1"/>
  <c r="S3400" i="1"/>
  <c r="P3405" i="1"/>
  <c r="Z3407" i="1"/>
  <c r="M3410" i="1"/>
  <c r="AB3410" i="1" s="1"/>
  <c r="V3411" i="1"/>
  <c r="AB3411" i="1" s="1"/>
  <c r="S3416" i="1"/>
  <c r="AB3416" i="1" s="1"/>
  <c r="P3421" i="1"/>
  <c r="AB3421" i="1" s="1"/>
  <c r="Z3423" i="1"/>
  <c r="M3426" i="1"/>
  <c r="AB3426" i="1" s="1"/>
  <c r="V3427" i="1"/>
  <c r="S3432" i="1"/>
  <c r="AB3432" i="1" s="1"/>
  <c r="P3437" i="1"/>
  <c r="AB3437" i="1" s="1"/>
  <c r="Z3439" i="1"/>
  <c r="M3442" i="1"/>
  <c r="AB3442" i="1" s="1"/>
  <c r="V3443" i="1"/>
  <c r="AB3443" i="1" s="1"/>
  <c r="AB3448" i="1"/>
  <c r="S3448" i="1"/>
  <c r="M3454" i="1"/>
  <c r="AB3454" i="1" s="1"/>
  <c r="V3455" i="1"/>
  <c r="AB3457" i="1"/>
  <c r="P3465" i="1"/>
  <c r="AB3465" i="1" s="1"/>
  <c r="M3470" i="1"/>
  <c r="AB3470" i="1" s="1"/>
  <c r="V3471" i="1"/>
  <c r="AB3471" i="1" s="1"/>
  <c r="AB3473" i="1"/>
  <c r="P3481" i="1"/>
  <c r="AB3481" i="1" s="1"/>
  <c r="M3486" i="1"/>
  <c r="AB3486" i="1" s="1"/>
  <c r="V3487" i="1"/>
  <c r="AB3487" i="1" s="1"/>
  <c r="AB3489" i="1"/>
  <c r="P3497" i="1"/>
  <c r="M3502" i="1"/>
  <c r="AB3502" i="1" s="1"/>
  <c r="V3503" i="1"/>
  <c r="AB3503" i="1" s="1"/>
  <c r="AB3505" i="1"/>
  <c r="AB3562" i="1"/>
  <c r="AB3666" i="1"/>
  <c r="AB3714" i="1"/>
  <c r="AB3730" i="1"/>
  <c r="Z3366" i="1"/>
  <c r="AB3366" i="1" s="1"/>
  <c r="AB3368" i="1"/>
  <c r="M3369" i="1"/>
  <c r="AB3369" i="1" s="1"/>
  <c r="S3371" i="1"/>
  <c r="AB3371" i="1" s="1"/>
  <c r="P3376" i="1"/>
  <c r="V3378" i="1"/>
  <c r="AB3378" i="1" s="1"/>
  <c r="Z3382" i="1"/>
  <c r="AB3382" i="1" s="1"/>
  <c r="AB3384" i="1"/>
  <c r="M3385" i="1"/>
  <c r="S3387" i="1"/>
  <c r="AB3387" i="1" s="1"/>
  <c r="AB3396" i="1"/>
  <c r="S3396" i="1"/>
  <c r="AB3397" i="1"/>
  <c r="P3401" i="1"/>
  <c r="AB3401" i="1" s="1"/>
  <c r="M3406" i="1"/>
  <c r="AB3406" i="1" s="1"/>
  <c r="V3407" i="1"/>
  <c r="AB3407" i="1" s="1"/>
  <c r="S3412" i="1"/>
  <c r="AB3412" i="1" s="1"/>
  <c r="AB3413" i="1"/>
  <c r="P3417" i="1"/>
  <c r="AB3417" i="1" s="1"/>
  <c r="Z3419" i="1"/>
  <c r="M3422" i="1"/>
  <c r="AB3422" i="1" s="1"/>
  <c r="V3423" i="1"/>
  <c r="AB3423" i="1" s="1"/>
  <c r="S3428" i="1"/>
  <c r="AB3428" i="1" s="1"/>
  <c r="AB3429" i="1"/>
  <c r="P3433" i="1"/>
  <c r="AB3433" i="1" s="1"/>
  <c r="Z3435" i="1"/>
  <c r="AB3435" i="1" s="1"/>
  <c r="M3438" i="1"/>
  <c r="V3439" i="1"/>
  <c r="AB3439" i="1" s="1"/>
  <c r="AB3444" i="1"/>
  <c r="S3444" i="1"/>
  <c r="AB3445" i="1"/>
  <c r="P3449" i="1"/>
  <c r="AB3449" i="1" s="1"/>
  <c r="Z3451" i="1"/>
  <c r="AB3451" i="1" s="1"/>
  <c r="S3456" i="1"/>
  <c r="AB3456" i="1" s="1"/>
  <c r="M3466" i="1"/>
  <c r="AB3466" i="1" s="1"/>
  <c r="AB3467" i="1"/>
  <c r="S3472" i="1"/>
  <c r="AB3472" i="1" s="1"/>
  <c r="M3482" i="1"/>
  <c r="AB3482" i="1" s="1"/>
  <c r="AB3483" i="1"/>
  <c r="S3488" i="1"/>
  <c r="AB3488" i="1" s="1"/>
  <c r="M3498" i="1"/>
  <c r="AB3498" i="1" s="1"/>
  <c r="AB3499" i="1"/>
  <c r="AB3504" i="1"/>
  <c r="S3504" i="1"/>
  <c r="AB3514" i="1"/>
  <c r="AB3531" i="1"/>
  <c r="AB3642" i="1"/>
  <c r="AB3694" i="1"/>
  <c r="P3509" i="1"/>
  <c r="AB3509" i="1" s="1"/>
  <c r="Z3511" i="1"/>
  <c r="M3514" i="1"/>
  <c r="V3515" i="1"/>
  <c r="AB3515" i="1" s="1"/>
  <c r="AB3520" i="1"/>
  <c r="S3520" i="1"/>
  <c r="AB3521" i="1"/>
  <c r="P3525" i="1"/>
  <c r="AB3525" i="1" s="1"/>
  <c r="Z3527" i="1"/>
  <c r="AB3527" i="1" s="1"/>
  <c r="M3530" i="1"/>
  <c r="AB3530" i="1" s="1"/>
  <c r="V3531" i="1"/>
  <c r="S3532" i="1"/>
  <c r="AB3532" i="1" s="1"/>
  <c r="P3533" i="1"/>
  <c r="Z3535" i="1"/>
  <c r="AB3537" i="1"/>
  <c r="AB3543" i="1"/>
  <c r="M3546" i="1"/>
  <c r="V3547" i="1"/>
  <c r="AB3547" i="1" s="1"/>
  <c r="S3548" i="1"/>
  <c r="AB3548" i="1" s="1"/>
  <c r="P3549" i="1"/>
  <c r="Z3551" i="1"/>
  <c r="AB3553" i="1"/>
  <c r="AB3559" i="1"/>
  <c r="M3562" i="1"/>
  <c r="V3563" i="1"/>
  <c r="AB3563" i="1" s="1"/>
  <c r="S3564" i="1"/>
  <c r="AB3564" i="1" s="1"/>
  <c r="P3565" i="1"/>
  <c r="Z3567" i="1"/>
  <c r="AB3569" i="1"/>
  <c r="AB3575" i="1"/>
  <c r="M3578" i="1"/>
  <c r="AB3578" i="1" s="1"/>
  <c r="V3579" i="1"/>
  <c r="S3580" i="1"/>
  <c r="AB3580" i="1" s="1"/>
  <c r="P3581" i="1"/>
  <c r="Z3583" i="1"/>
  <c r="AB3585" i="1"/>
  <c r="AB3591" i="1"/>
  <c r="M3594" i="1"/>
  <c r="AB3594" i="1" s="1"/>
  <c r="V3595" i="1"/>
  <c r="S3596" i="1"/>
  <c r="AB3596" i="1" s="1"/>
  <c r="P3597" i="1"/>
  <c r="Z3599" i="1"/>
  <c r="AB3601" i="1"/>
  <c r="AB3607" i="1"/>
  <c r="M3610" i="1"/>
  <c r="AB3610" i="1" s="1"/>
  <c r="V3611" i="1"/>
  <c r="S3612" i="1"/>
  <c r="AB3612" i="1" s="1"/>
  <c r="P3613" i="1"/>
  <c r="Z3615" i="1"/>
  <c r="AB3617" i="1"/>
  <c r="AB3623" i="1"/>
  <c r="M3626" i="1"/>
  <c r="AB3626" i="1" s="1"/>
  <c r="V3627" i="1"/>
  <c r="S3628" i="1"/>
  <c r="AB3628" i="1" s="1"/>
  <c r="P3629" i="1"/>
  <c r="Z3631" i="1"/>
  <c r="AB3633" i="1"/>
  <c r="AB3639" i="1"/>
  <c r="M3642" i="1"/>
  <c r="V3643" i="1"/>
  <c r="S3644" i="1"/>
  <c r="AB3644" i="1" s="1"/>
  <c r="P3645" i="1"/>
  <c r="Z3647" i="1"/>
  <c r="AB3649" i="1"/>
  <c r="AB3655" i="1"/>
  <c r="M3658" i="1"/>
  <c r="M3662" i="1"/>
  <c r="AB3662" i="1" s="1"/>
  <c r="AB3663" i="1"/>
  <c r="M3666" i="1"/>
  <c r="M3670" i="1"/>
  <c r="AB3671" i="1"/>
  <c r="M3674" i="1"/>
  <c r="AB3674" i="1" s="1"/>
  <c r="M3678" i="1"/>
  <c r="AB3678" i="1" s="1"/>
  <c r="AB3679" i="1"/>
  <c r="M3682" i="1"/>
  <c r="AB3682" i="1" s="1"/>
  <c r="M3686" i="1"/>
  <c r="AB3686" i="1" s="1"/>
  <c r="AB3687" i="1"/>
  <c r="M3690" i="1"/>
  <c r="AB3690" i="1" s="1"/>
  <c r="M3694" i="1"/>
  <c r="AB3695" i="1"/>
  <c r="M3698" i="1"/>
  <c r="AB3698" i="1" s="1"/>
  <c r="M3702" i="1"/>
  <c r="AB3702" i="1" s="1"/>
  <c r="AB3703" i="1"/>
  <c r="M3706" i="1"/>
  <c r="M3710" i="1"/>
  <c r="AB3710" i="1" s="1"/>
  <c r="AB3711" i="1"/>
  <c r="M3714" i="1"/>
  <c r="M3718" i="1"/>
  <c r="AB3718" i="1" s="1"/>
  <c r="AB3719" i="1"/>
  <c r="M3722" i="1"/>
  <c r="M3726" i="1"/>
  <c r="AB3726" i="1" s="1"/>
  <c r="AB3727" i="1"/>
  <c r="M3730" i="1"/>
  <c r="M3734" i="1"/>
  <c r="AB3735" i="1"/>
  <c r="M3738" i="1"/>
  <c r="AB3738" i="1" s="1"/>
  <c r="M3742" i="1"/>
  <c r="AB3742" i="1" s="1"/>
  <c r="AB3743" i="1"/>
  <c r="M3746" i="1"/>
  <c r="AB3746" i="1" s="1"/>
  <c r="M3750" i="1"/>
  <c r="AB3750" i="1" s="1"/>
  <c r="AB3751" i="1"/>
  <c r="AB3777" i="1"/>
  <c r="AB3793" i="1"/>
  <c r="AB3803" i="1"/>
  <c r="AB3825" i="1"/>
  <c r="AB3835" i="1"/>
  <c r="AB3857" i="1"/>
  <c r="AB3862" i="1"/>
  <c r="AB3871" i="1"/>
  <c r="AB3887" i="1"/>
  <c r="AB3903" i="1"/>
  <c r="AB3919" i="1"/>
  <c r="AB3935" i="1"/>
  <c r="AB3951" i="1"/>
  <c r="AB3967" i="1"/>
  <c r="AB3983" i="1"/>
  <c r="AB3999" i="1"/>
  <c r="AB4015" i="1"/>
  <c r="AB3579" i="1"/>
  <c r="AB3595" i="1"/>
  <c r="AB3611" i="1"/>
  <c r="AB3627" i="1"/>
  <c r="AB3643" i="1"/>
  <c r="AB3769" i="1"/>
  <c r="AB3795" i="1"/>
  <c r="AB3817" i="1"/>
  <c r="AB3849" i="1"/>
  <c r="AB4086" i="1"/>
  <c r="AB4117" i="1"/>
  <c r="P3453" i="1"/>
  <c r="AB3453" i="1" s="1"/>
  <c r="Z3455" i="1"/>
  <c r="M3458" i="1"/>
  <c r="V3459" i="1"/>
  <c r="AB3459" i="1" s="1"/>
  <c r="AB3464" i="1"/>
  <c r="S3464" i="1"/>
  <c r="P3469" i="1"/>
  <c r="AB3469" i="1" s="1"/>
  <c r="Z3471" i="1"/>
  <c r="M3474" i="1"/>
  <c r="AB3474" i="1" s="1"/>
  <c r="V3475" i="1"/>
  <c r="AB3475" i="1" s="1"/>
  <c r="S3480" i="1"/>
  <c r="AB3480" i="1" s="1"/>
  <c r="P3485" i="1"/>
  <c r="AB3485" i="1" s="1"/>
  <c r="Z3487" i="1"/>
  <c r="M3490" i="1"/>
  <c r="AB3490" i="1" s="1"/>
  <c r="V3491" i="1"/>
  <c r="AB3491" i="1" s="1"/>
  <c r="S3496" i="1"/>
  <c r="AB3496" i="1" s="1"/>
  <c r="AB3497" i="1"/>
  <c r="P3501" i="1"/>
  <c r="Z3503" i="1"/>
  <c r="M3506" i="1"/>
  <c r="V3507" i="1"/>
  <c r="AB3507" i="1" s="1"/>
  <c r="AB3512" i="1"/>
  <c r="S3512" i="1"/>
  <c r="AB3513" i="1"/>
  <c r="P3517" i="1"/>
  <c r="AB3517" i="1" s="1"/>
  <c r="Z3519" i="1"/>
  <c r="M3522" i="1"/>
  <c r="V3523" i="1"/>
  <c r="AB3523" i="1" s="1"/>
  <c r="AB3528" i="1"/>
  <c r="S3528" i="1"/>
  <c r="AB3529" i="1"/>
  <c r="AB3535" i="1"/>
  <c r="M3538" i="1"/>
  <c r="AB3538" i="1" s="1"/>
  <c r="V3539" i="1"/>
  <c r="S3540" i="1"/>
  <c r="AB3540" i="1" s="1"/>
  <c r="P3541" i="1"/>
  <c r="AB3541" i="1" s="1"/>
  <c r="Z3543" i="1"/>
  <c r="AB3545" i="1"/>
  <c r="AB3551" i="1"/>
  <c r="M3554" i="1"/>
  <c r="AB3554" i="1" s="1"/>
  <c r="V3555" i="1"/>
  <c r="S3556" i="1"/>
  <c r="AB3556" i="1" s="1"/>
  <c r="P3557" i="1"/>
  <c r="AB3557" i="1" s="1"/>
  <c r="Z3559" i="1"/>
  <c r="AB3561" i="1"/>
  <c r="AB3567" i="1"/>
  <c r="M3570" i="1"/>
  <c r="AB3570" i="1" s="1"/>
  <c r="V3571" i="1"/>
  <c r="S3572" i="1"/>
  <c r="AB3572" i="1" s="1"/>
  <c r="P3573" i="1"/>
  <c r="AB3573" i="1" s="1"/>
  <c r="Z3575" i="1"/>
  <c r="AB3577" i="1"/>
  <c r="AB3583" i="1"/>
  <c r="M3586" i="1"/>
  <c r="AB3586" i="1" s="1"/>
  <c r="V3587" i="1"/>
  <c r="S3588" i="1"/>
  <c r="AB3588" i="1" s="1"/>
  <c r="P3589" i="1"/>
  <c r="AB3589" i="1" s="1"/>
  <c r="Z3591" i="1"/>
  <c r="AB3593" i="1"/>
  <c r="AB3599" i="1"/>
  <c r="M3602" i="1"/>
  <c r="AB3602" i="1" s="1"/>
  <c r="V3603" i="1"/>
  <c r="S3604" i="1"/>
  <c r="AB3604" i="1" s="1"/>
  <c r="P3605" i="1"/>
  <c r="AB3605" i="1" s="1"/>
  <c r="Z3607" i="1"/>
  <c r="AB3609" i="1"/>
  <c r="AB3615" i="1"/>
  <c r="M3618" i="1"/>
  <c r="AB3618" i="1" s="1"/>
  <c r="V3619" i="1"/>
  <c r="S3620" i="1"/>
  <c r="AB3620" i="1" s="1"/>
  <c r="P3621" i="1"/>
  <c r="AB3621" i="1" s="1"/>
  <c r="Z3623" i="1"/>
  <c r="AB3625" i="1"/>
  <c r="AB3631" i="1"/>
  <c r="M3634" i="1"/>
  <c r="AB3634" i="1" s="1"/>
  <c r="V3635" i="1"/>
  <c r="S3636" i="1"/>
  <c r="AB3636" i="1" s="1"/>
  <c r="P3637" i="1"/>
  <c r="AB3637" i="1" s="1"/>
  <c r="Z3639" i="1"/>
  <c r="AB3641" i="1"/>
  <c r="AB3647" i="1"/>
  <c r="M3650" i="1"/>
  <c r="AB3650" i="1" s="1"/>
  <c r="V3651" i="1"/>
  <c r="S3652" i="1"/>
  <c r="AB3652" i="1" s="1"/>
  <c r="P3653" i="1"/>
  <c r="AB3653" i="1" s="1"/>
  <c r="Z3655" i="1"/>
  <c r="AB3657" i="1"/>
  <c r="Z3659" i="1"/>
  <c r="AB3659" i="1" s="1"/>
  <c r="AB3661" i="1"/>
  <c r="Z3663" i="1"/>
  <c r="AB3665" i="1"/>
  <c r="Z3667" i="1"/>
  <c r="AB3667" i="1" s="1"/>
  <c r="AB3669" i="1"/>
  <c r="Z3671" i="1"/>
  <c r="AB3673" i="1"/>
  <c r="Z3675" i="1"/>
  <c r="AB3675" i="1" s="1"/>
  <c r="AB3677" i="1"/>
  <c r="Z3679" i="1"/>
  <c r="AB3681" i="1"/>
  <c r="Z3683" i="1"/>
  <c r="AB3683" i="1" s="1"/>
  <c r="AB3685" i="1"/>
  <c r="Z3687" i="1"/>
  <c r="AB3689" i="1"/>
  <c r="Z3691" i="1"/>
  <c r="AB3691" i="1" s="1"/>
  <c r="AB3693" i="1"/>
  <c r="Z3695" i="1"/>
  <c r="AB3697" i="1"/>
  <c r="Z3699" i="1"/>
  <c r="AB3699" i="1" s="1"/>
  <c r="AB3701" i="1"/>
  <c r="Z3703" i="1"/>
  <c r="AB3705" i="1"/>
  <c r="Z3707" i="1"/>
  <c r="AB3707" i="1" s="1"/>
  <c r="AB3709" i="1"/>
  <c r="Z3711" i="1"/>
  <c r="AB3713" i="1"/>
  <c r="Z3715" i="1"/>
  <c r="AB3715" i="1" s="1"/>
  <c r="AB3717" i="1"/>
  <c r="Z3719" i="1"/>
  <c r="AB3721" i="1"/>
  <c r="Z3723" i="1"/>
  <c r="AB3723" i="1" s="1"/>
  <c r="AB3725" i="1"/>
  <c r="Z3727" i="1"/>
  <c r="AB3729" i="1"/>
  <c r="Z3731" i="1"/>
  <c r="AB3731" i="1" s="1"/>
  <c r="AB3733" i="1"/>
  <c r="Z3735" i="1"/>
  <c r="AB3737" i="1"/>
  <c r="Z3739" i="1"/>
  <c r="AB3739" i="1" s="1"/>
  <c r="AB3741" i="1"/>
  <c r="Z3743" i="1"/>
  <c r="AB3745" i="1"/>
  <c r="Z3747" i="1"/>
  <c r="AB3747" i="1" s="1"/>
  <c r="AB3749" i="1"/>
  <c r="Z3751" i="1"/>
  <c r="P3758" i="1"/>
  <c r="AB3758" i="1" s="1"/>
  <c r="AB3761" i="1"/>
  <c r="AB3766" i="1"/>
  <c r="AB3787" i="1"/>
  <c r="AB3799" i="1"/>
  <c r="AB3809" i="1"/>
  <c r="AB3819" i="1"/>
  <c r="AB3841" i="1"/>
  <c r="AB3851" i="1"/>
  <c r="AB3911" i="1"/>
  <c r="AB3927" i="1"/>
  <c r="AB3943" i="1"/>
  <c r="AB3991" i="1"/>
  <c r="AB4007" i="1"/>
  <c r="AB4023" i="1"/>
  <c r="AB3524" i="1"/>
  <c r="AB3533" i="1"/>
  <c r="AB3539" i="1"/>
  <c r="AB3544" i="1"/>
  <c r="AB3549" i="1"/>
  <c r="AB3555" i="1"/>
  <c r="AB3560" i="1"/>
  <c r="AB3565" i="1"/>
  <c r="AB3571" i="1"/>
  <c r="AB3576" i="1"/>
  <c r="AB3581" i="1"/>
  <c r="AB3587" i="1"/>
  <c r="AB3592" i="1"/>
  <c r="AB3597" i="1"/>
  <c r="AB3603" i="1"/>
  <c r="AB3608" i="1"/>
  <c r="AB3613" i="1"/>
  <c r="AB3619" i="1"/>
  <c r="AB3624" i="1"/>
  <c r="AB3629" i="1"/>
  <c r="AB3635" i="1"/>
  <c r="AB3640" i="1"/>
  <c r="AB3645" i="1"/>
  <c r="AB3651" i="1"/>
  <c r="AB3656" i="1"/>
  <c r="AB3660" i="1"/>
  <c r="AB3664" i="1"/>
  <c r="AB3668" i="1"/>
  <c r="AB3672" i="1"/>
  <c r="AB3676" i="1"/>
  <c r="AB3680" i="1"/>
  <c r="AB3684" i="1"/>
  <c r="AB3688" i="1"/>
  <c r="AB3692" i="1"/>
  <c r="AB3696" i="1"/>
  <c r="AB3700" i="1"/>
  <c r="AB3704" i="1"/>
  <c r="AB3708" i="1"/>
  <c r="AB3712" i="1"/>
  <c r="AB3716" i="1"/>
  <c r="AB3720" i="1"/>
  <c r="AB3724" i="1"/>
  <c r="AB3728" i="1"/>
  <c r="AB3732" i="1"/>
  <c r="AB3736" i="1"/>
  <c r="AB3740" i="1"/>
  <c r="AB3744" i="1"/>
  <c r="AB3748" i="1"/>
  <c r="S3748" i="1"/>
  <c r="P3749" i="1"/>
  <c r="V3751" i="1"/>
  <c r="AB3752" i="1"/>
  <c r="AB3763" i="1"/>
  <c r="AB3801" i="1"/>
  <c r="AB3833" i="1"/>
  <c r="AB3875" i="1"/>
  <c r="AB3891" i="1"/>
  <c r="AB3907" i="1"/>
  <c r="AB3923" i="1"/>
  <c r="AB3939" i="1"/>
  <c r="AB3955" i="1"/>
  <c r="AB3971" i="1"/>
  <c r="AB3987" i="1"/>
  <c r="AB4003" i="1"/>
  <c r="AB4100" i="1"/>
  <c r="AB4813" i="1"/>
  <c r="AB4875" i="1"/>
  <c r="Z3755" i="1"/>
  <c r="AB3757" i="1"/>
  <c r="M3758" i="1"/>
  <c r="P3777" i="1"/>
  <c r="V3779" i="1"/>
  <c r="AB3779" i="1" s="1"/>
  <c r="P3785" i="1"/>
  <c r="AB3785" i="1" s="1"/>
  <c r="V3795" i="1"/>
  <c r="AB4096" i="1"/>
  <c r="AB4124" i="1"/>
  <c r="P3753" i="1"/>
  <c r="AB3753" i="1" s="1"/>
  <c r="V3755" i="1"/>
  <c r="AB3755" i="1" s="1"/>
  <c r="Z3759" i="1"/>
  <c r="M3762" i="1"/>
  <c r="AB3762" i="1" s="1"/>
  <c r="S3764" i="1"/>
  <c r="AB3764" i="1" s="1"/>
  <c r="Z3767" i="1"/>
  <c r="M3770" i="1"/>
  <c r="AB3770" i="1" s="1"/>
  <c r="AB3772" i="1"/>
  <c r="S3772" i="1"/>
  <c r="Z3775" i="1"/>
  <c r="M3778" i="1"/>
  <c r="AB3778" i="1" s="1"/>
  <c r="S3780" i="1"/>
  <c r="AB3780" i="1" s="1"/>
  <c r="AB3781" i="1"/>
  <c r="Z3783" i="1"/>
  <c r="AB3783" i="1" s="1"/>
  <c r="M3786" i="1"/>
  <c r="AB3786" i="1" s="1"/>
  <c r="S3788" i="1"/>
  <c r="AB3788" i="1" s="1"/>
  <c r="AB3789" i="1"/>
  <c r="Z3791" i="1"/>
  <c r="M3794" i="1"/>
  <c r="AB3794" i="1" s="1"/>
  <c r="S3796" i="1"/>
  <c r="AB3796" i="1" s="1"/>
  <c r="Z3799" i="1"/>
  <c r="M3802" i="1"/>
  <c r="AB3802" i="1" s="1"/>
  <c r="AB3804" i="1"/>
  <c r="S3804" i="1"/>
  <c r="Z3807" i="1"/>
  <c r="M3810" i="1"/>
  <c r="AB3810" i="1" s="1"/>
  <c r="S3812" i="1"/>
  <c r="AB3812" i="1" s="1"/>
  <c r="AB3813" i="1"/>
  <c r="Z3815" i="1"/>
  <c r="AB3815" i="1" s="1"/>
  <c r="M3818" i="1"/>
  <c r="AB3818" i="1" s="1"/>
  <c r="S3820" i="1"/>
  <c r="AB3820" i="1" s="1"/>
  <c r="AB3821" i="1"/>
  <c r="Z3823" i="1"/>
  <c r="M3826" i="1"/>
  <c r="AB3826" i="1" s="1"/>
  <c r="S3828" i="1"/>
  <c r="AB3828" i="1" s="1"/>
  <c r="Z3831" i="1"/>
  <c r="M3834" i="1"/>
  <c r="AB3834" i="1" s="1"/>
  <c r="AB3836" i="1"/>
  <c r="S3836" i="1"/>
  <c r="Z3839" i="1"/>
  <c r="M3842" i="1"/>
  <c r="AB3842" i="1" s="1"/>
  <c r="S3844" i="1"/>
  <c r="AB3844" i="1" s="1"/>
  <c r="AB3845" i="1"/>
  <c r="Z3847" i="1"/>
  <c r="M3850" i="1"/>
  <c r="AB3850" i="1" s="1"/>
  <c r="S3852" i="1"/>
  <c r="AB3852" i="1" s="1"/>
  <c r="AB3853" i="1"/>
  <c r="Z3855" i="1"/>
  <c r="M3858" i="1"/>
  <c r="AB3858" i="1" s="1"/>
  <c r="S3860" i="1"/>
  <c r="AB3860" i="1" s="1"/>
  <c r="Z3863" i="1"/>
  <c r="AB3865" i="1"/>
  <c r="AB3869" i="1"/>
  <c r="AB3873" i="1"/>
  <c r="AB3877" i="1"/>
  <c r="AB3881" i="1"/>
  <c r="AB3885" i="1"/>
  <c r="AB3889" i="1"/>
  <c r="AB3893" i="1"/>
  <c r="AB3897" i="1"/>
  <c r="AB3901" i="1"/>
  <c r="AB3905" i="1"/>
  <c r="AB3909" i="1"/>
  <c r="AB3913" i="1"/>
  <c r="AB3917" i="1"/>
  <c r="AB3921" i="1"/>
  <c r="AB3925" i="1"/>
  <c r="AB3929" i="1"/>
  <c r="AB3933" i="1"/>
  <c r="AB3937" i="1"/>
  <c r="AB3941" i="1"/>
  <c r="AB3945" i="1"/>
  <c r="AB3949" i="1"/>
  <c r="AB3953" i="1"/>
  <c r="AB3957" i="1"/>
  <c r="AB3961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13" i="1"/>
  <c r="AB4017" i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8" i="1"/>
  <c r="AB4094" i="1"/>
  <c r="AB4120" i="1"/>
  <c r="AB4129" i="1"/>
  <c r="AB4145" i="1"/>
  <c r="AB4161" i="1"/>
  <c r="AB4177" i="1"/>
  <c r="AB4193" i="1"/>
  <c r="AB4209" i="1"/>
  <c r="AB4225" i="1"/>
  <c r="AB4241" i="1"/>
  <c r="AB4257" i="1"/>
  <c r="AB4273" i="1"/>
  <c r="AB4289" i="1"/>
  <c r="AB4334" i="1"/>
  <c r="S3752" i="1"/>
  <c r="P3757" i="1"/>
  <c r="V3759" i="1"/>
  <c r="AB3759" i="1" s="1"/>
  <c r="P3765" i="1"/>
  <c r="AB3765" i="1" s="1"/>
  <c r="V3767" i="1"/>
  <c r="AB3767" i="1" s="1"/>
  <c r="P3773" i="1"/>
  <c r="AB3773" i="1" s="1"/>
  <c r="V3775" i="1"/>
  <c r="AB3775" i="1" s="1"/>
  <c r="P3781" i="1"/>
  <c r="V3783" i="1"/>
  <c r="P3789" i="1"/>
  <c r="V3791" i="1"/>
  <c r="AB3791" i="1" s="1"/>
  <c r="P3797" i="1"/>
  <c r="AB3797" i="1" s="1"/>
  <c r="V3799" i="1"/>
  <c r="P3805" i="1"/>
  <c r="AB3805" i="1" s="1"/>
  <c r="V3807" i="1"/>
  <c r="AB3807" i="1" s="1"/>
  <c r="P3813" i="1"/>
  <c r="V3815" i="1"/>
  <c r="P3821" i="1"/>
  <c r="V3823" i="1"/>
  <c r="AB3823" i="1" s="1"/>
  <c r="P3829" i="1"/>
  <c r="AB3829" i="1" s="1"/>
  <c r="V3831" i="1"/>
  <c r="AB3831" i="1" s="1"/>
  <c r="P3837" i="1"/>
  <c r="AB3837" i="1" s="1"/>
  <c r="V3839" i="1"/>
  <c r="AB3839" i="1" s="1"/>
  <c r="P3845" i="1"/>
  <c r="V3847" i="1"/>
  <c r="AB3847" i="1" s="1"/>
  <c r="P3853" i="1"/>
  <c r="V3855" i="1"/>
  <c r="AB3855" i="1" s="1"/>
  <c r="P3861" i="1"/>
  <c r="AB3861" i="1" s="1"/>
  <c r="V3863" i="1"/>
  <c r="AB3863" i="1" s="1"/>
  <c r="AB4091" i="1"/>
  <c r="AB4097" i="1"/>
  <c r="AB4112" i="1"/>
  <c r="AB4125" i="1"/>
  <c r="AB4141" i="1"/>
  <c r="AB4157" i="1"/>
  <c r="AB4173" i="1"/>
  <c r="AB4189" i="1"/>
  <c r="AB4205" i="1"/>
  <c r="AB4221" i="1"/>
  <c r="AB4237" i="1"/>
  <c r="AB4253" i="1"/>
  <c r="AB4269" i="1"/>
  <c r="AB4285" i="1"/>
  <c r="AB4098" i="1"/>
  <c r="AB4106" i="1"/>
  <c r="AB4114" i="1"/>
  <c r="AB4122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9" i="1"/>
  <c r="AB4326" i="1"/>
  <c r="AB4342" i="1"/>
  <c r="AB4358" i="1"/>
  <c r="AB4374" i="1"/>
  <c r="AB4390" i="1"/>
  <c r="AB4406" i="1"/>
  <c r="AB4422" i="1"/>
  <c r="AB4438" i="1"/>
  <c r="AB4454" i="1"/>
  <c r="AB4505" i="1"/>
  <c r="S4086" i="1"/>
  <c r="P4091" i="1"/>
  <c r="V4093" i="1"/>
  <c r="AB4093" i="1" s="1"/>
  <c r="P4099" i="1"/>
  <c r="AB4099" i="1" s="1"/>
  <c r="V4101" i="1"/>
  <c r="AB4101" i="1" s="1"/>
  <c r="P4107" i="1"/>
  <c r="AB4107" i="1" s="1"/>
  <c r="V4109" i="1"/>
  <c r="AB4109" i="1" s="1"/>
  <c r="P4115" i="1"/>
  <c r="AB4115" i="1" s="1"/>
  <c r="V4117" i="1"/>
  <c r="P4123" i="1"/>
  <c r="AB4123" i="1" s="1"/>
  <c r="AB4303" i="1"/>
  <c r="AB4333" i="1"/>
  <c r="AB4354" i="1"/>
  <c r="AB4370" i="1"/>
  <c r="AB4386" i="1"/>
  <c r="AB4402" i="1"/>
  <c r="AB4418" i="1"/>
  <c r="AB4434" i="1"/>
  <c r="AB4450" i="1"/>
  <c r="AB4537" i="1"/>
  <c r="AB4087" i="1"/>
  <c r="M4088" i="1"/>
  <c r="S4090" i="1"/>
  <c r="AB4090" i="1" s="1"/>
  <c r="P4095" i="1"/>
  <c r="AB4095" i="1" s="1"/>
  <c r="Z4097" i="1"/>
  <c r="M4100" i="1"/>
  <c r="S4102" i="1"/>
  <c r="AB4102" i="1" s="1"/>
  <c r="AB4103" i="1"/>
  <c r="Z4105" i="1"/>
  <c r="AB4105" i="1" s="1"/>
  <c r="M4108" i="1"/>
  <c r="AB4108" i="1" s="1"/>
  <c r="AB4110" i="1"/>
  <c r="S4110" i="1"/>
  <c r="AB4111" i="1"/>
  <c r="Z4113" i="1"/>
  <c r="AB4113" i="1" s="1"/>
  <c r="M4116" i="1"/>
  <c r="AB4116" i="1" s="1"/>
  <c r="S4118" i="1"/>
  <c r="AB4118" i="1" s="1"/>
  <c r="AB4119" i="1"/>
  <c r="Z4121" i="1"/>
  <c r="AB4121" i="1" s="1"/>
  <c r="M4124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21" i="1"/>
  <c r="AB4325" i="1"/>
  <c r="AB4300" i="1"/>
  <c r="AB4304" i="1"/>
  <c r="AB4311" i="1"/>
  <c r="AB4319" i="1"/>
  <c r="AB4320" i="1"/>
  <c r="AB4327" i="1"/>
  <c r="AB4335" i="1"/>
  <c r="AB4336" i="1"/>
  <c r="AB4480" i="1"/>
  <c r="AB4497" i="1"/>
  <c r="AB4507" i="1"/>
  <c r="AB4512" i="1"/>
  <c r="AB4539" i="1"/>
  <c r="AB4544" i="1"/>
  <c r="AB4557" i="1"/>
  <c r="AB4573" i="1"/>
  <c r="AB4589" i="1"/>
  <c r="AB4612" i="1"/>
  <c r="Z4302" i="1"/>
  <c r="P4304" i="1"/>
  <c r="V4306" i="1"/>
  <c r="AB4306" i="1" s="1"/>
  <c r="P4312" i="1"/>
  <c r="AB4312" i="1" s="1"/>
  <c r="V4314" i="1"/>
  <c r="AB4314" i="1" s="1"/>
  <c r="P4320" i="1"/>
  <c r="V4322" i="1"/>
  <c r="AB4322" i="1" s="1"/>
  <c r="P4328" i="1"/>
  <c r="AB4328" i="1" s="1"/>
  <c r="V4330" i="1"/>
  <c r="AB4330" i="1" s="1"/>
  <c r="P4336" i="1"/>
  <c r="V4338" i="1"/>
  <c r="AB4338" i="1" s="1"/>
  <c r="AB4340" i="1"/>
  <c r="AB4344" i="1"/>
  <c r="AB4348" i="1"/>
  <c r="AB4352" i="1"/>
  <c r="AB4356" i="1"/>
  <c r="AB4360" i="1"/>
  <c r="AB4364" i="1"/>
  <c r="AB4368" i="1"/>
  <c r="AB4372" i="1"/>
  <c r="AB4376" i="1"/>
  <c r="AB4380" i="1"/>
  <c r="AB4384" i="1"/>
  <c r="AB4388" i="1"/>
  <c r="AB4392" i="1"/>
  <c r="AB4396" i="1"/>
  <c r="AB4400" i="1"/>
  <c r="AB4404" i="1"/>
  <c r="AB4408" i="1"/>
  <c r="AB4412" i="1"/>
  <c r="AB4416" i="1"/>
  <c r="AB4420" i="1"/>
  <c r="AB4424" i="1"/>
  <c r="AB4428" i="1"/>
  <c r="AB4432" i="1"/>
  <c r="AB4436" i="1"/>
  <c r="AB4440" i="1"/>
  <c r="AB4444" i="1"/>
  <c r="AB4448" i="1"/>
  <c r="AB4452" i="1"/>
  <c r="AB4456" i="1"/>
  <c r="AB4461" i="1"/>
  <c r="AB4462" i="1"/>
  <c r="AB4468" i="1"/>
  <c r="AB4472" i="1"/>
  <c r="AB4477" i="1"/>
  <c r="AB4499" i="1"/>
  <c r="AB4504" i="1"/>
  <c r="AB4531" i="1"/>
  <c r="AB4536" i="1"/>
  <c r="AB4569" i="1"/>
  <c r="AB4585" i="1"/>
  <c r="AB4632" i="1"/>
  <c r="AB4749" i="1"/>
  <c r="P4300" i="1"/>
  <c r="V4302" i="1"/>
  <c r="AB4302" i="1" s="1"/>
  <c r="M4305" i="1"/>
  <c r="AB4305" i="1" s="1"/>
  <c r="AB4307" i="1"/>
  <c r="S4307" i="1"/>
  <c r="AB4308" i="1"/>
  <c r="Z4310" i="1"/>
  <c r="AB4310" i="1" s="1"/>
  <c r="M4313" i="1"/>
  <c r="AB4313" i="1" s="1"/>
  <c r="S4315" i="1"/>
  <c r="AB4315" i="1" s="1"/>
  <c r="AB4316" i="1"/>
  <c r="Z4318" i="1"/>
  <c r="AB4318" i="1" s="1"/>
  <c r="M4321" i="1"/>
  <c r="S4323" i="1"/>
  <c r="AB4323" i="1" s="1"/>
  <c r="AB4324" i="1"/>
  <c r="Z4326" i="1"/>
  <c r="M4329" i="1"/>
  <c r="AB4329" i="1" s="1"/>
  <c r="S4331" i="1"/>
  <c r="AB4331" i="1" s="1"/>
  <c r="AB4332" i="1"/>
  <c r="Z4334" i="1"/>
  <c r="M4337" i="1"/>
  <c r="AB4337" i="1" s="1"/>
  <c r="AB4339" i="1"/>
  <c r="S4339" i="1"/>
  <c r="AB4491" i="1"/>
  <c r="AB4496" i="1"/>
  <c r="AB4501" i="1"/>
  <c r="AB4523" i="1"/>
  <c r="AB4528" i="1"/>
  <c r="AB4533" i="1"/>
  <c r="AB4565" i="1"/>
  <c r="AB4581" i="1"/>
  <c r="AB4597" i="1"/>
  <c r="AB4601" i="1"/>
  <c r="AB4604" i="1"/>
  <c r="AB4617" i="1"/>
  <c r="AB4623" i="1"/>
  <c r="AB4634" i="1"/>
  <c r="AB4745" i="1"/>
  <c r="AB4770" i="1"/>
  <c r="S4458" i="1"/>
  <c r="AB4458" i="1" s="1"/>
  <c r="P4463" i="1"/>
  <c r="AB4463" i="1" s="1"/>
  <c r="V4465" i="1"/>
  <c r="AB4465" i="1" s="1"/>
  <c r="Z4469" i="1"/>
  <c r="AB4471" i="1"/>
  <c r="M4472" i="1"/>
  <c r="S4474" i="1"/>
  <c r="AB4474" i="1" s="1"/>
  <c r="AB4478" i="1"/>
  <c r="S4478" i="1"/>
  <c r="Z4481" i="1"/>
  <c r="M4484" i="1"/>
  <c r="AB4484" i="1" s="1"/>
  <c r="S4486" i="1"/>
  <c r="AB4486" i="1" s="1"/>
  <c r="AB4487" i="1"/>
  <c r="Z4489" i="1"/>
  <c r="M4492" i="1"/>
  <c r="AB4492" i="1" s="1"/>
  <c r="S4494" i="1"/>
  <c r="AB4494" i="1" s="1"/>
  <c r="Z4497" i="1"/>
  <c r="M4500" i="1"/>
  <c r="AB4500" i="1" s="1"/>
  <c r="S4502" i="1"/>
  <c r="AB4502" i="1" s="1"/>
  <c r="Z4505" i="1"/>
  <c r="M4508" i="1"/>
  <c r="AB4508" i="1" s="1"/>
  <c r="AB4510" i="1"/>
  <c r="S4510" i="1"/>
  <c r="Z4513" i="1"/>
  <c r="M4516" i="1"/>
  <c r="AB4516" i="1" s="1"/>
  <c r="AB4518" i="1"/>
  <c r="S4518" i="1"/>
  <c r="AB4519" i="1"/>
  <c r="Z4521" i="1"/>
  <c r="AB4521" i="1" s="1"/>
  <c r="M4524" i="1"/>
  <c r="AB4524" i="1" s="1"/>
  <c r="S4526" i="1"/>
  <c r="AB4526" i="1" s="1"/>
  <c r="Z4529" i="1"/>
  <c r="M4532" i="1"/>
  <c r="AB4532" i="1" s="1"/>
  <c r="S4534" i="1"/>
  <c r="AB4534" i="1" s="1"/>
  <c r="Z4537" i="1"/>
  <c r="M4540" i="1"/>
  <c r="AB4540" i="1" s="1"/>
  <c r="AB4542" i="1"/>
  <c r="S4542" i="1"/>
  <c r="Z4545" i="1"/>
  <c r="M4548" i="1"/>
  <c r="AB4548" i="1" s="1"/>
  <c r="S4550" i="1"/>
  <c r="AB4550" i="1" s="1"/>
  <c r="AB4551" i="1"/>
  <c r="Z4553" i="1"/>
  <c r="AB4555" i="1"/>
  <c r="AB4559" i="1"/>
  <c r="AB4563" i="1"/>
  <c r="AB4567" i="1"/>
  <c r="AB4571" i="1"/>
  <c r="AB4575" i="1"/>
  <c r="AB4579" i="1"/>
  <c r="AB4583" i="1"/>
  <c r="AB4587" i="1"/>
  <c r="AB4591" i="1"/>
  <c r="AB4595" i="1"/>
  <c r="AB4599" i="1"/>
  <c r="AB4631" i="1"/>
  <c r="AB4636" i="1"/>
  <c r="AB4640" i="1"/>
  <c r="AB4656" i="1"/>
  <c r="AB4672" i="1"/>
  <c r="AB4688" i="1"/>
  <c r="AB4704" i="1"/>
  <c r="Z4457" i="1"/>
  <c r="AB4457" i="1" s="1"/>
  <c r="AB4459" i="1"/>
  <c r="M4460" i="1"/>
  <c r="AB4460" i="1" s="1"/>
  <c r="S4462" i="1"/>
  <c r="P4467" i="1"/>
  <c r="AB4467" i="1" s="1"/>
  <c r="V4469" i="1"/>
  <c r="AB4469" i="1" s="1"/>
  <c r="Z4473" i="1"/>
  <c r="AB4473" i="1" s="1"/>
  <c r="AB4475" i="1"/>
  <c r="M4476" i="1"/>
  <c r="AB4476" i="1" s="1"/>
  <c r="P4479" i="1"/>
  <c r="AB4479" i="1" s="1"/>
  <c r="V4481" i="1"/>
  <c r="AB4481" i="1" s="1"/>
  <c r="P4487" i="1"/>
  <c r="V4489" i="1"/>
  <c r="AB4489" i="1" s="1"/>
  <c r="P4495" i="1"/>
  <c r="AB4495" i="1" s="1"/>
  <c r="V4497" i="1"/>
  <c r="P4503" i="1"/>
  <c r="AB4503" i="1" s="1"/>
  <c r="V4505" i="1"/>
  <c r="P4511" i="1"/>
  <c r="AB4511" i="1" s="1"/>
  <c r="V4513" i="1"/>
  <c r="AB4513" i="1" s="1"/>
  <c r="P4519" i="1"/>
  <c r="V4521" i="1"/>
  <c r="P4527" i="1"/>
  <c r="AB4527" i="1" s="1"/>
  <c r="V4529" i="1"/>
  <c r="AB4529" i="1" s="1"/>
  <c r="P4535" i="1"/>
  <c r="AB4535" i="1" s="1"/>
  <c r="V4537" i="1"/>
  <c r="P4543" i="1"/>
  <c r="AB4543" i="1" s="1"/>
  <c r="V4545" i="1"/>
  <c r="AB4545" i="1" s="1"/>
  <c r="P4551" i="1"/>
  <c r="V4553" i="1"/>
  <c r="AB4553" i="1" s="1"/>
  <c r="AB4603" i="1"/>
  <c r="AB4608" i="1"/>
  <c r="AB4624" i="1"/>
  <c r="AB4628" i="1"/>
  <c r="AB4652" i="1"/>
  <c r="AB4668" i="1"/>
  <c r="AB4684" i="1"/>
  <c r="AB4700" i="1"/>
  <c r="AB4740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6" i="1"/>
  <c r="AB4725" i="1"/>
  <c r="AB4729" i="1"/>
  <c r="AB4732" i="1"/>
  <c r="AB4602" i="1"/>
  <c r="M4603" i="1"/>
  <c r="S4605" i="1"/>
  <c r="AB4605" i="1" s="1"/>
  <c r="P4610" i="1"/>
  <c r="AB4610" i="1" s="1"/>
  <c r="V4612" i="1"/>
  <c r="Z4616" i="1"/>
  <c r="AB4618" i="1"/>
  <c r="M4619" i="1"/>
  <c r="AB4619" i="1" s="1"/>
  <c r="S4621" i="1"/>
  <c r="AB4621" i="1" s="1"/>
  <c r="P4626" i="1"/>
  <c r="AB4626" i="1" s="1"/>
  <c r="S4629" i="1"/>
  <c r="AB4629" i="1" s="1"/>
  <c r="Z4632" i="1"/>
  <c r="M4635" i="1"/>
  <c r="AB4635" i="1" s="1"/>
  <c r="AB4637" i="1"/>
  <c r="S4637" i="1"/>
  <c r="S4734" i="1"/>
  <c r="AB4734" i="1" s="1"/>
  <c r="V4745" i="1"/>
  <c r="AB4751" i="1"/>
  <c r="AB4765" i="1"/>
  <c r="Z4604" i="1"/>
  <c r="AB4606" i="1"/>
  <c r="M4607" i="1"/>
  <c r="AB4607" i="1" s="1"/>
  <c r="S4609" i="1"/>
  <c r="AB4609" i="1" s="1"/>
  <c r="P4614" i="1"/>
  <c r="AB4614" i="1" s="1"/>
  <c r="V4616" i="1"/>
  <c r="AB4616" i="1" s="1"/>
  <c r="Z4620" i="1"/>
  <c r="AB4620" i="1" s="1"/>
  <c r="AB4622" i="1"/>
  <c r="M4623" i="1"/>
  <c r="S4625" i="1"/>
  <c r="AB4625" i="1" s="1"/>
  <c r="P4630" i="1"/>
  <c r="AB4630" i="1" s="1"/>
  <c r="V4632" i="1"/>
  <c r="P4638" i="1"/>
  <c r="AB4638" i="1" s="1"/>
  <c r="AB4642" i="1"/>
  <c r="AB4646" i="1"/>
  <c r="AB4650" i="1"/>
  <c r="AB4654" i="1"/>
  <c r="AB4658" i="1"/>
  <c r="AB4662" i="1"/>
  <c r="AB4666" i="1"/>
  <c r="AB4670" i="1"/>
  <c r="AB4674" i="1"/>
  <c r="AB4678" i="1"/>
  <c r="AB4682" i="1"/>
  <c r="AB4686" i="1"/>
  <c r="AB4690" i="1"/>
  <c r="AB4694" i="1"/>
  <c r="AB4698" i="1"/>
  <c r="AB4702" i="1"/>
  <c r="AB4706" i="1"/>
  <c r="AB4710" i="1"/>
  <c r="AB4720" i="1"/>
  <c r="AB4721" i="1"/>
  <c r="AB4736" i="1"/>
  <c r="P4743" i="1"/>
  <c r="AB4743" i="1" s="1"/>
  <c r="AB4726" i="1"/>
  <c r="AB4754" i="1"/>
  <c r="AB4758" i="1"/>
  <c r="AB4773" i="1"/>
  <c r="AB4774" i="1"/>
  <c r="AB4780" i="1"/>
  <c r="AB4798" i="1"/>
  <c r="AB4802" i="1"/>
  <c r="AB4806" i="1"/>
  <c r="AB4818" i="1"/>
  <c r="AB4830" i="1"/>
  <c r="AB4714" i="1"/>
  <c r="M4715" i="1"/>
  <c r="AB4715" i="1" s="1"/>
  <c r="S4717" i="1"/>
  <c r="AB4717" i="1" s="1"/>
  <c r="P4722" i="1"/>
  <c r="AB4722" i="1" s="1"/>
  <c r="V4724" i="1"/>
  <c r="AB4724" i="1" s="1"/>
  <c r="Z4728" i="1"/>
  <c r="AB4730" i="1"/>
  <c r="M4731" i="1"/>
  <c r="AB4731" i="1" s="1"/>
  <c r="S4733" i="1"/>
  <c r="AB4733" i="1" s="1"/>
  <c r="P4738" i="1"/>
  <c r="AB4738" i="1" s="1"/>
  <c r="V4740" i="1"/>
  <c r="Z4744" i="1"/>
  <c r="AB4746" i="1"/>
  <c r="M4747" i="1"/>
  <c r="AB4747" i="1" s="1"/>
  <c r="S4749" i="1"/>
  <c r="P4755" i="1"/>
  <c r="AB4755" i="1" s="1"/>
  <c r="Z4757" i="1"/>
  <c r="AB4762" i="1"/>
  <c r="P4764" i="1"/>
  <c r="AB4764" i="1" s="1"/>
  <c r="S4771" i="1"/>
  <c r="Z4782" i="1"/>
  <c r="AB4785" i="1"/>
  <c r="AB4788" i="1"/>
  <c r="AB4789" i="1"/>
  <c r="AB4810" i="1"/>
  <c r="AB4812" i="1"/>
  <c r="AB4823" i="1"/>
  <c r="Z4716" i="1"/>
  <c r="AB4718" i="1"/>
  <c r="M4719" i="1"/>
  <c r="AB4719" i="1" s="1"/>
  <c r="S4721" i="1"/>
  <c r="P4726" i="1"/>
  <c r="V4728" i="1"/>
  <c r="AB4728" i="1" s="1"/>
  <c r="Z4732" i="1"/>
  <c r="M4735" i="1"/>
  <c r="AB4735" i="1" s="1"/>
  <c r="S4737" i="1"/>
  <c r="AB4737" i="1" s="1"/>
  <c r="P4742" i="1"/>
  <c r="AB4742" i="1" s="1"/>
  <c r="V4744" i="1"/>
  <c r="AB4744" i="1" s="1"/>
  <c r="Z4748" i="1"/>
  <c r="AB4748" i="1" s="1"/>
  <c r="AB4750" i="1"/>
  <c r="M4751" i="1"/>
  <c r="Z4753" i="1"/>
  <c r="AB4753" i="1" s="1"/>
  <c r="M4756" i="1"/>
  <c r="AB4756" i="1" s="1"/>
  <c r="V4757" i="1"/>
  <c r="AB4757" i="1" s="1"/>
  <c r="V4765" i="1"/>
  <c r="AB4768" i="1"/>
  <c r="Z4769" i="1"/>
  <c r="AB4769" i="1" s="1"/>
  <c r="V4782" i="1"/>
  <c r="AB4782" i="1" s="1"/>
  <c r="S4787" i="1"/>
  <c r="AB4787" i="1" s="1"/>
  <c r="AB4763" i="1"/>
  <c r="AB4779" i="1"/>
  <c r="AB4819" i="1"/>
  <c r="AB4837" i="1"/>
  <c r="AB4869" i="1"/>
  <c r="AB4891" i="1"/>
  <c r="P4759" i="1"/>
  <c r="AB4759" i="1" s="1"/>
  <c r="V4761" i="1"/>
  <c r="AB4761" i="1" s="1"/>
  <c r="Z4765" i="1"/>
  <c r="AB4767" i="1"/>
  <c r="M4768" i="1"/>
  <c r="S4770" i="1"/>
  <c r="P4775" i="1"/>
  <c r="AB4775" i="1" s="1"/>
  <c r="V4777" i="1"/>
  <c r="AB4777" i="1" s="1"/>
  <c r="Z4781" i="1"/>
  <c r="AB4783" i="1"/>
  <c r="M4784" i="1"/>
  <c r="AB4784" i="1" s="1"/>
  <c r="S4786" i="1"/>
  <c r="AB4786" i="1" s="1"/>
  <c r="AB4793" i="1"/>
  <c r="Z4797" i="1"/>
  <c r="AB4801" i="1"/>
  <c r="Z4805" i="1"/>
  <c r="AB4809" i="1"/>
  <c r="Z4813" i="1"/>
  <c r="AB4817" i="1"/>
  <c r="Z4821" i="1"/>
  <c r="Z4827" i="1"/>
  <c r="AB4858" i="1"/>
  <c r="AB4771" i="1"/>
  <c r="M4772" i="1"/>
  <c r="AB4772" i="1" s="1"/>
  <c r="S4774" i="1"/>
  <c r="P4779" i="1"/>
  <c r="V4781" i="1"/>
  <c r="AB4781" i="1" s="1"/>
  <c r="Z4785" i="1"/>
  <c r="M4788" i="1"/>
  <c r="S4790" i="1"/>
  <c r="AB4790" i="1" s="1"/>
  <c r="AB4791" i="1"/>
  <c r="P4795" i="1"/>
  <c r="AB4795" i="1" s="1"/>
  <c r="M4796" i="1"/>
  <c r="AB4796" i="1" s="1"/>
  <c r="V4797" i="1"/>
  <c r="AB4797" i="1" s="1"/>
  <c r="S4798" i="1"/>
  <c r="AB4799" i="1"/>
  <c r="P4803" i="1"/>
  <c r="AB4803" i="1" s="1"/>
  <c r="M4804" i="1"/>
  <c r="AB4804" i="1" s="1"/>
  <c r="V4805" i="1"/>
  <c r="AB4805" i="1" s="1"/>
  <c r="S4806" i="1"/>
  <c r="AB4807" i="1"/>
  <c r="P4811" i="1"/>
  <c r="AB4811" i="1" s="1"/>
  <c r="M4812" i="1"/>
  <c r="V4813" i="1"/>
  <c r="S4814" i="1"/>
  <c r="AB4814" i="1" s="1"/>
  <c r="AB4815" i="1"/>
  <c r="P4819" i="1"/>
  <c r="M4820" i="1"/>
  <c r="AB4820" i="1" s="1"/>
  <c r="V4821" i="1"/>
  <c r="AB4821" i="1" s="1"/>
  <c r="AB4825" i="1"/>
  <c r="V4827" i="1"/>
  <c r="AB4828" i="1"/>
  <c r="AB4854" i="1"/>
  <c r="P4824" i="1"/>
  <c r="V4826" i="1"/>
  <c r="AB4826" i="1" s="1"/>
  <c r="Z4830" i="1"/>
  <c r="M4833" i="1"/>
  <c r="AB4833" i="1" s="1"/>
  <c r="S4835" i="1"/>
  <c r="AB4835" i="1" s="1"/>
  <c r="Z4838" i="1"/>
  <c r="AB4838" i="1" s="1"/>
  <c r="M4841" i="1"/>
  <c r="AB4841" i="1" s="1"/>
  <c r="AB4843" i="1"/>
  <c r="AB4845" i="1"/>
  <c r="AB4847" i="1"/>
  <c r="AB4849" i="1"/>
  <c r="AB4851" i="1"/>
  <c r="AB4853" i="1"/>
  <c r="AB4855" i="1"/>
  <c r="AB4857" i="1"/>
  <c r="AB4859" i="1"/>
  <c r="AB4861" i="1"/>
  <c r="AB4863" i="1"/>
  <c r="AB4865" i="1"/>
  <c r="M4866" i="1"/>
  <c r="AB4866" i="1" s="1"/>
  <c r="V4867" i="1"/>
  <c r="AB4867" i="1" s="1"/>
  <c r="S4868" i="1"/>
  <c r="AB4868" i="1" s="1"/>
  <c r="P4869" i="1"/>
  <c r="Z4871" i="1"/>
  <c r="AB4871" i="1" s="1"/>
  <c r="AB4873" i="1"/>
  <c r="M4882" i="1"/>
  <c r="AB4882" i="1" s="1"/>
  <c r="V4883" i="1"/>
  <c r="AB4883" i="1" s="1"/>
  <c r="AB4884" i="1"/>
  <c r="S4884" i="1"/>
  <c r="P4885" i="1"/>
  <c r="AB4885" i="1" s="1"/>
  <c r="Z4887" i="1"/>
  <c r="AB4887" i="1" s="1"/>
  <c r="AB4889" i="1"/>
  <c r="M4898" i="1"/>
  <c r="AB4898" i="1" s="1"/>
  <c r="V4899" i="1"/>
  <c r="AB4899" i="1" s="1"/>
  <c r="AB4900" i="1"/>
  <c r="S4900" i="1"/>
  <c r="P4901" i="1"/>
  <c r="AB4901" i="1" s="1"/>
  <c r="AB4907" i="1"/>
  <c r="AB4836" i="1"/>
  <c r="AB4872" i="1"/>
  <c r="AB4888" i="1"/>
  <c r="Z4822" i="1"/>
  <c r="AB4822" i="1" s="1"/>
  <c r="AB4824" i="1"/>
  <c r="M4825" i="1"/>
  <c r="S4827" i="1"/>
  <c r="AB4827" i="1" s="1"/>
  <c r="P4832" i="1"/>
  <c r="AB4832" i="1" s="1"/>
  <c r="V4834" i="1"/>
  <c r="AB4834" i="1" s="1"/>
  <c r="AB4839" i="1"/>
  <c r="S4839" i="1"/>
  <c r="AB4840" i="1"/>
  <c r="Z4842" i="1"/>
  <c r="AB4842" i="1" s="1"/>
  <c r="AB4844" i="1"/>
  <c r="AB4848" i="1"/>
  <c r="AB4852" i="1"/>
  <c r="AB4856" i="1"/>
  <c r="AB4860" i="1"/>
  <c r="AB4864" i="1"/>
  <c r="M4874" i="1"/>
  <c r="AB4874" i="1" s="1"/>
  <c r="V4875" i="1"/>
  <c r="S4876" i="1"/>
  <c r="AB4876" i="1" s="1"/>
  <c r="P4877" i="1"/>
  <c r="AB4877" i="1" s="1"/>
  <c r="Z4879" i="1"/>
  <c r="AB4879" i="1" s="1"/>
  <c r="AB4881" i="1"/>
  <c r="M4890" i="1"/>
  <c r="AB4890" i="1" s="1"/>
  <c r="V4891" i="1"/>
  <c r="S4892" i="1"/>
  <c r="AB4892" i="1" s="1"/>
  <c r="P4893" i="1"/>
  <c r="AB4893" i="1" s="1"/>
  <c r="Z4895" i="1"/>
  <c r="AB4895" i="1" s="1"/>
  <c r="AB4897" i="1"/>
  <c r="AB4908" i="1"/>
  <c r="AB4909" i="1"/>
  <c r="AB4913" i="1"/>
  <c r="AB4919" i="1"/>
  <c r="AB4926" i="1"/>
  <c r="AB4936" i="1"/>
  <c r="AB4951" i="1"/>
  <c r="AB4954" i="1"/>
  <c r="AB4958" i="1"/>
  <c r="V4903" i="1"/>
  <c r="AB4903" i="1" s="1"/>
  <c r="P4909" i="1"/>
  <c r="V4911" i="1"/>
  <c r="AB4911" i="1" s="1"/>
  <c r="AB4950" i="1"/>
  <c r="AB4904" i="1"/>
  <c r="S4904" i="1"/>
  <c r="AB4905" i="1"/>
  <c r="Z4907" i="1"/>
  <c r="M4910" i="1"/>
  <c r="AB4910" i="1" s="1"/>
  <c r="AB4912" i="1"/>
  <c r="AB4914" i="1"/>
  <c r="AB4916" i="1"/>
  <c r="AB4918" i="1"/>
  <c r="AB4924" i="1"/>
  <c r="AB4940" i="1"/>
  <c r="AB4941" i="1"/>
  <c r="AB4917" i="1"/>
  <c r="P4921" i="1"/>
  <c r="AB4921" i="1" s="1"/>
  <c r="V4923" i="1"/>
  <c r="AB4923" i="1" s="1"/>
  <c r="Z4927" i="1"/>
  <c r="AB4929" i="1"/>
  <c r="M4930" i="1"/>
  <c r="AB4930" i="1" s="1"/>
  <c r="S4932" i="1"/>
  <c r="AB4932" i="1" s="1"/>
  <c r="P4937" i="1"/>
  <c r="V4939" i="1"/>
  <c r="AB4939" i="1" s="1"/>
  <c r="Z4943" i="1"/>
  <c r="AB4943" i="1" s="1"/>
  <c r="AB4945" i="1"/>
  <c r="M4946" i="1"/>
  <c r="AB4946" i="1" s="1"/>
  <c r="S4948" i="1"/>
  <c r="AB4948" i="1" s="1"/>
  <c r="P4953" i="1"/>
  <c r="AB4953" i="1" s="1"/>
  <c r="P4957" i="1"/>
  <c r="AB4957" i="1" s="1"/>
  <c r="Z4957" i="1"/>
  <c r="M4918" i="1"/>
  <c r="S4920" i="1"/>
  <c r="AB4920" i="1" s="1"/>
  <c r="P4925" i="1"/>
  <c r="AB4925" i="1" s="1"/>
  <c r="V4927" i="1"/>
  <c r="AB4927" i="1" s="1"/>
  <c r="Z4931" i="1"/>
  <c r="AB4931" i="1" s="1"/>
  <c r="AB4933" i="1"/>
  <c r="AB4949" i="1"/>
  <c r="AB4955" i="1"/>
  <c r="Z4935" i="1"/>
  <c r="AB4935" i="1" s="1"/>
  <c r="AB4937" i="1"/>
  <c r="M4938" i="1"/>
  <c r="AB4938" i="1" s="1"/>
  <c r="S4940" i="1"/>
  <c r="P4945" i="1"/>
  <c r="V4947" i="1"/>
  <c r="AB4947" i="1" s="1"/>
  <c r="Z4951" i="1"/>
  <c r="P4959" i="1"/>
  <c r="AB4959" i="1" s="1"/>
  <c r="M4960" i="1"/>
  <c r="AB4960" i="1" s="1"/>
  <c r="AB4975" i="1"/>
  <c r="AB4977" i="1"/>
  <c r="AB4984" i="1"/>
  <c r="AB4986" i="1"/>
  <c r="AB4991" i="1"/>
  <c r="AB4993" i="1"/>
  <c r="AB5001" i="1"/>
  <c r="V4953" i="1"/>
  <c r="Z4961" i="1"/>
  <c r="AB4961" i="1" s="1"/>
  <c r="AB4965" i="1"/>
  <c r="AB4971" i="1"/>
  <c r="AB4980" i="1"/>
  <c r="AB4982" i="1"/>
  <c r="AB4987" i="1"/>
  <c r="AB4989" i="1"/>
  <c r="AB4996" i="1"/>
  <c r="V4961" i="1"/>
  <c r="S4962" i="1"/>
  <c r="AB4962" i="1" s="1"/>
  <c r="AB4963" i="1"/>
  <c r="P4967" i="1"/>
  <c r="AB4967" i="1" s="1"/>
  <c r="P4969" i="1"/>
  <c r="AB4969" i="1" s="1"/>
  <c r="M4970" i="1"/>
  <c r="AB4970" i="1" s="1"/>
  <c r="P4973" i="1"/>
  <c r="AB4973" i="1" s="1"/>
  <c r="AB4976" i="1"/>
  <c r="AB4978" i="1"/>
  <c r="AB4983" i="1"/>
  <c r="AB4985" i="1"/>
  <c r="AB4992" i="1"/>
  <c r="AB4994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<sst xmlns="http://schemas.openxmlformats.org/spreadsheetml/2006/main" count="33" uniqueCount="20">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</sst>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S%20SES/12.%20PLANILHA%20SES%202021%20-%20BJ/02.%20FEVEREIRO/PCF_UPABARRADEJANGADA_0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Planilha6"/>
      <sheetName val="Planilha7"/>
      <sheetName val="Planilha8"/>
      <sheetName val="Turnover"/>
      <sheetName val="SALDO DE ESTOQUE"/>
      <sheetName val="RPA"/>
      <sheetName val="TCE - ANEXO II - Preencher"/>
      <sheetName val="Planilha3"/>
      <sheetName val="Planilha4"/>
      <sheetName val="Planilha1"/>
      <sheetName val="Planilha2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ilha5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C12" t="str">
            <v>UPA BARRA DE JANGADA</v>
          </cell>
          <cell r="E12" t="str">
            <v>ADILSON JOSE SANTIAGO BELO</v>
          </cell>
          <cell r="F12" t="str">
            <v>3 - Administrativo</v>
          </cell>
          <cell r="G12">
            <v>515110</v>
          </cell>
          <cell r="H12">
            <v>44228</v>
          </cell>
          <cell r="J12">
            <v>105.6</v>
          </cell>
          <cell r="M12">
            <v>0</v>
          </cell>
          <cell r="O12">
            <v>1.1599999999999999</v>
          </cell>
          <cell r="S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>
            <v>225125</v>
          </cell>
          <cell r="H13">
            <v>44228</v>
          </cell>
          <cell r="J13">
            <v>684.80399999999997</v>
          </cell>
          <cell r="L13">
            <v>427.75</v>
          </cell>
          <cell r="M13">
            <v>6.34</v>
          </cell>
          <cell r="O13">
            <v>9.2799999999999994</v>
          </cell>
          <cell r="S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>
            <v>513430</v>
          </cell>
          <cell r="H14">
            <v>44228</v>
          </cell>
          <cell r="J14">
            <v>87.92</v>
          </cell>
          <cell r="M14">
            <v>0</v>
          </cell>
          <cell r="O14">
            <v>1.1599999999999999</v>
          </cell>
          <cell r="R14">
            <v>96.6</v>
          </cell>
          <cell r="S14">
            <v>66</v>
          </cell>
          <cell r="U14">
            <v>64</v>
          </cell>
          <cell r="X14" t="str">
            <v>AUXILIO CRECHE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>
            <v>225125</v>
          </cell>
          <cell r="H15">
            <v>44228</v>
          </cell>
          <cell r="J15">
            <v>657.71280000000002</v>
          </cell>
          <cell r="L15">
            <v>427.75</v>
          </cell>
          <cell r="M15">
            <v>3.17</v>
          </cell>
          <cell r="O15">
            <v>9.2799999999999994</v>
          </cell>
          <cell r="S15">
            <v>0</v>
          </cell>
        </row>
        <row r="16">
          <cell r="C16" t="str">
            <v>UPA BARRA DE JANGADA</v>
          </cell>
          <cell r="E16" t="str">
            <v>AIMEE MARISSA FERREIRA LINS DE MELO</v>
          </cell>
          <cell r="F16" t="str">
            <v>2 - Outros Profissionais da Saúde</v>
          </cell>
          <cell r="G16">
            <v>223710</v>
          </cell>
          <cell r="H16">
            <v>44228</v>
          </cell>
          <cell r="J16">
            <v>383.46480000000003</v>
          </cell>
          <cell r="M16">
            <v>0</v>
          </cell>
          <cell r="O16">
            <v>1.1599999999999999</v>
          </cell>
          <cell r="S16">
            <v>0</v>
          </cell>
        </row>
        <row r="17">
          <cell r="C17" t="str">
            <v>UPA BARRA DE JANGADA</v>
          </cell>
          <cell r="E17" t="str">
            <v>ALESSANDRA OLIVEIRA SANTIAGO</v>
          </cell>
          <cell r="F17" t="str">
            <v>2 - Outros Profissionais da Saúde</v>
          </cell>
          <cell r="G17">
            <v>223505</v>
          </cell>
          <cell r="H17">
            <v>44228</v>
          </cell>
          <cell r="J17">
            <v>263.61439999999999</v>
          </cell>
          <cell r="L17">
            <v>427.75</v>
          </cell>
          <cell r="M17">
            <v>3.08</v>
          </cell>
          <cell r="O17">
            <v>1.1599999999999999</v>
          </cell>
          <cell r="S17">
            <v>0</v>
          </cell>
        </row>
        <row r="18">
          <cell r="C18" t="str">
            <v>UPA BARRA DE JANGADA</v>
          </cell>
          <cell r="E18" t="str">
            <v>ALESSANDRO JOSE DA SILVA BATISTA</v>
          </cell>
          <cell r="F18" t="str">
            <v>3 - Administrativo</v>
          </cell>
          <cell r="G18">
            <v>782320</v>
          </cell>
          <cell r="H18">
            <v>44228</v>
          </cell>
          <cell r="J18">
            <v>132.65440000000001</v>
          </cell>
          <cell r="M18">
            <v>0</v>
          </cell>
          <cell r="O18">
            <v>1.1599999999999999</v>
          </cell>
          <cell r="S18">
            <v>0</v>
          </cell>
        </row>
        <row r="19">
          <cell r="C19" t="str">
            <v>UPA BARRA DE JANGADA</v>
          </cell>
          <cell r="E19" t="str">
            <v>ALEX CARLOS RAMOS DE OLIVEIRA</v>
          </cell>
          <cell r="F19" t="str">
            <v>3 - Administrativo</v>
          </cell>
          <cell r="G19">
            <v>517410</v>
          </cell>
          <cell r="H19">
            <v>44228</v>
          </cell>
          <cell r="J19">
            <v>119.928</v>
          </cell>
          <cell r="M19">
            <v>0</v>
          </cell>
          <cell r="O19">
            <v>1.1599999999999999</v>
          </cell>
          <cell r="S19">
            <v>0</v>
          </cell>
        </row>
        <row r="20">
          <cell r="C20" t="str">
            <v>UPA BARRA DE JANGADA</v>
          </cell>
          <cell r="E20" t="str">
            <v>ALEXANDRA DE FREITAS MONTEIRO</v>
          </cell>
          <cell r="F20" t="str">
            <v>2 - Outros Profissionais da Saúde</v>
          </cell>
          <cell r="G20">
            <v>322605</v>
          </cell>
          <cell r="H20">
            <v>44228</v>
          </cell>
          <cell r="J20">
            <v>35.200000000000003</v>
          </cell>
          <cell r="M20">
            <v>0</v>
          </cell>
          <cell r="O20">
            <v>2.444</v>
          </cell>
          <cell r="S20">
            <v>0</v>
          </cell>
        </row>
        <row r="21">
          <cell r="C21" t="str">
            <v>UPA BARRA DE JANGADA</v>
          </cell>
          <cell r="E21" t="str">
            <v>ALEXANDRE JOSE PEREIRA DE LIMA</v>
          </cell>
          <cell r="F21" t="str">
            <v>1 - Médico</v>
          </cell>
          <cell r="G21">
            <v>225125</v>
          </cell>
          <cell r="H21">
            <v>44228</v>
          </cell>
          <cell r="J21">
            <v>357.18560000000002</v>
          </cell>
          <cell r="L21">
            <v>427.75</v>
          </cell>
          <cell r="M21">
            <v>4.75</v>
          </cell>
          <cell r="O21">
            <v>9.2799999999999994</v>
          </cell>
          <cell r="S21">
            <v>33</v>
          </cell>
        </row>
        <row r="22">
          <cell r="C22" t="str">
            <v>UPA BARRA DE JANGADA</v>
          </cell>
          <cell r="E22" t="str">
            <v>ALICE MARIA DA SILVA</v>
          </cell>
          <cell r="F22" t="str">
            <v>3 - Administrativo</v>
          </cell>
          <cell r="G22">
            <v>411010</v>
          </cell>
          <cell r="H22">
            <v>44228</v>
          </cell>
          <cell r="J22">
            <v>11</v>
          </cell>
          <cell r="M22">
            <v>0</v>
          </cell>
          <cell r="O22">
            <v>1.1599999999999999</v>
          </cell>
          <cell r="R22">
            <v>220.8</v>
          </cell>
          <cell r="S22">
            <v>0</v>
          </cell>
          <cell r="U22">
            <v>64</v>
          </cell>
          <cell r="X22" t="str">
            <v>AUXILIO CRECHE</v>
          </cell>
        </row>
        <row r="23">
          <cell r="C23" t="str">
            <v>UPA BARRA DE JANGADA</v>
          </cell>
          <cell r="E23" t="str">
            <v>ALISSANDRA MARIA DE SOUZA</v>
          </cell>
          <cell r="F23" t="str">
            <v>2 - Outros Profissionais da Saúde</v>
          </cell>
          <cell r="G23">
            <v>223510</v>
          </cell>
          <cell r="H23">
            <v>44228</v>
          </cell>
          <cell r="M23">
            <v>0</v>
          </cell>
          <cell r="O23">
            <v>1.1599999999999999</v>
          </cell>
          <cell r="S23">
            <v>76.819999999999993</v>
          </cell>
        </row>
        <row r="24">
          <cell r="C24" t="str">
            <v>UPA BARRA DE JANGADA</v>
          </cell>
          <cell r="E24" t="str">
            <v>ALMERICE MARIA DA SILVA</v>
          </cell>
          <cell r="F24" t="str">
            <v>2 - Outros Profissionais da Saúde</v>
          </cell>
          <cell r="G24">
            <v>322205</v>
          </cell>
          <cell r="H24">
            <v>44228</v>
          </cell>
          <cell r="J24">
            <v>114.4</v>
          </cell>
          <cell r="M24">
            <v>0</v>
          </cell>
          <cell r="O24">
            <v>1.1599999999999999</v>
          </cell>
          <cell r="R24">
            <v>228.2</v>
          </cell>
          <cell r="S24">
            <v>0</v>
          </cell>
        </row>
        <row r="25">
          <cell r="C25" t="str">
            <v>UPA BARRA DE JANGADA</v>
          </cell>
          <cell r="E25" t="str">
            <v>AMANDA FLORENCIO BRITO</v>
          </cell>
          <cell r="F25" t="str">
            <v>3 - Administrativo</v>
          </cell>
          <cell r="G25">
            <v>413115</v>
          </cell>
          <cell r="H25">
            <v>44228</v>
          </cell>
          <cell r="J25">
            <v>103.21680000000001</v>
          </cell>
          <cell r="L25">
            <v>427.75</v>
          </cell>
          <cell r="M25">
            <v>26.76</v>
          </cell>
          <cell r="O25">
            <v>1.1599999999999999</v>
          </cell>
          <cell r="R25">
            <v>309.7</v>
          </cell>
          <cell r="S25">
            <v>66</v>
          </cell>
        </row>
        <row r="26">
          <cell r="C26" t="str">
            <v>UPA BARRA DE JANGADA</v>
          </cell>
          <cell r="E26" t="str">
            <v>AMANDA OLIVEIRA DINIZ</v>
          </cell>
          <cell r="F26" t="str">
            <v>1 - Médico</v>
          </cell>
          <cell r="G26">
            <v>225125</v>
          </cell>
          <cell r="H26">
            <v>44228</v>
          </cell>
          <cell r="J26">
            <v>297.952</v>
          </cell>
          <cell r="M26">
            <v>0</v>
          </cell>
          <cell r="O26">
            <v>9.2840000000000007</v>
          </cell>
          <cell r="S26">
            <v>66</v>
          </cell>
        </row>
        <row r="27">
          <cell r="C27" t="str">
            <v>UPA BARRA DE JANGADA</v>
          </cell>
          <cell r="E27" t="str">
            <v>ANA ARAUJO DE ALMEIDA VIDON</v>
          </cell>
          <cell r="F27" t="str">
            <v>3 - Administrativo</v>
          </cell>
          <cell r="G27">
            <v>123105</v>
          </cell>
          <cell r="H27">
            <v>44228</v>
          </cell>
          <cell r="J27">
            <v>1218.3776</v>
          </cell>
          <cell r="M27">
            <v>0</v>
          </cell>
          <cell r="O27">
            <v>1.1599999999999999</v>
          </cell>
          <cell r="S27">
            <v>0</v>
          </cell>
        </row>
        <row r="28">
          <cell r="C28" t="str">
            <v>UPA BARRA DE JANGADA</v>
          </cell>
          <cell r="E28" t="str">
            <v>ANA CARLA DA SILVA</v>
          </cell>
          <cell r="F28" t="str">
            <v>3 - Administrativo</v>
          </cell>
          <cell r="G28">
            <v>411010</v>
          </cell>
          <cell r="H28">
            <v>44228</v>
          </cell>
          <cell r="J28">
            <v>105.6</v>
          </cell>
          <cell r="L28">
            <v>427.75</v>
          </cell>
          <cell r="M28">
            <v>22</v>
          </cell>
          <cell r="O28">
            <v>1.1599999999999999</v>
          </cell>
          <cell r="R28">
            <v>138</v>
          </cell>
          <cell r="S28">
            <v>0</v>
          </cell>
        </row>
        <row r="29">
          <cell r="C29" t="str">
            <v>UPA BARRA DE JANGADA</v>
          </cell>
          <cell r="E29" t="str">
            <v>ANA CARLA PEREIRA DA SILVA SA</v>
          </cell>
          <cell r="F29" t="str">
            <v>2 - Outros Profissionais da Saúde</v>
          </cell>
          <cell r="G29">
            <v>322605</v>
          </cell>
          <cell r="H29">
            <v>44228</v>
          </cell>
          <cell r="J29">
            <v>112.792</v>
          </cell>
          <cell r="M29">
            <v>0</v>
          </cell>
          <cell r="O29">
            <v>1.1599999999999999</v>
          </cell>
          <cell r="R29">
            <v>193.2</v>
          </cell>
          <cell r="S29">
            <v>0</v>
          </cell>
        </row>
        <row r="30">
          <cell r="C30" t="str">
            <v>UPA BARRA DE JANGADA</v>
          </cell>
          <cell r="E30" t="str">
            <v>ANA IVIDY ANDRADA DINIZ</v>
          </cell>
          <cell r="F30" t="str">
            <v>1 - Médico</v>
          </cell>
          <cell r="G30">
            <v>225125</v>
          </cell>
          <cell r="H30">
            <v>44228</v>
          </cell>
          <cell r="J30">
            <v>370.25279999999998</v>
          </cell>
          <cell r="M30">
            <v>0</v>
          </cell>
          <cell r="O30">
            <v>9.2840000000000007</v>
          </cell>
          <cell r="S30">
            <v>0</v>
          </cell>
        </row>
        <row r="31">
          <cell r="C31" t="str">
            <v>UPA BARRA DE JANGADA</v>
          </cell>
          <cell r="E31" t="str">
            <v>ANA JULIET DE SOUZA ARAUJO</v>
          </cell>
          <cell r="F31" t="str">
            <v>1 - Médico</v>
          </cell>
          <cell r="G31">
            <v>225125</v>
          </cell>
          <cell r="H31">
            <v>44228</v>
          </cell>
          <cell r="J31">
            <v>599.09839999999997</v>
          </cell>
          <cell r="M31">
            <v>0</v>
          </cell>
          <cell r="O31">
            <v>9.2840000000000007</v>
          </cell>
          <cell r="S31">
            <v>0</v>
          </cell>
        </row>
        <row r="32">
          <cell r="C32" t="str">
            <v>UPA BARRA DE JANGADA</v>
          </cell>
          <cell r="E32" t="str">
            <v>ANA PAULA LIMA DOS SANTOS</v>
          </cell>
          <cell r="F32" t="str">
            <v>2 - Outros Profissionais da Saúde</v>
          </cell>
          <cell r="G32">
            <v>322205</v>
          </cell>
          <cell r="H32">
            <v>44228</v>
          </cell>
          <cell r="J32">
            <v>106.3344</v>
          </cell>
          <cell r="M32">
            <v>0</v>
          </cell>
          <cell r="O32">
            <v>1.1599999999999999</v>
          </cell>
          <cell r="S32">
            <v>0</v>
          </cell>
        </row>
        <row r="33">
          <cell r="C33" t="str">
            <v>UPA BARRA DE JANGADA</v>
          </cell>
          <cell r="E33" t="str">
            <v xml:space="preserve">ANAIDE LEONARDO DE SIQUEIRA </v>
          </cell>
          <cell r="F33" t="str">
            <v>2 - Outros Profissionais da Saúde</v>
          </cell>
          <cell r="G33">
            <v>324115</v>
          </cell>
          <cell r="H33">
            <v>44228</v>
          </cell>
          <cell r="J33">
            <v>281.82639999999998</v>
          </cell>
          <cell r="M33">
            <v>0</v>
          </cell>
          <cell r="O33">
            <v>1.1599999999999999</v>
          </cell>
          <cell r="S33">
            <v>0</v>
          </cell>
        </row>
        <row r="34">
          <cell r="C34" t="str">
            <v>UPA BARRA DE JANGADA</v>
          </cell>
          <cell r="E34" t="str">
            <v>ANDRE CARDOSO DE PAULA</v>
          </cell>
          <cell r="F34" t="str">
            <v>3 - Administrativo</v>
          </cell>
          <cell r="G34">
            <v>782320</v>
          </cell>
          <cell r="H34">
            <v>44228</v>
          </cell>
          <cell r="J34">
            <v>119.5664</v>
          </cell>
          <cell r="M34">
            <v>0</v>
          </cell>
          <cell r="O34">
            <v>1.1599999999999999</v>
          </cell>
          <cell r="S34">
            <v>39.6</v>
          </cell>
        </row>
        <row r="35">
          <cell r="C35" t="str">
            <v>UPA BARRA DE JANGADA</v>
          </cell>
          <cell r="E35" t="str">
            <v>ANDRE EVANDRO BATISTA DA SILVA</v>
          </cell>
          <cell r="F35" t="str">
            <v>3 - Administrativo</v>
          </cell>
          <cell r="G35">
            <v>514225</v>
          </cell>
          <cell r="H35">
            <v>44228</v>
          </cell>
          <cell r="J35">
            <v>203.17840000000001</v>
          </cell>
          <cell r="M35">
            <v>0</v>
          </cell>
          <cell r="O35">
            <v>1.1599999999999999</v>
          </cell>
          <cell r="S35">
            <v>6.9</v>
          </cell>
        </row>
        <row r="36">
          <cell r="C36" t="str">
            <v>UPA BARRA DE JANGADA</v>
          </cell>
          <cell r="E36" t="str">
            <v>ANDREA JANAINA MATOS DA SILVA</v>
          </cell>
          <cell r="F36" t="str">
            <v>2 - Outros Profissionais da Saúde</v>
          </cell>
          <cell r="G36">
            <v>322205</v>
          </cell>
          <cell r="H36">
            <v>44228</v>
          </cell>
          <cell r="J36">
            <v>117.7032</v>
          </cell>
          <cell r="M36">
            <v>0</v>
          </cell>
          <cell r="O36">
            <v>1.1599999999999999</v>
          </cell>
          <cell r="R36">
            <v>69</v>
          </cell>
          <cell r="S36">
            <v>0</v>
          </cell>
        </row>
        <row r="37">
          <cell r="C37" t="str">
            <v>UPA BARRA DE JANGADA</v>
          </cell>
          <cell r="E37" t="str">
            <v>ANDRESSA KAROLINE OLIVEIRA PESSOA</v>
          </cell>
          <cell r="F37" t="str">
            <v>1 - Médico</v>
          </cell>
          <cell r="G37">
            <v>225125</v>
          </cell>
          <cell r="H37">
            <v>44228</v>
          </cell>
          <cell r="J37">
            <v>307.12479999999999</v>
          </cell>
          <cell r="M37">
            <v>0</v>
          </cell>
          <cell r="O37">
            <v>9.2840000000000007</v>
          </cell>
          <cell r="S37">
            <v>0</v>
          </cell>
        </row>
        <row r="38">
          <cell r="C38" t="str">
            <v>UPA BARRA DE JANGADA</v>
          </cell>
          <cell r="E38" t="str">
            <v>ANDRESSA SILVA DE SOUZA LIMA</v>
          </cell>
          <cell r="F38" t="str">
            <v>2 - Outros Profissionais da Saúde</v>
          </cell>
          <cell r="G38">
            <v>223505</v>
          </cell>
          <cell r="H38">
            <v>44228</v>
          </cell>
          <cell r="J38">
            <v>201.87200000000001</v>
          </cell>
          <cell r="L38">
            <v>427.75</v>
          </cell>
          <cell r="M38">
            <v>2.39</v>
          </cell>
          <cell r="O38">
            <v>2.444</v>
          </cell>
          <cell r="S38">
            <v>0</v>
          </cell>
        </row>
        <row r="39">
          <cell r="C39" t="str">
            <v>UPA BARRA DE JANGADA</v>
          </cell>
          <cell r="E39" t="str">
            <v>ANDRESSA SIMOES DE MORAIS</v>
          </cell>
          <cell r="F39" t="str">
            <v>2 - Outros Profissionais da Saúde</v>
          </cell>
          <cell r="G39">
            <v>223505</v>
          </cell>
          <cell r="H39">
            <v>44228</v>
          </cell>
          <cell r="J39">
            <v>364.40800000000002</v>
          </cell>
          <cell r="L39">
            <v>427.75</v>
          </cell>
          <cell r="M39">
            <v>3.08</v>
          </cell>
          <cell r="O39">
            <v>1.1599999999999999</v>
          </cell>
          <cell r="S39">
            <v>0</v>
          </cell>
        </row>
        <row r="40">
          <cell r="C40" t="str">
            <v>UPA BARRA DE JANGADA</v>
          </cell>
          <cell r="E40" t="str">
            <v>ANNE SERPA DAMASCENO</v>
          </cell>
          <cell r="F40" t="str">
            <v>2 - Outros Profissionais da Saúde</v>
          </cell>
          <cell r="G40">
            <v>223505</v>
          </cell>
          <cell r="H40">
            <v>44228</v>
          </cell>
          <cell r="J40">
            <v>301.3768</v>
          </cell>
          <cell r="L40">
            <v>427.75</v>
          </cell>
          <cell r="M40">
            <v>3.08</v>
          </cell>
          <cell r="O40">
            <v>2.444</v>
          </cell>
          <cell r="S40">
            <v>66</v>
          </cell>
        </row>
        <row r="41">
          <cell r="C41" t="str">
            <v>UPA BARRA DE JANGADA</v>
          </cell>
          <cell r="E41" t="str">
            <v>ANTERO MARIA RESENDE JUNIOR</v>
          </cell>
          <cell r="F41" t="str">
            <v>1 - Médico</v>
          </cell>
          <cell r="G41">
            <v>225125</v>
          </cell>
          <cell r="H41">
            <v>44228</v>
          </cell>
          <cell r="J41">
            <v>672.55840000000001</v>
          </cell>
          <cell r="M41">
            <v>0</v>
          </cell>
          <cell r="O41">
            <v>9.2840000000000007</v>
          </cell>
          <cell r="S41">
            <v>0</v>
          </cell>
        </row>
        <row r="42">
          <cell r="C42" t="str">
            <v>UPA BARRA DE JANGADA</v>
          </cell>
          <cell r="E42" t="str">
            <v>ANTONIO SERGIO DE ALBUQUERQUE</v>
          </cell>
          <cell r="F42" t="str">
            <v>3 - Administrativo</v>
          </cell>
          <cell r="G42">
            <v>517410</v>
          </cell>
          <cell r="H42">
            <v>44228</v>
          </cell>
          <cell r="J42">
            <v>105.7744</v>
          </cell>
          <cell r="M42">
            <v>0</v>
          </cell>
          <cell r="O42">
            <v>1.1599999999999999</v>
          </cell>
          <cell r="R42">
            <v>193.2</v>
          </cell>
          <cell r="S42">
            <v>66</v>
          </cell>
        </row>
        <row r="43">
          <cell r="C43" t="str">
            <v>UPA BARRA DE JANGADA</v>
          </cell>
          <cell r="E43" t="str">
            <v>ARTHUR HENRIQUE COSTA JUSTINO</v>
          </cell>
          <cell r="F43" t="str">
            <v>3 - Administrativo</v>
          </cell>
          <cell r="G43">
            <v>411010</v>
          </cell>
          <cell r="H43">
            <v>44228</v>
          </cell>
          <cell r="J43">
            <v>4.7666000000000004</v>
          </cell>
          <cell r="M43">
            <v>0</v>
          </cell>
          <cell r="O43">
            <v>1.1599999999999999</v>
          </cell>
          <cell r="S43">
            <v>66</v>
          </cell>
        </row>
        <row r="44">
          <cell r="C44" t="str">
            <v>UPA BARRA DE JANGADA</v>
          </cell>
          <cell r="E44" t="str">
            <v>ARTUR FELIPE DE BARROS COSTA</v>
          </cell>
          <cell r="F44" t="str">
            <v>1 - Médico</v>
          </cell>
          <cell r="G44">
            <v>225125</v>
          </cell>
          <cell r="H44">
            <v>44228</v>
          </cell>
          <cell r="J44">
            <v>698.94159999999999</v>
          </cell>
          <cell r="M44">
            <v>0</v>
          </cell>
          <cell r="O44">
            <v>9.2840000000000007</v>
          </cell>
          <cell r="S44">
            <v>0</v>
          </cell>
        </row>
        <row r="45">
          <cell r="C45" t="str">
            <v>UPA BARRA DE JANGADA</v>
          </cell>
          <cell r="E45" t="str">
            <v>BEATRIZ KEMILY VICENTE DOS SANTOS</v>
          </cell>
          <cell r="F45" t="str">
            <v>3 - Administrativo</v>
          </cell>
          <cell r="G45">
            <v>411010</v>
          </cell>
          <cell r="H45">
            <v>44228</v>
          </cell>
          <cell r="J45">
            <v>88.0184</v>
          </cell>
          <cell r="M45">
            <v>0</v>
          </cell>
          <cell r="O45">
            <v>1.1599999999999999</v>
          </cell>
          <cell r="R45">
            <v>138</v>
          </cell>
          <cell r="S45">
            <v>0</v>
          </cell>
        </row>
        <row r="46">
          <cell r="C46" t="str">
            <v>UPA BARRA DE JANGADA</v>
          </cell>
          <cell r="E46" t="str">
            <v>BETANIA MARIA DA SILVA</v>
          </cell>
          <cell r="F46" t="str">
            <v>2 - Outros Profissionais da Saúde</v>
          </cell>
          <cell r="G46">
            <v>322205</v>
          </cell>
          <cell r="H46">
            <v>44228</v>
          </cell>
          <cell r="J46">
            <v>106.312</v>
          </cell>
          <cell r="M46">
            <v>0</v>
          </cell>
          <cell r="O46">
            <v>1.1599999999999999</v>
          </cell>
          <cell r="R46">
            <v>96.6</v>
          </cell>
          <cell r="S46">
            <v>66</v>
          </cell>
        </row>
        <row r="47">
          <cell r="C47" t="str">
            <v>UPA BARRA DE JANGADA</v>
          </cell>
          <cell r="E47" t="str">
            <v>BRUNO EDSON OLIVEIRA DA SILVA</v>
          </cell>
          <cell r="F47" t="str">
            <v>3 - Administrativo</v>
          </cell>
          <cell r="G47">
            <v>313115</v>
          </cell>
          <cell r="H47">
            <v>44228</v>
          </cell>
          <cell r="J47">
            <v>55.212800000000001</v>
          </cell>
          <cell r="L47">
            <v>427.75</v>
          </cell>
          <cell r="M47">
            <v>29.88</v>
          </cell>
          <cell r="O47">
            <v>1.1599999999999999</v>
          </cell>
          <cell r="S47">
            <v>0</v>
          </cell>
        </row>
        <row r="48">
          <cell r="C48" t="str">
            <v>UPA BARRA DE JANGADA</v>
          </cell>
          <cell r="E48" t="str">
            <v>CAMILA MARIA COSTA CARTAXO</v>
          </cell>
          <cell r="F48" t="str">
            <v>1 - Médico</v>
          </cell>
          <cell r="G48">
            <v>225125</v>
          </cell>
          <cell r="H48">
            <v>44228</v>
          </cell>
          <cell r="J48">
            <v>370.56240000000003</v>
          </cell>
          <cell r="L48">
            <v>427.75</v>
          </cell>
          <cell r="M48">
            <v>3.17</v>
          </cell>
          <cell r="O48">
            <v>9.2840000000000007</v>
          </cell>
          <cell r="S48">
            <v>0</v>
          </cell>
        </row>
        <row r="49">
          <cell r="C49" t="str">
            <v>UPA BARRA DE JANGADA</v>
          </cell>
          <cell r="E49" t="str">
            <v>CARLA CRISTINA DA SILVA SANTOS</v>
          </cell>
          <cell r="F49" t="str">
            <v>2 - Outros Profissionais da Saúde</v>
          </cell>
          <cell r="G49">
            <v>322205</v>
          </cell>
          <cell r="H49">
            <v>44228</v>
          </cell>
          <cell r="J49">
            <v>107.5264</v>
          </cell>
          <cell r="M49">
            <v>0</v>
          </cell>
          <cell r="O49">
            <v>1.1599999999999999</v>
          </cell>
          <cell r="R49">
            <v>193.2</v>
          </cell>
          <cell r="S49">
            <v>89.63</v>
          </cell>
          <cell r="U49">
            <v>66.11</v>
          </cell>
          <cell r="X49" t="str">
            <v>AUXILIO CRECHE</v>
          </cell>
        </row>
        <row r="50">
          <cell r="C50" t="str">
            <v>UPA BARRA DE JANGADA</v>
          </cell>
          <cell r="E50" t="str">
            <v>CARLOS ALBERTO FERREIRA DOS SANTOS FILHO</v>
          </cell>
          <cell r="F50" t="str">
            <v>1 - Médico</v>
          </cell>
          <cell r="G50">
            <v>225125</v>
          </cell>
          <cell r="H50">
            <v>44228</v>
          </cell>
          <cell r="J50">
            <v>314.2448</v>
          </cell>
          <cell r="M50">
            <v>0</v>
          </cell>
          <cell r="O50">
            <v>9.2840000000000007</v>
          </cell>
          <cell r="S50">
            <v>66</v>
          </cell>
        </row>
        <row r="51">
          <cell r="C51" t="str">
            <v>UPA BARRA DE JANGADA</v>
          </cell>
          <cell r="E51" t="str">
            <v>CARLOS EDUARDO ARAUJO PIMENTEL DE MEDEIROS</v>
          </cell>
          <cell r="F51" t="str">
            <v>1 - Médico</v>
          </cell>
          <cell r="G51">
            <v>225125</v>
          </cell>
          <cell r="H51">
            <v>44228</v>
          </cell>
          <cell r="J51">
            <v>403.8784</v>
          </cell>
          <cell r="M51">
            <v>0</v>
          </cell>
          <cell r="O51">
            <v>9.2840000000000007</v>
          </cell>
          <cell r="S51">
            <v>0</v>
          </cell>
        </row>
        <row r="52">
          <cell r="C52" t="str">
            <v>UPA BARRA DE JANGADA</v>
          </cell>
          <cell r="E52" t="str">
            <v>CASSIA IZABEL DA SILVA</v>
          </cell>
          <cell r="F52" t="str">
            <v>3 - Administrativo</v>
          </cell>
          <cell r="G52">
            <v>411010</v>
          </cell>
          <cell r="H52">
            <v>44228</v>
          </cell>
          <cell r="J52">
            <v>160.78479999999999</v>
          </cell>
          <cell r="L52">
            <v>427.75</v>
          </cell>
          <cell r="M52">
            <v>29.88</v>
          </cell>
          <cell r="O52">
            <v>1.1599999999999999</v>
          </cell>
          <cell r="R52">
            <v>276</v>
          </cell>
          <cell r="S52">
            <v>0</v>
          </cell>
        </row>
        <row r="53">
          <cell r="C53" t="str">
            <v>UPA BARRA DE JANGADA</v>
          </cell>
          <cell r="E53" t="str">
            <v>CASSIA MILENIA DE LIMA MENDES</v>
          </cell>
          <cell r="F53" t="str">
            <v>2 - Outros Profissionais da Saúde</v>
          </cell>
          <cell r="G53">
            <v>322205</v>
          </cell>
          <cell r="H53">
            <v>44228</v>
          </cell>
          <cell r="J53">
            <v>133.27279999999999</v>
          </cell>
          <cell r="M53">
            <v>0</v>
          </cell>
          <cell r="O53">
            <v>1.1599999999999999</v>
          </cell>
          <cell r="R53">
            <v>96.6</v>
          </cell>
          <cell r="S53">
            <v>0</v>
          </cell>
        </row>
        <row r="54">
          <cell r="C54" t="str">
            <v>UPA BARRA DE JANGADA</v>
          </cell>
          <cell r="E54" t="str">
            <v>CLARISSA COZZI DO AMARAL</v>
          </cell>
          <cell r="F54" t="str">
            <v>1 - Médico</v>
          </cell>
          <cell r="G54">
            <v>225125</v>
          </cell>
          <cell r="H54">
            <v>44228</v>
          </cell>
          <cell r="J54">
            <v>367.59359999999998</v>
          </cell>
          <cell r="M54">
            <v>0</v>
          </cell>
          <cell r="O54">
            <v>9.2840000000000007</v>
          </cell>
          <cell r="S54">
            <v>0</v>
          </cell>
        </row>
        <row r="55">
          <cell r="C55" t="str">
            <v>UPA BARRA DE JANGADA</v>
          </cell>
          <cell r="E55" t="str">
            <v>CLAUDIA CICERA MONTEIRO DE MORAIS</v>
          </cell>
          <cell r="F55" t="str">
            <v>3 - Administrativo</v>
          </cell>
          <cell r="G55">
            <v>251605</v>
          </cell>
          <cell r="H55">
            <v>44228</v>
          </cell>
          <cell r="J55">
            <v>210.09280000000001</v>
          </cell>
          <cell r="M55">
            <v>0</v>
          </cell>
          <cell r="O55">
            <v>1.1599999999999999</v>
          </cell>
          <cell r="S55">
            <v>66</v>
          </cell>
        </row>
        <row r="56">
          <cell r="C56" t="str">
            <v>UPA BARRA DE JANGADA</v>
          </cell>
          <cell r="E56" t="str">
            <v>CLAUDIA REJANE DE OLIVEIRA SILVA LIMA</v>
          </cell>
          <cell r="F56" t="str">
            <v>2 - Outros Profissionais da Saúde</v>
          </cell>
          <cell r="G56">
            <v>223505</v>
          </cell>
          <cell r="H56">
            <v>44228</v>
          </cell>
          <cell r="J56">
            <v>288.45280000000002</v>
          </cell>
          <cell r="M56">
            <v>0</v>
          </cell>
          <cell r="O56">
            <v>2.444</v>
          </cell>
          <cell r="S56">
            <v>0</v>
          </cell>
        </row>
        <row r="57">
          <cell r="C57" t="str">
            <v>UPA BARRA DE JANGADA</v>
          </cell>
          <cell r="E57" t="str">
            <v>CLEBSON DOUGLAS VENCESLAU</v>
          </cell>
          <cell r="F57" t="str">
            <v>3 - Administrativo</v>
          </cell>
          <cell r="G57">
            <v>317210</v>
          </cell>
          <cell r="H57">
            <v>44228</v>
          </cell>
          <cell r="J57">
            <v>154.7936</v>
          </cell>
          <cell r="L57">
            <v>427.75</v>
          </cell>
          <cell r="M57">
            <v>33.67</v>
          </cell>
          <cell r="O57">
            <v>1.1599999999999999</v>
          </cell>
          <cell r="S57">
            <v>66</v>
          </cell>
        </row>
        <row r="58">
          <cell r="C58" t="str">
            <v>UPA BARRA DE JANGADA</v>
          </cell>
          <cell r="E58" t="str">
            <v>CLEIDSON FERNANDO MEDEIROS</v>
          </cell>
          <cell r="F58" t="str">
            <v>3 - Administrativo</v>
          </cell>
          <cell r="G58">
            <v>517410</v>
          </cell>
          <cell r="H58">
            <v>44228</v>
          </cell>
          <cell r="J58">
            <v>110.99039999999999</v>
          </cell>
          <cell r="M58">
            <v>0</v>
          </cell>
          <cell r="O58">
            <v>1.1599999999999999</v>
          </cell>
          <cell r="R58">
            <v>96.6</v>
          </cell>
          <cell r="S58">
            <v>0</v>
          </cell>
        </row>
        <row r="59">
          <cell r="C59" t="str">
            <v>UPA BARRA DE JANGADA</v>
          </cell>
          <cell r="E59" t="str">
            <v>COSMA MARIA DA SILVA CARNEIRO</v>
          </cell>
          <cell r="F59" t="str">
            <v>2 - Outros Profissionais da Saúde</v>
          </cell>
          <cell r="G59">
            <v>322205</v>
          </cell>
          <cell r="H59">
            <v>44228</v>
          </cell>
          <cell r="J59">
            <v>0</v>
          </cell>
          <cell r="M59">
            <v>0</v>
          </cell>
          <cell r="O59">
            <v>1.1599999999999999</v>
          </cell>
          <cell r="S59">
            <v>0</v>
          </cell>
        </row>
        <row r="60">
          <cell r="C60" t="str">
            <v>UPA BARRA DE JANGADA</v>
          </cell>
          <cell r="E60" t="str">
            <v>CYNTHIA ALBA SOARES MEDEIROS</v>
          </cell>
          <cell r="F60" t="str">
            <v>2 - Outros Profissionais da Saúde</v>
          </cell>
          <cell r="G60">
            <v>322205</v>
          </cell>
          <cell r="H60">
            <v>44228</v>
          </cell>
          <cell r="J60">
            <v>130.32320000000001</v>
          </cell>
          <cell r="M60">
            <v>0</v>
          </cell>
          <cell r="O60">
            <v>1.1599999999999999</v>
          </cell>
          <cell r="R60">
            <v>289.8</v>
          </cell>
          <cell r="S60">
            <v>63.8</v>
          </cell>
        </row>
        <row r="61">
          <cell r="C61" t="str">
            <v>UPA BARRA DE JANGADA</v>
          </cell>
          <cell r="E61" t="str">
            <v>DAISID MARY AFFONSO MEYRELLES</v>
          </cell>
          <cell r="F61" t="str">
            <v>2 - Outros Profissionais da Saúde</v>
          </cell>
          <cell r="G61">
            <v>223405</v>
          </cell>
          <cell r="H61">
            <v>44228</v>
          </cell>
          <cell r="J61">
            <v>367.17599999999999</v>
          </cell>
          <cell r="M61">
            <v>0</v>
          </cell>
          <cell r="O61">
            <v>1.1599999999999999</v>
          </cell>
          <cell r="S61">
            <v>61.88</v>
          </cell>
        </row>
        <row r="62">
          <cell r="C62" t="str">
            <v>UPA BARRA DE JANGADA</v>
          </cell>
          <cell r="E62" t="str">
            <v>DANIELA CALIXTO DA SILVA</v>
          </cell>
          <cell r="F62" t="str">
            <v>3 - Administrativo</v>
          </cell>
          <cell r="G62">
            <v>223705</v>
          </cell>
          <cell r="H62">
            <v>44228</v>
          </cell>
          <cell r="J62">
            <v>97.706400000000002</v>
          </cell>
          <cell r="M62">
            <v>0</v>
          </cell>
          <cell r="O62">
            <v>1.1599999999999999</v>
          </cell>
          <cell r="S62">
            <v>62.7</v>
          </cell>
        </row>
        <row r="63">
          <cell r="C63" t="str">
            <v>UPA BARRA DE JANGADA</v>
          </cell>
          <cell r="E63" t="str">
            <v>DANIELA MARIA DA SILVA</v>
          </cell>
          <cell r="F63" t="str">
            <v>2 - Outros Profissionais da Saúde</v>
          </cell>
          <cell r="G63">
            <v>322205</v>
          </cell>
          <cell r="H63">
            <v>44228</v>
          </cell>
          <cell r="J63">
            <v>105.36960000000001</v>
          </cell>
          <cell r="M63">
            <v>0</v>
          </cell>
          <cell r="O63">
            <v>1.1599999999999999</v>
          </cell>
          <cell r="R63">
            <v>89.7</v>
          </cell>
          <cell r="S63">
            <v>0</v>
          </cell>
        </row>
        <row r="64">
          <cell r="C64" t="str">
            <v>UPA BARRA DE JANGADA</v>
          </cell>
          <cell r="E64" t="str">
            <v>DANIELLE COSTA DA SILVA</v>
          </cell>
          <cell r="F64" t="str">
            <v>2 - Outros Profissionais da Saúde</v>
          </cell>
          <cell r="G64">
            <v>322205</v>
          </cell>
          <cell r="H64">
            <v>44228</v>
          </cell>
          <cell r="J64">
            <v>109.992</v>
          </cell>
          <cell r="M64">
            <v>0</v>
          </cell>
          <cell r="O64">
            <v>1.1599999999999999</v>
          </cell>
          <cell r="R64">
            <v>89.7</v>
          </cell>
          <cell r="S64">
            <v>0</v>
          </cell>
          <cell r="U64">
            <v>66.11</v>
          </cell>
          <cell r="X64" t="str">
            <v>AUXILIO CRECHE</v>
          </cell>
        </row>
        <row r="65">
          <cell r="C65" t="str">
            <v>UPA BARRA DE JANGADA</v>
          </cell>
          <cell r="E65" t="str">
            <v>DANIELLE MARIA GOMES DA SILVA</v>
          </cell>
          <cell r="F65" t="str">
            <v>2 - Outros Profissionais da Saúde</v>
          </cell>
          <cell r="G65">
            <v>324115</v>
          </cell>
          <cell r="H65">
            <v>44228</v>
          </cell>
          <cell r="J65">
            <v>289.35359999999997</v>
          </cell>
          <cell r="L65">
            <v>427.75</v>
          </cell>
          <cell r="M65">
            <v>5.42</v>
          </cell>
          <cell r="O65">
            <v>1.1599999999999999</v>
          </cell>
          <cell r="R65">
            <v>110.4</v>
          </cell>
          <cell r="S65">
            <v>0</v>
          </cell>
        </row>
        <row r="66">
          <cell r="C66" t="str">
            <v>UPA BARRA DE JANGADA</v>
          </cell>
          <cell r="E66" t="str">
            <v>DANIELLY MARTINS BARBOSA</v>
          </cell>
          <cell r="F66" t="str">
            <v>3 - Administrativo</v>
          </cell>
          <cell r="G66">
            <v>142105</v>
          </cell>
          <cell r="H66">
            <v>44228</v>
          </cell>
          <cell r="J66">
            <v>1107.616</v>
          </cell>
          <cell r="L66">
            <v>427.75</v>
          </cell>
          <cell r="M66">
            <v>30</v>
          </cell>
          <cell r="O66">
            <v>1.1599999999999999</v>
          </cell>
          <cell r="S66">
            <v>66</v>
          </cell>
        </row>
        <row r="67">
          <cell r="C67" t="str">
            <v>UPA BARRA DE JANGADA</v>
          </cell>
          <cell r="E67" t="str">
            <v>DANILO NASCIMENTO GOMES</v>
          </cell>
          <cell r="F67" t="str">
            <v>1 - Médico</v>
          </cell>
          <cell r="G67">
            <v>225125</v>
          </cell>
          <cell r="H67">
            <v>44228</v>
          </cell>
          <cell r="J67">
            <v>725.02560000000005</v>
          </cell>
          <cell r="M67">
            <v>0</v>
          </cell>
          <cell r="O67">
            <v>9.2840000000000007</v>
          </cell>
          <cell r="S67">
            <v>66</v>
          </cell>
        </row>
        <row r="68">
          <cell r="C68" t="str">
            <v>UPA BARRA DE JANGADA</v>
          </cell>
          <cell r="E68" t="str">
            <v>DAYANE KELLY DA SILVA GUEDES DE MELO</v>
          </cell>
          <cell r="F68" t="str">
            <v>2 - Outros Profissionais da Saúde</v>
          </cell>
          <cell r="G68">
            <v>322205</v>
          </cell>
          <cell r="H68">
            <v>44228</v>
          </cell>
          <cell r="J68">
            <v>105.7184</v>
          </cell>
          <cell r="M68">
            <v>0</v>
          </cell>
          <cell r="O68">
            <v>1.1599999999999999</v>
          </cell>
          <cell r="S68">
            <v>66</v>
          </cell>
        </row>
        <row r="69">
          <cell r="C69" t="str">
            <v>UPA BARRA DE JANGADA</v>
          </cell>
          <cell r="E69" t="str">
            <v>DAYANNE NADYESKA NOBREGA NASCIMENTO</v>
          </cell>
          <cell r="F69" t="str">
            <v>3 - Administrativo</v>
          </cell>
          <cell r="G69">
            <v>411010</v>
          </cell>
          <cell r="H69">
            <v>44228</v>
          </cell>
          <cell r="J69">
            <v>199.38240000000002</v>
          </cell>
          <cell r="M69">
            <v>0</v>
          </cell>
          <cell r="O69">
            <v>1.1599999999999999</v>
          </cell>
          <cell r="S69">
            <v>66</v>
          </cell>
        </row>
        <row r="70">
          <cell r="C70" t="str">
            <v>UPA BARRA DE JANGADA</v>
          </cell>
          <cell r="E70" t="str">
            <v>DEBORA MARIA DA SILVA</v>
          </cell>
          <cell r="F70" t="str">
            <v>2 - Outros Profissionais da Saúde</v>
          </cell>
          <cell r="G70">
            <v>322205</v>
          </cell>
          <cell r="H70">
            <v>44228</v>
          </cell>
          <cell r="J70">
            <v>137.10079999999999</v>
          </cell>
          <cell r="M70">
            <v>0</v>
          </cell>
          <cell r="O70">
            <v>1.1599999999999999</v>
          </cell>
          <cell r="R70">
            <v>289.8</v>
          </cell>
          <cell r="S70">
            <v>0</v>
          </cell>
        </row>
        <row r="71">
          <cell r="C71" t="str">
            <v>UPA BARRA DE JANGADA</v>
          </cell>
          <cell r="E71" t="str">
            <v>DEGNAL JUNIOR DE OLIVEIRA MARTINS</v>
          </cell>
          <cell r="F71" t="str">
            <v>2 - Outros Profissionais da Saúde</v>
          </cell>
          <cell r="G71">
            <v>322205</v>
          </cell>
          <cell r="H71">
            <v>44228</v>
          </cell>
          <cell r="J71">
            <v>108.732</v>
          </cell>
          <cell r="M71">
            <v>0</v>
          </cell>
          <cell r="O71">
            <v>1.1599999999999999</v>
          </cell>
          <cell r="R71">
            <v>96.6</v>
          </cell>
          <cell r="S71">
            <v>0</v>
          </cell>
        </row>
        <row r="72">
          <cell r="C72" t="str">
            <v>UPA BARRA DE JANGADA</v>
          </cell>
          <cell r="E72" t="str">
            <v>DENISE LOPES DE BRITO ALVES</v>
          </cell>
          <cell r="F72" t="str">
            <v>2 - Outros Profissionais da Saúde</v>
          </cell>
          <cell r="G72">
            <v>515205</v>
          </cell>
          <cell r="H72">
            <v>44228</v>
          </cell>
          <cell r="J72">
            <v>123.056</v>
          </cell>
          <cell r="M72">
            <v>0</v>
          </cell>
          <cell r="O72">
            <v>1.1599999999999999</v>
          </cell>
          <cell r="R72">
            <v>131.6</v>
          </cell>
          <cell r="S72">
            <v>0</v>
          </cell>
        </row>
        <row r="73">
          <cell r="C73" t="str">
            <v>UPA BARRA DE JANGADA</v>
          </cell>
          <cell r="E73" t="str">
            <v>DIEGO LOPES DO NASCIMENTO</v>
          </cell>
          <cell r="F73" t="str">
            <v>3 - Administrativo</v>
          </cell>
          <cell r="G73">
            <v>411010</v>
          </cell>
          <cell r="H73">
            <v>44228</v>
          </cell>
          <cell r="J73">
            <v>124.336</v>
          </cell>
          <cell r="M73">
            <v>0</v>
          </cell>
          <cell r="O73">
            <v>1.1599999999999999</v>
          </cell>
          <cell r="S73">
            <v>0</v>
          </cell>
        </row>
        <row r="74">
          <cell r="C74" t="str">
            <v>UPA BARRA DE JANGADA</v>
          </cell>
          <cell r="E74" t="str">
            <v>DIMAS RAFAEL FERREIRA COSTA</v>
          </cell>
          <cell r="F74" t="str">
            <v>3 - Administrativo</v>
          </cell>
          <cell r="G74">
            <v>351605</v>
          </cell>
          <cell r="H74">
            <v>44228</v>
          </cell>
          <cell r="J74">
            <v>124.22320000000001</v>
          </cell>
          <cell r="L74">
            <v>427.75</v>
          </cell>
          <cell r="M74">
            <v>29.88</v>
          </cell>
          <cell r="O74">
            <v>1.1599999999999999</v>
          </cell>
          <cell r="S74">
            <v>66</v>
          </cell>
        </row>
        <row r="75">
          <cell r="C75" t="str">
            <v>UPA BARRA DE JANGADA</v>
          </cell>
          <cell r="E75" t="str">
            <v>DUNA CAMILA DE MELO ARAUJO</v>
          </cell>
          <cell r="F75" t="str">
            <v>2 - Outros Profissionais da Saúde</v>
          </cell>
          <cell r="G75">
            <v>223505</v>
          </cell>
          <cell r="H75">
            <v>44228</v>
          </cell>
          <cell r="J75">
            <v>202.8048</v>
          </cell>
          <cell r="L75">
            <v>427.75</v>
          </cell>
          <cell r="M75">
            <v>2.39</v>
          </cell>
          <cell r="O75">
            <v>2.444</v>
          </cell>
          <cell r="S75">
            <v>66</v>
          </cell>
        </row>
        <row r="76">
          <cell r="C76" t="str">
            <v>UPA BARRA DE JANGADA</v>
          </cell>
          <cell r="E76" t="str">
            <v>EDILMA FRANCISCO DA SILVA</v>
          </cell>
          <cell r="F76" t="str">
            <v>2 - Outros Profissionais da Saúde</v>
          </cell>
          <cell r="G76">
            <v>322205</v>
          </cell>
          <cell r="H76">
            <v>44228</v>
          </cell>
          <cell r="J76">
            <v>105.928</v>
          </cell>
          <cell r="M76">
            <v>0</v>
          </cell>
          <cell r="O76">
            <v>1.1599999999999999</v>
          </cell>
          <cell r="R76">
            <v>138</v>
          </cell>
          <cell r="S76">
            <v>66</v>
          </cell>
        </row>
        <row r="77">
          <cell r="C77" t="str">
            <v>UPA BARRA DE JANGADA</v>
          </cell>
          <cell r="E77" t="str">
            <v>EDINILDA ERNANIS DOS SANTOS</v>
          </cell>
          <cell r="F77" t="str">
            <v>2 - Outros Profissionais da Saúde</v>
          </cell>
          <cell r="G77">
            <v>322215</v>
          </cell>
          <cell r="H77">
            <v>44228</v>
          </cell>
          <cell r="J77">
            <v>105.464</v>
          </cell>
          <cell r="L77">
            <v>427.75</v>
          </cell>
          <cell r="M77">
            <v>22</v>
          </cell>
          <cell r="O77">
            <v>1.1599999999999999</v>
          </cell>
          <cell r="R77">
            <v>138</v>
          </cell>
          <cell r="S77">
            <v>0</v>
          </cell>
        </row>
        <row r="78">
          <cell r="C78" t="str">
            <v>UPA BARRA DE JANGADA</v>
          </cell>
          <cell r="E78" t="str">
            <v>EDNA ALVES DA SILVA</v>
          </cell>
          <cell r="F78" t="str">
            <v>2 - Outros Profissionais da Saúde</v>
          </cell>
          <cell r="G78">
            <v>322205</v>
          </cell>
          <cell r="H78">
            <v>44228</v>
          </cell>
          <cell r="J78">
            <v>123.0592</v>
          </cell>
          <cell r="M78">
            <v>0</v>
          </cell>
          <cell r="O78">
            <v>1.1599999999999999</v>
          </cell>
          <cell r="R78">
            <v>96.6</v>
          </cell>
          <cell r="S78">
            <v>0</v>
          </cell>
          <cell r="U78">
            <v>63.91</v>
          </cell>
          <cell r="X78" t="str">
            <v>AUXILIO CRECHE</v>
          </cell>
        </row>
        <row r="79">
          <cell r="C79" t="str">
            <v>UPA BARRA DE JANGADA</v>
          </cell>
          <cell r="E79" t="str">
            <v>EDSON JOSE DE FREITAS</v>
          </cell>
          <cell r="F79" t="str">
            <v>3 - Administrativo</v>
          </cell>
          <cell r="G79">
            <v>517410</v>
          </cell>
          <cell r="H79">
            <v>44228</v>
          </cell>
          <cell r="J79">
            <v>105.6224</v>
          </cell>
          <cell r="L79">
            <v>427.75</v>
          </cell>
          <cell r="M79">
            <v>22</v>
          </cell>
          <cell r="O79">
            <v>1.1599999999999999</v>
          </cell>
          <cell r="R79">
            <v>138</v>
          </cell>
          <cell r="S79">
            <v>0</v>
          </cell>
        </row>
        <row r="80">
          <cell r="C80" t="str">
            <v>UPA BARRA DE JANGADA</v>
          </cell>
          <cell r="E80" t="str">
            <v>EDUARDA SILVA FERREIRA DE PAULA</v>
          </cell>
          <cell r="F80" t="str">
            <v>2 - Outros Profissionais da Saúde</v>
          </cell>
          <cell r="G80">
            <v>322205</v>
          </cell>
          <cell r="H80">
            <v>44228</v>
          </cell>
          <cell r="J80">
            <v>109.628</v>
          </cell>
          <cell r="M80">
            <v>0</v>
          </cell>
          <cell r="O80">
            <v>1.1599999999999999</v>
          </cell>
          <cell r="S80">
            <v>66</v>
          </cell>
        </row>
        <row r="81">
          <cell r="C81" t="str">
            <v>UPA BARRA DE JANGADA</v>
          </cell>
          <cell r="E81" t="str">
            <v>EDUARDO MELO RODRIGUES DE ALMEIDA</v>
          </cell>
          <cell r="F81" t="str">
            <v>1 - Médico</v>
          </cell>
          <cell r="G81">
            <v>225125</v>
          </cell>
          <cell r="H81">
            <v>44228</v>
          </cell>
          <cell r="J81">
            <v>618.63679999999999</v>
          </cell>
          <cell r="L81">
            <v>427.75</v>
          </cell>
          <cell r="M81">
            <v>3.17</v>
          </cell>
          <cell r="O81">
            <v>9.2840000000000007</v>
          </cell>
          <cell r="S81">
            <v>0</v>
          </cell>
        </row>
        <row r="82">
          <cell r="C82" t="str">
            <v>UPA BARRA DE JANGADA</v>
          </cell>
          <cell r="E82" t="str">
            <v>ERIKA APARECIDA GAMEIRO DE MOURA</v>
          </cell>
          <cell r="F82" t="str">
            <v>3 - Administrativo</v>
          </cell>
          <cell r="G82">
            <v>521130</v>
          </cell>
          <cell r="H82">
            <v>44228</v>
          </cell>
          <cell r="J82">
            <v>88.7136</v>
          </cell>
          <cell r="M82">
            <v>0</v>
          </cell>
          <cell r="O82">
            <v>1.1599999999999999</v>
          </cell>
          <cell r="R82">
            <v>96.6</v>
          </cell>
          <cell r="S82">
            <v>52.8</v>
          </cell>
        </row>
        <row r="83">
          <cell r="C83" t="str">
            <v>UPA BARRA DE JANGADA</v>
          </cell>
          <cell r="E83" t="str">
            <v>ERONILDES MARIA DA SILVA PESSOA</v>
          </cell>
          <cell r="F83" t="str">
            <v>2 - Outros Profissionais da Saúde</v>
          </cell>
          <cell r="G83">
            <v>322205</v>
          </cell>
          <cell r="H83">
            <v>44228</v>
          </cell>
          <cell r="J83">
            <v>107.6224</v>
          </cell>
          <cell r="M83">
            <v>0</v>
          </cell>
          <cell r="O83">
            <v>1.1599999999999999</v>
          </cell>
          <cell r="R83">
            <v>96.6</v>
          </cell>
          <cell r="S83">
            <v>66</v>
          </cell>
          <cell r="U83">
            <v>66.11</v>
          </cell>
          <cell r="X83" t="str">
            <v>AUXILIO CRECHE</v>
          </cell>
        </row>
        <row r="84">
          <cell r="C84" t="str">
            <v>UPA BARRA DE JANGADA</v>
          </cell>
          <cell r="E84" t="str">
            <v>EVANDRO LOPES DE BARROS FILHO</v>
          </cell>
          <cell r="F84" t="str">
            <v>1 - Médico</v>
          </cell>
          <cell r="G84">
            <v>225125</v>
          </cell>
          <cell r="H84">
            <v>44228</v>
          </cell>
          <cell r="J84">
            <v>305.6952</v>
          </cell>
          <cell r="M84">
            <v>0</v>
          </cell>
          <cell r="O84">
            <v>9.2840000000000007</v>
          </cell>
          <cell r="S84">
            <v>66</v>
          </cell>
        </row>
        <row r="85">
          <cell r="C85" t="str">
            <v>UPA BARRA DE JANGADA</v>
          </cell>
          <cell r="E85" t="str">
            <v>EVANEIDE DOS SANTOS PEREIRA RAMOS</v>
          </cell>
          <cell r="F85" t="str">
            <v>2 - Outros Profissionais da Saúde</v>
          </cell>
          <cell r="G85">
            <v>322205</v>
          </cell>
          <cell r="H85">
            <v>44228</v>
          </cell>
          <cell r="J85">
            <v>116.62560000000001</v>
          </cell>
          <cell r="M85">
            <v>0</v>
          </cell>
          <cell r="O85">
            <v>1.1599999999999999</v>
          </cell>
          <cell r="S85">
            <v>0</v>
          </cell>
        </row>
        <row r="86">
          <cell r="C86" t="str">
            <v>UPA BARRA DE JANGADA</v>
          </cell>
          <cell r="E86" t="str">
            <v>FABIANA COSMA PAVAO</v>
          </cell>
          <cell r="F86" t="str">
            <v>2 - Outros Profissionais da Saúde</v>
          </cell>
          <cell r="G86">
            <v>322205</v>
          </cell>
          <cell r="H86">
            <v>44228</v>
          </cell>
          <cell r="J86">
            <v>120.9224</v>
          </cell>
          <cell r="M86">
            <v>0</v>
          </cell>
          <cell r="O86">
            <v>1.1599999999999999</v>
          </cell>
          <cell r="R86">
            <v>163</v>
          </cell>
          <cell r="S86">
            <v>66</v>
          </cell>
        </row>
        <row r="87">
          <cell r="C87" t="str">
            <v>UPA BARRA DE JANGADA</v>
          </cell>
          <cell r="E87" t="str">
            <v>FERNANDA HELENA SILVA DO NASCIMENTO</v>
          </cell>
          <cell r="F87" t="str">
            <v>2 - Outros Profissionais da Saúde</v>
          </cell>
          <cell r="G87">
            <v>322205</v>
          </cell>
          <cell r="H87">
            <v>44228</v>
          </cell>
          <cell r="J87">
            <v>106.72</v>
          </cell>
          <cell r="M87">
            <v>0</v>
          </cell>
          <cell r="O87">
            <v>1.1599999999999999</v>
          </cell>
          <cell r="R87">
            <v>193.2</v>
          </cell>
          <cell r="S87">
            <v>66</v>
          </cell>
        </row>
        <row r="88">
          <cell r="C88" t="str">
            <v>UPA BARRA DE JANGADA</v>
          </cell>
          <cell r="E88" t="str">
            <v>FERNANDA SANTOS SILVA FERREIRA</v>
          </cell>
          <cell r="F88" t="str">
            <v>3 - Administrativo</v>
          </cell>
          <cell r="G88">
            <v>411010</v>
          </cell>
          <cell r="H88">
            <v>44228</v>
          </cell>
          <cell r="J88">
            <v>111.42319999999999</v>
          </cell>
          <cell r="M88">
            <v>0</v>
          </cell>
          <cell r="O88">
            <v>1.1599999999999999</v>
          </cell>
          <cell r="R88">
            <v>193.2</v>
          </cell>
          <cell r="S88">
            <v>0</v>
          </cell>
        </row>
        <row r="89">
          <cell r="C89" t="str">
            <v>UPA BARRA DE JANGADA</v>
          </cell>
          <cell r="E89" t="str">
            <v>FLAVIA DAS NEVES DO NASCIMENTO</v>
          </cell>
          <cell r="F89" t="str">
            <v>2 - Outros Profissionais da Saúde</v>
          </cell>
          <cell r="G89">
            <v>766420</v>
          </cell>
          <cell r="H89">
            <v>44228</v>
          </cell>
          <cell r="J89">
            <v>143.61199999999999</v>
          </cell>
          <cell r="L89">
            <v>427.75</v>
          </cell>
          <cell r="M89">
            <v>5.42</v>
          </cell>
          <cell r="O89">
            <v>1.1599999999999999</v>
          </cell>
          <cell r="S89">
            <v>0</v>
          </cell>
        </row>
        <row r="90">
          <cell r="C90" t="str">
            <v>UPA BARRA DE JANGADA</v>
          </cell>
          <cell r="E90" t="str">
            <v>FLAVIA FLORIANO DA SILVA</v>
          </cell>
          <cell r="F90" t="str">
            <v>2 - Outros Profissionais da Saúde</v>
          </cell>
          <cell r="G90">
            <v>322205</v>
          </cell>
          <cell r="H90">
            <v>44228</v>
          </cell>
          <cell r="J90">
            <v>123.6456</v>
          </cell>
          <cell r="M90">
            <v>0</v>
          </cell>
          <cell r="O90">
            <v>1.1599999999999999</v>
          </cell>
          <cell r="R90">
            <v>193.2</v>
          </cell>
          <cell r="S90">
            <v>0</v>
          </cell>
        </row>
        <row r="91">
          <cell r="C91" t="str">
            <v>UPA BARRA DE JANGADA</v>
          </cell>
          <cell r="E91" t="str">
            <v>FRANCISCO DE ASSIS CAVALCANTE SALES</v>
          </cell>
          <cell r="F91" t="str">
            <v>3 - Administrativo</v>
          </cell>
          <cell r="G91">
            <v>515110</v>
          </cell>
          <cell r="H91">
            <v>44228</v>
          </cell>
          <cell r="J91">
            <v>121.3976</v>
          </cell>
          <cell r="M91">
            <v>0</v>
          </cell>
          <cell r="O91">
            <v>1.1599999999999999</v>
          </cell>
          <cell r="R91">
            <v>96.6</v>
          </cell>
          <cell r="S91">
            <v>66</v>
          </cell>
        </row>
        <row r="92">
          <cell r="C92" t="str">
            <v>UPA BARRA DE JANGADA</v>
          </cell>
          <cell r="E92" t="str">
            <v>GABRIEL DO MONTE MACEDO</v>
          </cell>
          <cell r="F92" t="str">
            <v>1 - Médico</v>
          </cell>
          <cell r="G92">
            <v>225125</v>
          </cell>
          <cell r="H92">
            <v>44228</v>
          </cell>
          <cell r="J92">
            <v>1618.1256000000001</v>
          </cell>
          <cell r="M92">
            <v>0</v>
          </cell>
          <cell r="O92">
            <v>9.2840000000000007</v>
          </cell>
          <cell r="S92">
            <v>0</v>
          </cell>
        </row>
        <row r="93">
          <cell r="C93" t="str">
            <v>UPA BARRA DE JANGADA</v>
          </cell>
          <cell r="E93" t="str">
            <v>GABRIEL RODRIGUES DA LUZ</v>
          </cell>
          <cell r="F93" t="str">
            <v>2 - Outros Profissionais da Saúde</v>
          </cell>
          <cell r="G93">
            <v>322205</v>
          </cell>
          <cell r="H93">
            <v>44228</v>
          </cell>
          <cell r="J93">
            <v>45.76</v>
          </cell>
          <cell r="M93">
            <v>0</v>
          </cell>
          <cell r="O93">
            <v>1.1599999999999999</v>
          </cell>
          <cell r="S93">
            <v>0</v>
          </cell>
        </row>
        <row r="94">
          <cell r="C94" t="str">
            <v>UPA BARRA DE JANGADA</v>
          </cell>
          <cell r="E94" t="str">
            <v>GABRIEL SILVA COSTA GUERRA MORAES</v>
          </cell>
          <cell r="F94" t="str">
            <v>1 - Médico</v>
          </cell>
          <cell r="G94">
            <v>225125</v>
          </cell>
          <cell r="H94">
            <v>44228</v>
          </cell>
          <cell r="J94">
            <v>375.34559999999999</v>
          </cell>
          <cell r="L94">
            <v>427.75</v>
          </cell>
          <cell r="M94">
            <v>4.75</v>
          </cell>
          <cell r="O94">
            <v>9.2840000000000007</v>
          </cell>
          <cell r="S94">
            <v>0</v>
          </cell>
        </row>
        <row r="95">
          <cell r="C95" t="str">
            <v>UPA BARRA DE JANGADA</v>
          </cell>
          <cell r="E95" t="str">
            <v>GABRIELA DE ARRUDA ALCOFORADO</v>
          </cell>
          <cell r="F95" t="str">
            <v>1 - Médico</v>
          </cell>
          <cell r="G95">
            <v>225125</v>
          </cell>
          <cell r="H95">
            <v>44228</v>
          </cell>
          <cell r="J95">
            <v>634.04319999999996</v>
          </cell>
          <cell r="L95">
            <v>427.75</v>
          </cell>
          <cell r="M95">
            <v>1.58</v>
          </cell>
          <cell r="O95">
            <v>9.2840000000000007</v>
          </cell>
          <cell r="S95">
            <v>0</v>
          </cell>
        </row>
        <row r="96">
          <cell r="C96" t="str">
            <v>UPA BARRA DE JANGADA</v>
          </cell>
          <cell r="E96" t="str">
            <v>GEISA BEZERRA DE INOJOSA</v>
          </cell>
          <cell r="F96" t="str">
            <v>2 - Outros Profissionais da Saúde</v>
          </cell>
          <cell r="G96">
            <v>322205</v>
          </cell>
          <cell r="H96">
            <v>44228</v>
          </cell>
          <cell r="J96">
            <v>105.88160000000001</v>
          </cell>
          <cell r="M96">
            <v>0</v>
          </cell>
          <cell r="O96">
            <v>1.1599999999999999</v>
          </cell>
          <cell r="R96">
            <v>193.2</v>
          </cell>
          <cell r="S96">
            <v>66</v>
          </cell>
        </row>
        <row r="97">
          <cell r="C97" t="str">
            <v>UPA BARRA DE JANGADA</v>
          </cell>
          <cell r="E97" t="str">
            <v>GILMARA BARBOSA DE MOURA SANTANA</v>
          </cell>
          <cell r="F97" t="str">
            <v>2 - Outros Profissionais da Saúde</v>
          </cell>
          <cell r="G97">
            <v>322205</v>
          </cell>
          <cell r="H97">
            <v>44228</v>
          </cell>
          <cell r="J97">
            <v>110</v>
          </cell>
          <cell r="M97">
            <v>0</v>
          </cell>
          <cell r="O97">
            <v>1.1599999999999999</v>
          </cell>
          <cell r="R97">
            <v>228.2</v>
          </cell>
          <cell r="S97">
            <v>0</v>
          </cell>
        </row>
        <row r="98">
          <cell r="C98" t="str">
            <v>UPA BARRA DE JANGADA</v>
          </cell>
          <cell r="E98" t="str">
            <v>GILVAN MENDONCA DE OLIVEIRA</v>
          </cell>
          <cell r="F98" t="str">
            <v>1 - Médico</v>
          </cell>
          <cell r="G98">
            <v>225125</v>
          </cell>
          <cell r="H98">
            <v>44228</v>
          </cell>
          <cell r="J98">
            <v>361.85039999999998</v>
          </cell>
          <cell r="M98">
            <v>0</v>
          </cell>
          <cell r="O98">
            <v>9.2840000000000007</v>
          </cell>
          <cell r="S98">
            <v>66</v>
          </cell>
        </row>
        <row r="99">
          <cell r="C99" t="str">
            <v>UPA BARRA DE JANGADA</v>
          </cell>
          <cell r="E99" t="str">
            <v>GISELIANE KETELEN DE LIMA VIDAL</v>
          </cell>
          <cell r="F99" t="str">
            <v>3 - Administrativo</v>
          </cell>
          <cell r="G99">
            <v>251605</v>
          </cell>
          <cell r="H99">
            <v>44228</v>
          </cell>
          <cell r="J99">
            <v>202.2784</v>
          </cell>
          <cell r="M99">
            <v>0</v>
          </cell>
          <cell r="O99">
            <v>1.1599999999999999</v>
          </cell>
          <cell r="S99">
            <v>0</v>
          </cell>
        </row>
        <row r="100">
          <cell r="C100" t="str">
            <v>UPA BARRA DE JANGADA</v>
          </cell>
          <cell r="E100" t="str">
            <v>GLEICIANE FLORENCIO DA SILVA</v>
          </cell>
          <cell r="F100" t="str">
            <v>2 - Outros Profissionais da Saúde</v>
          </cell>
          <cell r="G100">
            <v>322205</v>
          </cell>
          <cell r="H100">
            <v>44228</v>
          </cell>
          <cell r="J100">
            <v>121.39279999999999</v>
          </cell>
          <cell r="M100">
            <v>0</v>
          </cell>
          <cell r="O100">
            <v>1.1599999999999999</v>
          </cell>
          <cell r="S100">
            <v>66</v>
          </cell>
        </row>
        <row r="101">
          <cell r="C101" t="str">
            <v>UPA BARRA DE JANGADA</v>
          </cell>
          <cell r="E101" t="str">
            <v>GRACIANE DA SILVA PEREIRA</v>
          </cell>
          <cell r="F101" t="str">
            <v>3 - Administrativo</v>
          </cell>
          <cell r="G101">
            <v>513430</v>
          </cell>
          <cell r="H101">
            <v>44228</v>
          </cell>
          <cell r="J101">
            <v>88.665599999999998</v>
          </cell>
          <cell r="M101">
            <v>0</v>
          </cell>
          <cell r="O101">
            <v>1.1599999999999999</v>
          </cell>
          <cell r="R101">
            <v>96.6</v>
          </cell>
          <cell r="S101">
            <v>66</v>
          </cell>
        </row>
        <row r="102">
          <cell r="C102" t="str">
            <v>UPA BARRA DE JANGADA</v>
          </cell>
          <cell r="E102" t="str">
            <v>GUILHERME E SILVA ALVES</v>
          </cell>
          <cell r="F102" t="str">
            <v>1 - Médico</v>
          </cell>
          <cell r="G102">
            <v>225125</v>
          </cell>
          <cell r="H102">
            <v>44228</v>
          </cell>
          <cell r="J102">
            <v>324.08</v>
          </cell>
          <cell r="L102">
            <v>427.75</v>
          </cell>
          <cell r="M102">
            <v>1.58</v>
          </cell>
          <cell r="O102">
            <v>9.2799999999999994</v>
          </cell>
          <cell r="S102">
            <v>62.7</v>
          </cell>
        </row>
        <row r="103">
          <cell r="C103" t="str">
            <v>UPA BARRA DE JANGADA</v>
          </cell>
          <cell r="E103" t="str">
            <v>HELENA GOMES DA SILVA</v>
          </cell>
          <cell r="F103" t="str">
            <v>2 - Outros Profissionais da Saúde</v>
          </cell>
          <cell r="G103">
            <v>322205</v>
          </cell>
          <cell r="H103">
            <v>44228</v>
          </cell>
          <cell r="J103">
            <v>228.49440000000001</v>
          </cell>
          <cell r="M103">
            <v>0</v>
          </cell>
          <cell r="O103">
            <v>1.1599999999999999</v>
          </cell>
          <cell r="S103">
            <v>0</v>
          </cell>
        </row>
        <row r="104">
          <cell r="C104" t="str">
            <v>UPA BARRA DE JANGADA</v>
          </cell>
          <cell r="E104" t="str">
            <v>IARA DE SOUSA SARAIVA</v>
          </cell>
          <cell r="F104" t="str">
            <v>1 - Médico</v>
          </cell>
          <cell r="G104">
            <v>225125</v>
          </cell>
          <cell r="H104">
            <v>44228</v>
          </cell>
          <cell r="J104">
            <v>658.10239999999999</v>
          </cell>
          <cell r="L104">
            <v>427.75</v>
          </cell>
          <cell r="M104">
            <v>19.010000000000002</v>
          </cell>
          <cell r="O104">
            <v>9.2799999999999994</v>
          </cell>
          <cell r="S104">
            <v>0</v>
          </cell>
        </row>
        <row r="105">
          <cell r="C105" t="str">
            <v>UPA BARRA DE JANGADA</v>
          </cell>
          <cell r="E105" t="str">
            <v>IONE MARIA DA SILVA CARNEIRO</v>
          </cell>
          <cell r="F105" t="str">
            <v>3 - Administrativo</v>
          </cell>
          <cell r="G105">
            <v>223705</v>
          </cell>
          <cell r="H105">
            <v>44228</v>
          </cell>
          <cell r="J105">
            <v>98.153599999999997</v>
          </cell>
          <cell r="M105">
            <v>0</v>
          </cell>
          <cell r="O105">
            <v>1.1599999999999999</v>
          </cell>
          <cell r="R105">
            <v>228.2</v>
          </cell>
          <cell r="S105">
            <v>0</v>
          </cell>
        </row>
        <row r="106">
          <cell r="C106" t="str">
            <v>UPA BARRA DE JANGADA</v>
          </cell>
          <cell r="E106" t="str">
            <v>IRONILDO FIRMINO DA SILVA FILHO</v>
          </cell>
          <cell r="F106" t="str">
            <v>3 - Administrativo</v>
          </cell>
          <cell r="G106">
            <v>517410</v>
          </cell>
          <cell r="H106">
            <v>44228</v>
          </cell>
          <cell r="J106">
            <v>123.06480000000001</v>
          </cell>
          <cell r="M106">
            <v>0</v>
          </cell>
          <cell r="O106">
            <v>1.1599999999999999</v>
          </cell>
          <cell r="R106">
            <v>131.6</v>
          </cell>
          <cell r="S106">
            <v>66</v>
          </cell>
        </row>
        <row r="107">
          <cell r="C107" t="str">
            <v>UPA BARRA DE JANGADA</v>
          </cell>
          <cell r="E107" t="str">
            <v>ISABELA CARINA LEITE PEIXOTO</v>
          </cell>
          <cell r="F107" t="str">
            <v>2 - Outros Profissionais da Saúde</v>
          </cell>
          <cell r="G107">
            <v>324115</v>
          </cell>
          <cell r="H107">
            <v>44228</v>
          </cell>
          <cell r="J107">
            <v>242.45840000000001</v>
          </cell>
          <cell r="L107">
            <v>427.75</v>
          </cell>
          <cell r="M107">
            <v>13.56</v>
          </cell>
          <cell r="O107">
            <v>1.1599999999999999</v>
          </cell>
          <cell r="R107">
            <v>130.4</v>
          </cell>
          <cell r="S107">
            <v>66</v>
          </cell>
        </row>
        <row r="108">
          <cell r="C108" t="str">
            <v>UPA BARRA DE JANGADA</v>
          </cell>
          <cell r="E108" t="str">
            <v>ISADORA RIBEIRO DE SA RODRIGUES</v>
          </cell>
          <cell r="F108" t="str">
            <v>1 - Médico</v>
          </cell>
          <cell r="G108">
            <v>225125</v>
          </cell>
          <cell r="H108">
            <v>44228</v>
          </cell>
          <cell r="J108">
            <v>1072.7216000000001</v>
          </cell>
          <cell r="L108">
            <v>427.75</v>
          </cell>
          <cell r="M108">
            <v>19.010000000000002</v>
          </cell>
          <cell r="O108">
            <v>9.2799999999999994</v>
          </cell>
          <cell r="S108">
            <v>0</v>
          </cell>
        </row>
        <row r="109">
          <cell r="C109" t="str">
            <v>UPA BARRA DE JANGADA</v>
          </cell>
          <cell r="E109" t="str">
            <v>IVETE MARIA CUNHA DE SOUZA</v>
          </cell>
          <cell r="F109" t="str">
            <v>2 - Outros Profissionais da Saúde</v>
          </cell>
          <cell r="G109">
            <v>324115</v>
          </cell>
          <cell r="H109">
            <v>44228</v>
          </cell>
          <cell r="J109">
            <v>296.55439999999999</v>
          </cell>
          <cell r="L109">
            <v>427.75</v>
          </cell>
          <cell r="M109">
            <v>8.14</v>
          </cell>
          <cell r="O109">
            <v>1.1599999999999999</v>
          </cell>
          <cell r="R109">
            <v>150.4</v>
          </cell>
          <cell r="S109">
            <v>66</v>
          </cell>
        </row>
        <row r="110">
          <cell r="C110" t="str">
            <v>UPA BARRA DE JANGADA</v>
          </cell>
          <cell r="E110" t="str">
            <v>JACKELINE DE OLIVEIRA ROCHA</v>
          </cell>
          <cell r="F110" t="str">
            <v>2 - Outros Profissionais da Saúde</v>
          </cell>
          <cell r="G110">
            <v>322205</v>
          </cell>
          <cell r="H110">
            <v>44228</v>
          </cell>
          <cell r="J110">
            <v>124.05119999999999</v>
          </cell>
          <cell r="M110">
            <v>0</v>
          </cell>
          <cell r="O110">
            <v>1.1599999999999999</v>
          </cell>
          <cell r="R110">
            <v>96.6</v>
          </cell>
          <cell r="S110">
            <v>0</v>
          </cell>
        </row>
        <row r="111">
          <cell r="C111" t="str">
            <v>UPA BARRA DE JANGADA</v>
          </cell>
          <cell r="E111" t="str">
            <v>JAMERSON MARCELO LOPES DA SILVA</v>
          </cell>
          <cell r="F111" t="str">
            <v>3 - Administrativo</v>
          </cell>
          <cell r="G111">
            <v>521130</v>
          </cell>
          <cell r="H111">
            <v>44228</v>
          </cell>
          <cell r="J111">
            <v>176.75919999999999</v>
          </cell>
          <cell r="M111">
            <v>0</v>
          </cell>
          <cell r="O111">
            <v>1.1599999999999999</v>
          </cell>
          <cell r="S111">
            <v>66</v>
          </cell>
        </row>
        <row r="112">
          <cell r="C112" t="str">
            <v>UPA BARRA DE JANGADA</v>
          </cell>
          <cell r="E112" t="str">
            <v>JANNE MEYRE MARINHO ALBUQUERQUE</v>
          </cell>
          <cell r="F112" t="str">
            <v>2 - Outros Profissionais da Saúde</v>
          </cell>
          <cell r="G112">
            <v>322205</v>
          </cell>
          <cell r="H112">
            <v>44228</v>
          </cell>
          <cell r="J112">
            <v>118.28959999999999</v>
          </cell>
          <cell r="M112">
            <v>0</v>
          </cell>
          <cell r="O112">
            <v>1.1599999999999999</v>
          </cell>
          <cell r="S112">
            <v>61.6</v>
          </cell>
        </row>
        <row r="113">
          <cell r="C113" t="str">
            <v>UPA BARRA DE JANGADA</v>
          </cell>
          <cell r="E113" t="str">
            <v>JAQUELINE FERREIRA SILVA</v>
          </cell>
          <cell r="F113" t="str">
            <v>2 - Outros Profissionais da Saúde</v>
          </cell>
          <cell r="G113">
            <v>322205</v>
          </cell>
          <cell r="H113">
            <v>44228</v>
          </cell>
          <cell r="J113">
            <v>109.88160000000001</v>
          </cell>
          <cell r="M113">
            <v>0</v>
          </cell>
          <cell r="O113">
            <v>1.1599999999999999</v>
          </cell>
          <cell r="R113">
            <v>96.6</v>
          </cell>
          <cell r="S113">
            <v>0</v>
          </cell>
        </row>
        <row r="114">
          <cell r="C114" t="str">
            <v>UPA BARRA DE JANGADA</v>
          </cell>
          <cell r="E114" t="str">
            <v>JAQUELINE SANTOS DA SILVA</v>
          </cell>
          <cell r="F114" t="str">
            <v>2 - Outros Profissionais da Saúde</v>
          </cell>
          <cell r="G114">
            <v>515205</v>
          </cell>
          <cell r="H114">
            <v>44228</v>
          </cell>
          <cell r="J114">
            <v>105.9024</v>
          </cell>
          <cell r="M114">
            <v>0</v>
          </cell>
          <cell r="O114">
            <v>1.1599999999999999</v>
          </cell>
          <cell r="R114">
            <v>193.202</v>
          </cell>
          <cell r="S114">
            <v>66</v>
          </cell>
        </row>
        <row r="115">
          <cell r="C115" t="str">
            <v>UPA BARRA DE JANGADA</v>
          </cell>
          <cell r="E115" t="str">
            <v>JEAN CARLOS DA SILVA CARNEIRO</v>
          </cell>
          <cell r="F115" t="str">
            <v>3 - Administrativo</v>
          </cell>
          <cell r="G115">
            <v>517410</v>
          </cell>
          <cell r="H115">
            <v>44228</v>
          </cell>
          <cell r="J115">
            <v>229.36799999999999</v>
          </cell>
          <cell r="M115">
            <v>0</v>
          </cell>
          <cell r="O115">
            <v>1.1599999999999999</v>
          </cell>
          <cell r="S115">
            <v>0</v>
          </cell>
        </row>
        <row r="116">
          <cell r="C116" t="str">
            <v>UPA BARRA DE JANGADA</v>
          </cell>
          <cell r="E116" t="str">
            <v>JOANA KARINA LEITE PEIXOTO</v>
          </cell>
          <cell r="F116" t="str">
            <v>2 - Outros Profissionais da Saúde</v>
          </cell>
          <cell r="G116">
            <v>515205</v>
          </cell>
          <cell r="H116">
            <v>44228</v>
          </cell>
          <cell r="J116">
            <v>105.55200000000001</v>
          </cell>
          <cell r="M116">
            <v>0</v>
          </cell>
          <cell r="O116">
            <v>1.1599999999999999</v>
          </cell>
          <cell r="R116">
            <v>211.9</v>
          </cell>
          <cell r="S116">
            <v>0</v>
          </cell>
        </row>
        <row r="117">
          <cell r="C117" t="str">
            <v>UPA BARRA DE JANGADA</v>
          </cell>
          <cell r="E117" t="str">
            <v>JOAO ALVES DA SILVA NETO</v>
          </cell>
          <cell r="F117" t="str">
            <v>1 - Médico</v>
          </cell>
          <cell r="G117">
            <v>225125</v>
          </cell>
          <cell r="H117">
            <v>44228</v>
          </cell>
          <cell r="J117">
            <v>322.43439999999998</v>
          </cell>
          <cell r="M117">
            <v>0</v>
          </cell>
          <cell r="O117">
            <v>9.2799999999999994</v>
          </cell>
          <cell r="S117">
            <v>0</v>
          </cell>
        </row>
        <row r="118">
          <cell r="C118" t="str">
            <v>UPA BARRA DE JANGADA</v>
          </cell>
          <cell r="E118" t="str">
            <v>JOAO CARLOS AMORIM</v>
          </cell>
          <cell r="F118" t="str">
            <v>3 - Administrativo</v>
          </cell>
          <cell r="G118">
            <v>517410</v>
          </cell>
          <cell r="H118">
            <v>44228</v>
          </cell>
          <cell r="J118">
            <v>123.28959999999999</v>
          </cell>
          <cell r="M118">
            <v>0</v>
          </cell>
          <cell r="O118">
            <v>1.1599999999999999</v>
          </cell>
          <cell r="R118">
            <v>96.6</v>
          </cell>
          <cell r="S118">
            <v>0</v>
          </cell>
        </row>
        <row r="119">
          <cell r="C119" t="str">
            <v>UPA BARRA DE JANGADA</v>
          </cell>
          <cell r="E119" t="str">
            <v>JOCASTA REGINA VALE DE OLIVEIRA</v>
          </cell>
          <cell r="F119" t="str">
            <v>3 - Administrativo</v>
          </cell>
          <cell r="G119">
            <v>521130</v>
          </cell>
          <cell r="H119">
            <v>44228</v>
          </cell>
          <cell r="J119">
            <v>90.277600000000007</v>
          </cell>
          <cell r="M119">
            <v>0</v>
          </cell>
          <cell r="O119">
            <v>1.1599999999999999</v>
          </cell>
          <cell r="S119">
            <v>0</v>
          </cell>
        </row>
        <row r="120">
          <cell r="C120" t="str">
            <v>UPA BARRA DE JANGADA</v>
          </cell>
          <cell r="E120" t="str">
            <v>JONH ANTHONY SILVA LIMA</v>
          </cell>
          <cell r="F120" t="str">
            <v>1 - Médico</v>
          </cell>
          <cell r="G120">
            <v>225125</v>
          </cell>
          <cell r="H120">
            <v>44228</v>
          </cell>
          <cell r="J120">
            <v>605.01520000000005</v>
          </cell>
          <cell r="M120">
            <v>0</v>
          </cell>
          <cell r="O120">
            <v>9.2799999999999994</v>
          </cell>
          <cell r="S120">
            <v>66</v>
          </cell>
        </row>
        <row r="121">
          <cell r="C121" t="str">
            <v>UPA BARRA DE JANGADA</v>
          </cell>
          <cell r="E121" t="str">
            <v>JOSE AMARO DA SILVA FILHO</v>
          </cell>
          <cell r="F121" t="str">
            <v>3 - Administrativo</v>
          </cell>
          <cell r="G121">
            <v>517410</v>
          </cell>
          <cell r="H121">
            <v>44228</v>
          </cell>
          <cell r="J121">
            <v>115.29600000000001</v>
          </cell>
          <cell r="M121">
            <v>0</v>
          </cell>
          <cell r="O121">
            <v>1.1599999999999999</v>
          </cell>
          <cell r="R121">
            <v>96.6</v>
          </cell>
          <cell r="S121">
            <v>0</v>
          </cell>
        </row>
        <row r="122">
          <cell r="C122" t="str">
            <v>UPA BARRA DE JANGADA</v>
          </cell>
          <cell r="E122" t="str">
            <v>JOSE CARLOS DA SILVA</v>
          </cell>
          <cell r="F122" t="str">
            <v>3 - Administrativo</v>
          </cell>
          <cell r="G122">
            <v>514225</v>
          </cell>
          <cell r="H122">
            <v>44228</v>
          </cell>
          <cell r="J122">
            <v>118.89360000000001</v>
          </cell>
          <cell r="M122">
            <v>0</v>
          </cell>
          <cell r="O122">
            <v>1.1599999999999999</v>
          </cell>
          <cell r="S122">
            <v>66</v>
          </cell>
        </row>
        <row r="123">
          <cell r="C123" t="str">
            <v>UPA BARRA DE JANGADA</v>
          </cell>
          <cell r="E123" t="str">
            <v>JOSE GIOVANNI DE SOUZA</v>
          </cell>
          <cell r="F123" t="str">
            <v>2 - Outros Profissionais da Saúde</v>
          </cell>
          <cell r="G123">
            <v>322205</v>
          </cell>
          <cell r="H123">
            <v>44228</v>
          </cell>
          <cell r="J123">
            <v>114.2784</v>
          </cell>
          <cell r="M123">
            <v>0</v>
          </cell>
          <cell r="O123">
            <v>1.1599999999999999</v>
          </cell>
          <cell r="R123">
            <v>193.2</v>
          </cell>
          <cell r="S123">
            <v>66</v>
          </cell>
        </row>
        <row r="124">
          <cell r="C124" t="str">
            <v>UPA BARRA DE JANGADA</v>
          </cell>
          <cell r="E124" t="str">
            <v>JOSE PEDRO GOMES SILVA</v>
          </cell>
          <cell r="F124" t="str">
            <v>3 - Administrativo</v>
          </cell>
          <cell r="G124">
            <v>515110</v>
          </cell>
          <cell r="H124">
            <v>44228</v>
          </cell>
          <cell r="J124">
            <v>133.29040000000001</v>
          </cell>
          <cell r="M124">
            <v>0</v>
          </cell>
          <cell r="O124">
            <v>1.1599999999999999</v>
          </cell>
          <cell r="S124">
            <v>0</v>
          </cell>
        </row>
        <row r="125">
          <cell r="C125" t="str">
            <v>UPA BARRA DE JANGADA</v>
          </cell>
          <cell r="E125" t="str">
            <v>JOSE RICARDO BESERRA</v>
          </cell>
          <cell r="F125" t="str">
            <v>3 - Administrativo</v>
          </cell>
          <cell r="G125">
            <v>411010</v>
          </cell>
          <cell r="H125">
            <v>44228</v>
          </cell>
          <cell r="J125">
            <v>104.9696</v>
          </cell>
          <cell r="M125">
            <v>0</v>
          </cell>
          <cell r="O125">
            <v>1.1599999999999999</v>
          </cell>
          <cell r="R125">
            <v>193.2</v>
          </cell>
          <cell r="S125">
            <v>0</v>
          </cell>
        </row>
        <row r="126">
          <cell r="C126" t="str">
            <v>UPA BARRA DE JANGADA</v>
          </cell>
          <cell r="E126" t="str">
            <v>JOSE ROBERTO RIBEIRO DE SENA</v>
          </cell>
          <cell r="F126" t="str">
            <v>2 - Outros Profissionais da Saúde</v>
          </cell>
          <cell r="G126">
            <v>322605</v>
          </cell>
          <cell r="H126">
            <v>44228</v>
          </cell>
          <cell r="J126">
            <v>110.5592</v>
          </cell>
          <cell r="M126">
            <v>0</v>
          </cell>
          <cell r="O126">
            <v>1.1599999999999999</v>
          </cell>
          <cell r="R126">
            <v>96.6</v>
          </cell>
          <cell r="S126">
            <v>66</v>
          </cell>
        </row>
        <row r="127">
          <cell r="C127" t="str">
            <v>UPA BARRA DE JANGADA</v>
          </cell>
          <cell r="E127" t="str">
            <v>JOSE VALERIO DA SILVA</v>
          </cell>
          <cell r="F127" t="str">
            <v>3 - Administrativo</v>
          </cell>
          <cell r="G127">
            <v>515110</v>
          </cell>
          <cell r="H127">
            <v>44228</v>
          </cell>
          <cell r="J127">
            <v>114.19199999999999</v>
          </cell>
          <cell r="M127">
            <v>0</v>
          </cell>
          <cell r="O127">
            <v>1.1599999999999999</v>
          </cell>
          <cell r="R127">
            <v>96.6</v>
          </cell>
          <cell r="S127">
            <v>0</v>
          </cell>
        </row>
        <row r="128">
          <cell r="C128" t="str">
            <v>UPA BARRA DE JANGADA</v>
          </cell>
          <cell r="E128" t="str">
            <v>JOSELIA EGIDIO PHILOMENO</v>
          </cell>
          <cell r="F128" t="str">
            <v>2 - Outros Profissionais da Saúde</v>
          </cell>
          <cell r="G128">
            <v>322205</v>
          </cell>
          <cell r="H128">
            <v>44228</v>
          </cell>
          <cell r="J128">
            <v>110</v>
          </cell>
          <cell r="M128">
            <v>0</v>
          </cell>
          <cell r="O128">
            <v>1.1599999999999999</v>
          </cell>
          <cell r="S128">
            <v>61.88</v>
          </cell>
        </row>
        <row r="129">
          <cell r="C129" t="str">
            <v>UPA BARRA DE JANGADA</v>
          </cell>
          <cell r="E129" t="str">
            <v>JOSENILDO CASSEMIRO DE LIMA</v>
          </cell>
          <cell r="F129" t="str">
            <v>3 - Administrativo</v>
          </cell>
          <cell r="G129">
            <v>517410</v>
          </cell>
          <cell r="H129">
            <v>44228</v>
          </cell>
          <cell r="J129">
            <v>114.6096</v>
          </cell>
          <cell r="M129">
            <v>0</v>
          </cell>
          <cell r="O129">
            <v>1.1599999999999999</v>
          </cell>
          <cell r="R129">
            <v>96.6</v>
          </cell>
          <cell r="S129">
            <v>0</v>
          </cell>
        </row>
        <row r="130">
          <cell r="C130" t="str">
            <v>UPA BARRA DE JANGADA</v>
          </cell>
          <cell r="E130" t="str">
            <v>JOSENY TARCIO DA SILVA BRAGA</v>
          </cell>
          <cell r="F130" t="str">
            <v>3 - Administrativo</v>
          </cell>
          <cell r="G130">
            <v>782320</v>
          </cell>
          <cell r="H130">
            <v>44228</v>
          </cell>
          <cell r="J130">
            <v>143.036</v>
          </cell>
          <cell r="M130">
            <v>0</v>
          </cell>
          <cell r="O130">
            <v>1.1599999999999999</v>
          </cell>
          <cell r="S130">
            <v>0</v>
          </cell>
        </row>
        <row r="131">
          <cell r="C131" t="str">
            <v>UPA BARRA DE JANGADA</v>
          </cell>
          <cell r="E131" t="str">
            <v>JOSIMAR ROSA SENNA DO NASCIMENTO</v>
          </cell>
          <cell r="F131" t="str">
            <v>3 - Administrativo</v>
          </cell>
          <cell r="G131">
            <v>514225</v>
          </cell>
          <cell r="H131">
            <v>44228</v>
          </cell>
          <cell r="J131">
            <v>109.9496</v>
          </cell>
          <cell r="M131">
            <v>0</v>
          </cell>
          <cell r="O131">
            <v>1.1599999999999999</v>
          </cell>
          <cell r="R131">
            <v>195.6</v>
          </cell>
          <cell r="S131">
            <v>0</v>
          </cell>
        </row>
        <row r="132">
          <cell r="C132" t="str">
            <v>UPA BARRA DE JANGADA</v>
          </cell>
          <cell r="E132" t="str">
            <v>JULIANA NELLY CARDINAL DE LIMA</v>
          </cell>
          <cell r="F132" t="str">
            <v>2 - Outros Profissionais da Saúde</v>
          </cell>
          <cell r="G132">
            <v>223505</v>
          </cell>
          <cell r="H132">
            <v>44228</v>
          </cell>
          <cell r="J132">
            <v>295.58</v>
          </cell>
          <cell r="L132">
            <v>427.75</v>
          </cell>
          <cell r="M132">
            <v>3.08</v>
          </cell>
          <cell r="O132">
            <v>2.444</v>
          </cell>
          <cell r="S132">
            <v>59.4</v>
          </cell>
        </row>
        <row r="133">
          <cell r="C133" t="str">
            <v>UPA BARRA DE JANGADA</v>
          </cell>
          <cell r="E133" t="str">
            <v>KAMILLA RAVENNA DE LIMA FREIRE</v>
          </cell>
          <cell r="F133" t="str">
            <v>2 - Outros Profissionais da Saúde</v>
          </cell>
          <cell r="G133">
            <v>324115</v>
          </cell>
          <cell r="H133">
            <v>44228</v>
          </cell>
          <cell r="J133">
            <v>470.84559999999999</v>
          </cell>
          <cell r="L133">
            <v>427.75</v>
          </cell>
          <cell r="M133">
            <v>6.78</v>
          </cell>
          <cell r="O133">
            <v>1.1599999999999999</v>
          </cell>
          <cell r="S133">
            <v>66</v>
          </cell>
        </row>
        <row r="134">
          <cell r="C134" t="str">
            <v>UPA BARRA DE JANGADA</v>
          </cell>
          <cell r="E134" t="str">
            <v>KARINE DE MORAIS FREIRE</v>
          </cell>
          <cell r="F134" t="str">
            <v>1 - Médico</v>
          </cell>
          <cell r="G134">
            <v>225125</v>
          </cell>
          <cell r="H134">
            <v>44228</v>
          </cell>
          <cell r="J134">
            <v>452.18639999999999</v>
          </cell>
          <cell r="L134">
            <v>427.75</v>
          </cell>
          <cell r="M134">
            <v>1.58</v>
          </cell>
          <cell r="O134">
            <v>9.2799999999999994</v>
          </cell>
          <cell r="S134">
            <v>0</v>
          </cell>
        </row>
        <row r="135">
          <cell r="C135" t="str">
            <v>UPA BARRA DE JANGADA</v>
          </cell>
          <cell r="E135" t="str">
            <v>KARLA KARINA TOMAZ DE AQUINO</v>
          </cell>
          <cell r="F135" t="str">
            <v>2 - Outros Profissionais da Saúde</v>
          </cell>
          <cell r="G135">
            <v>322205</v>
          </cell>
          <cell r="H135">
            <v>44228</v>
          </cell>
          <cell r="J135">
            <v>120.8</v>
          </cell>
          <cell r="M135">
            <v>0</v>
          </cell>
          <cell r="O135">
            <v>1.1599999999999999</v>
          </cell>
          <cell r="R135">
            <v>179.4</v>
          </cell>
          <cell r="S135">
            <v>0</v>
          </cell>
        </row>
        <row r="136">
          <cell r="C136" t="str">
            <v>UPA BARRA DE JANGADA</v>
          </cell>
          <cell r="E136" t="str">
            <v>KAROLINE GOMES DOS SANTOS</v>
          </cell>
          <cell r="F136" t="str">
            <v>3 - Administrativo</v>
          </cell>
          <cell r="G136">
            <v>411010</v>
          </cell>
          <cell r="H136">
            <v>44228</v>
          </cell>
          <cell r="J136">
            <v>105.46559999999999</v>
          </cell>
          <cell r="M136">
            <v>0</v>
          </cell>
          <cell r="O136">
            <v>1.1599999999999999</v>
          </cell>
          <cell r="R136">
            <v>193.2</v>
          </cell>
          <cell r="S136">
            <v>0</v>
          </cell>
        </row>
        <row r="137">
          <cell r="C137" t="str">
            <v>UPA BARRA DE JANGADA</v>
          </cell>
          <cell r="E137" t="str">
            <v>KEILA DOS SANTOS CAVALCANTE</v>
          </cell>
          <cell r="F137" t="str">
            <v>3 - Administrativo</v>
          </cell>
          <cell r="G137">
            <v>411010</v>
          </cell>
          <cell r="H137">
            <v>44228</v>
          </cell>
          <cell r="J137">
            <v>110</v>
          </cell>
          <cell r="M137">
            <v>0</v>
          </cell>
          <cell r="O137">
            <v>1.1599999999999999</v>
          </cell>
          <cell r="R137">
            <v>193.2</v>
          </cell>
          <cell r="S137">
            <v>0</v>
          </cell>
        </row>
        <row r="138">
          <cell r="C138" t="str">
            <v>UPA BARRA DE JANGADA</v>
          </cell>
          <cell r="E138" t="str">
            <v>LAISA GONCALVES DE SIQUEIRA</v>
          </cell>
          <cell r="F138" t="str">
            <v>1 - Médico</v>
          </cell>
          <cell r="G138">
            <v>225125</v>
          </cell>
          <cell r="H138">
            <v>44228</v>
          </cell>
          <cell r="J138">
            <v>711.596</v>
          </cell>
          <cell r="M138">
            <v>0</v>
          </cell>
          <cell r="O138">
            <v>9.2799999999999994</v>
          </cell>
          <cell r="S138">
            <v>66</v>
          </cell>
        </row>
        <row r="139">
          <cell r="C139" t="str">
            <v>UPA BARRA DE JANGADA</v>
          </cell>
          <cell r="E139" t="str">
            <v>LEILA DAYANA FIRMINO DA CRUZ</v>
          </cell>
          <cell r="F139" t="str">
            <v>2 - Outros Profissionais da Saúde</v>
          </cell>
          <cell r="G139">
            <v>223505</v>
          </cell>
          <cell r="H139">
            <v>44228</v>
          </cell>
          <cell r="J139">
            <v>292.3152</v>
          </cell>
          <cell r="M139">
            <v>0</v>
          </cell>
          <cell r="O139">
            <v>1.1599999999999999</v>
          </cell>
          <cell r="S139">
            <v>0</v>
          </cell>
        </row>
        <row r="140">
          <cell r="C140" t="str">
            <v>UPA BARRA DE JANGADA</v>
          </cell>
          <cell r="E140" t="str">
            <v>LIVIA BRITO BEZERRA DE ALBUQUERQUE</v>
          </cell>
          <cell r="F140" t="str">
            <v>1 - Médico</v>
          </cell>
          <cell r="G140">
            <v>225125</v>
          </cell>
          <cell r="H140">
            <v>44228</v>
          </cell>
          <cell r="J140">
            <v>355.29840000000002</v>
          </cell>
          <cell r="M140">
            <v>0</v>
          </cell>
          <cell r="O140">
            <v>9.2799999999999994</v>
          </cell>
          <cell r="S140">
            <v>80.27</v>
          </cell>
        </row>
        <row r="141">
          <cell r="C141" t="str">
            <v>UPA BARRA DE JANGADA</v>
          </cell>
          <cell r="E141" t="str">
            <v>LUANA BARBOSA PEREIRA DE LIMA</v>
          </cell>
          <cell r="F141" t="str">
            <v>3 - Administrativo</v>
          </cell>
          <cell r="G141">
            <v>411010</v>
          </cell>
          <cell r="H141">
            <v>44228</v>
          </cell>
          <cell r="J141">
            <v>123.24639999999999</v>
          </cell>
          <cell r="M141">
            <v>0</v>
          </cell>
          <cell r="O141">
            <v>1.1599999999999999</v>
          </cell>
          <cell r="R141">
            <v>193.2</v>
          </cell>
          <cell r="S141">
            <v>62.7</v>
          </cell>
        </row>
        <row r="142">
          <cell r="C142" t="str">
            <v>UPA BARRA DE JANGADA</v>
          </cell>
          <cell r="E142" t="str">
            <v>LUANA MARIA COSTA CARTAXO</v>
          </cell>
          <cell r="F142" t="str">
            <v>1 - Médico</v>
          </cell>
          <cell r="G142">
            <v>225125</v>
          </cell>
          <cell r="H142">
            <v>44228</v>
          </cell>
          <cell r="J142">
            <v>758.35440000000006</v>
          </cell>
          <cell r="M142">
            <v>0</v>
          </cell>
          <cell r="O142">
            <v>9.2799999999999994</v>
          </cell>
          <cell r="S142">
            <v>0</v>
          </cell>
        </row>
        <row r="143">
          <cell r="C143" t="str">
            <v>UPA BARRA DE JANGADA</v>
          </cell>
          <cell r="E143" t="str">
            <v>LUCIANA SILVA BARBOSA</v>
          </cell>
          <cell r="F143" t="str">
            <v>3 - Administrativo</v>
          </cell>
          <cell r="G143">
            <v>413115</v>
          </cell>
          <cell r="H143">
            <v>44228</v>
          </cell>
          <cell r="J143">
            <v>111.6848</v>
          </cell>
          <cell r="L143">
            <v>427.75</v>
          </cell>
          <cell r="M143">
            <v>26.76</v>
          </cell>
          <cell r="O143">
            <v>1.1599999999999999</v>
          </cell>
          <cell r="R143">
            <v>326</v>
          </cell>
          <cell r="S143">
            <v>0</v>
          </cell>
        </row>
        <row r="144">
          <cell r="C144" t="str">
            <v>UPA BARRA DE JANGADA</v>
          </cell>
          <cell r="E144" t="str">
            <v>LUCICLEA DOS SANTOS ITAPARICA</v>
          </cell>
          <cell r="F144" t="str">
            <v>2 - Outros Profissionais da Saúde</v>
          </cell>
          <cell r="G144">
            <v>324115</v>
          </cell>
          <cell r="H144">
            <v>44228</v>
          </cell>
          <cell r="J144">
            <v>271.55680000000001</v>
          </cell>
          <cell r="M144">
            <v>0</v>
          </cell>
          <cell r="O144">
            <v>1.1599999999999999</v>
          </cell>
          <cell r="R144">
            <v>55.2</v>
          </cell>
          <cell r="S144">
            <v>0</v>
          </cell>
        </row>
        <row r="145">
          <cell r="C145" t="str">
            <v>UPA BARRA DE JANGADA</v>
          </cell>
          <cell r="E145" t="str">
            <v>LUDYMILLA FERNANDA ARAUJO SANTOS</v>
          </cell>
          <cell r="F145" t="str">
            <v>1 - Médico</v>
          </cell>
          <cell r="G145">
            <v>225125</v>
          </cell>
          <cell r="H145">
            <v>44228</v>
          </cell>
          <cell r="J145">
            <v>652.70320000000004</v>
          </cell>
          <cell r="L145">
            <v>427.75</v>
          </cell>
          <cell r="M145">
            <v>15.84</v>
          </cell>
          <cell r="O145">
            <v>9.2799999999999994</v>
          </cell>
          <cell r="S145">
            <v>0</v>
          </cell>
        </row>
        <row r="146">
          <cell r="C146" t="str">
            <v>UPA BARRA DE JANGADA</v>
          </cell>
          <cell r="E146" t="str">
            <v>MAIARA CAMILA DO NASCIMENTO OLIVEIRA</v>
          </cell>
          <cell r="F146" t="str">
            <v>1 - Médico</v>
          </cell>
          <cell r="G146">
            <v>225125</v>
          </cell>
          <cell r="H146">
            <v>44228</v>
          </cell>
          <cell r="J146">
            <v>369.31040000000002</v>
          </cell>
          <cell r="M146">
            <v>0</v>
          </cell>
          <cell r="O146">
            <v>9.2799999999999994</v>
          </cell>
          <cell r="S146">
            <v>0</v>
          </cell>
        </row>
        <row r="147">
          <cell r="C147" t="str">
            <v>UPA BARRA DE JANGADA</v>
          </cell>
          <cell r="E147" t="str">
            <v>MANUELA WANDERLEY CARNEIRO DE ALBUQUERQUE</v>
          </cell>
          <cell r="F147" t="str">
            <v>1 - Médico</v>
          </cell>
          <cell r="G147">
            <v>225125</v>
          </cell>
          <cell r="H147">
            <v>44228</v>
          </cell>
          <cell r="J147">
            <v>297.952</v>
          </cell>
          <cell r="M147">
            <v>0</v>
          </cell>
          <cell r="O147">
            <v>9.2799999999999994</v>
          </cell>
          <cell r="S147">
            <v>0</v>
          </cell>
        </row>
        <row r="148">
          <cell r="C148" t="str">
            <v>UPA BARRA DE JANGADA</v>
          </cell>
          <cell r="E148" t="str">
            <v>MARCIA ALVES WANDERLEY PAIVA</v>
          </cell>
          <cell r="F148" t="str">
            <v>1 - Médico</v>
          </cell>
          <cell r="G148">
            <v>225125</v>
          </cell>
          <cell r="H148">
            <v>44228</v>
          </cell>
          <cell r="J148">
            <v>671.58960000000002</v>
          </cell>
          <cell r="M148">
            <v>0</v>
          </cell>
          <cell r="O148">
            <v>9.2799999999999994</v>
          </cell>
          <cell r="S148">
            <v>0</v>
          </cell>
        </row>
        <row r="149">
          <cell r="C149" t="str">
            <v>UPA BARRA DE JANGADA</v>
          </cell>
          <cell r="E149" t="str">
            <v>MARCILIO JOSE MENEZES GOMES</v>
          </cell>
          <cell r="F149" t="str">
            <v>3 - Administrativo</v>
          </cell>
          <cell r="G149">
            <v>782320</v>
          </cell>
          <cell r="H149">
            <v>44228</v>
          </cell>
          <cell r="J149">
            <v>147.44479999999999</v>
          </cell>
          <cell r="M149">
            <v>0</v>
          </cell>
          <cell r="O149">
            <v>1.1599999999999999</v>
          </cell>
          <cell r="S149">
            <v>66</v>
          </cell>
        </row>
        <row r="150">
          <cell r="C150" t="str">
            <v>UPA BARRA DE JANGADA</v>
          </cell>
          <cell r="E150" t="str">
            <v>MARCO POLO DE MIRANDA QUIRINO NUNES</v>
          </cell>
          <cell r="F150" t="str">
            <v>2 - Outros Profissionais da Saúde</v>
          </cell>
          <cell r="G150">
            <v>322205</v>
          </cell>
          <cell r="H150">
            <v>44228</v>
          </cell>
          <cell r="J150">
            <v>119.5544</v>
          </cell>
          <cell r="M150">
            <v>0</v>
          </cell>
          <cell r="O150">
            <v>1.1599999999999999</v>
          </cell>
          <cell r="S150">
            <v>33</v>
          </cell>
        </row>
        <row r="151">
          <cell r="C151" t="str">
            <v>UPA BARRA DE JANGADA</v>
          </cell>
          <cell r="E151" t="str">
            <v>MARCOS HENRIQUES LYRA FILHO</v>
          </cell>
          <cell r="F151" t="str">
            <v>1 - Médico</v>
          </cell>
          <cell r="G151">
            <v>225125</v>
          </cell>
          <cell r="H151">
            <v>44228</v>
          </cell>
          <cell r="J151">
            <v>510.17200000000003</v>
          </cell>
          <cell r="M151">
            <v>0</v>
          </cell>
          <cell r="O151">
            <v>9.2799999999999994</v>
          </cell>
          <cell r="S151">
            <v>66</v>
          </cell>
        </row>
        <row r="152">
          <cell r="C152" t="str">
            <v>UPA BARRA DE JANGADA</v>
          </cell>
          <cell r="E152" t="str">
            <v>MARCUS VINICIUS CALDEIRA DE MELO</v>
          </cell>
          <cell r="F152" t="str">
            <v>1 - Médico</v>
          </cell>
          <cell r="G152">
            <v>225125</v>
          </cell>
          <cell r="H152">
            <v>44228</v>
          </cell>
          <cell r="J152">
            <v>0</v>
          </cell>
          <cell r="M152">
            <v>0</v>
          </cell>
          <cell r="O152">
            <v>9.2799999999999994</v>
          </cell>
          <cell r="S152">
            <v>0</v>
          </cell>
        </row>
        <row r="153">
          <cell r="C153" t="str">
            <v>UPA BARRA DE JANGADA</v>
          </cell>
          <cell r="E153" t="str">
            <v>MARIA APARECIDA SANTOS MORAES</v>
          </cell>
          <cell r="F153" t="str">
            <v>2 - Outros Profissionais da Saúde</v>
          </cell>
          <cell r="G153">
            <v>322205</v>
          </cell>
          <cell r="H153">
            <v>44228</v>
          </cell>
          <cell r="J153">
            <v>125.2928</v>
          </cell>
          <cell r="M153">
            <v>0</v>
          </cell>
          <cell r="O153">
            <v>1.1599999999999999</v>
          </cell>
          <cell r="R153">
            <v>96.6</v>
          </cell>
          <cell r="S153">
            <v>4.4000000000000004</v>
          </cell>
        </row>
        <row r="154">
          <cell r="C154" t="str">
            <v>UPA BARRA DE JANGADA</v>
          </cell>
          <cell r="E154" t="str">
            <v>MARIA CLAUDIA CRISPIM DA SILVA</v>
          </cell>
          <cell r="F154" t="str">
            <v>2 - Outros Profissionais da Saúde</v>
          </cell>
          <cell r="G154">
            <v>766420</v>
          </cell>
          <cell r="H154">
            <v>44228</v>
          </cell>
          <cell r="J154">
            <v>131.7064</v>
          </cell>
          <cell r="L154">
            <v>427.75</v>
          </cell>
          <cell r="M154">
            <v>6.78</v>
          </cell>
          <cell r="O154">
            <v>1.1599999999999999</v>
          </cell>
          <cell r="R154">
            <v>130.4</v>
          </cell>
          <cell r="S154">
            <v>33</v>
          </cell>
        </row>
        <row r="155">
          <cell r="C155" t="str">
            <v>UPA BARRA DE JANGADA</v>
          </cell>
          <cell r="E155" t="str">
            <v>MARIA DO CARMO DE OLIVEIRA</v>
          </cell>
          <cell r="F155" t="str">
            <v>3 - Administrativo</v>
          </cell>
          <cell r="G155">
            <v>521130</v>
          </cell>
          <cell r="H155">
            <v>44228</v>
          </cell>
          <cell r="J155">
            <v>110.008</v>
          </cell>
          <cell r="M155">
            <v>0</v>
          </cell>
          <cell r="O155">
            <v>1.1599999999999999</v>
          </cell>
          <cell r="R155">
            <v>96.6</v>
          </cell>
          <cell r="S155">
            <v>52.8</v>
          </cell>
        </row>
        <row r="156">
          <cell r="C156" t="str">
            <v>UPA BARRA DE JANGADA</v>
          </cell>
          <cell r="E156" t="str">
            <v>MARIA GRACILENE CAVALCANTI DE FONTES</v>
          </cell>
          <cell r="F156" t="str">
            <v>2 - Outros Profissionais da Saúde</v>
          </cell>
          <cell r="G156">
            <v>322205</v>
          </cell>
          <cell r="H156">
            <v>44228</v>
          </cell>
          <cell r="J156">
            <v>114.35680000000001</v>
          </cell>
          <cell r="M156">
            <v>0</v>
          </cell>
          <cell r="O156">
            <v>1.1599999999999999</v>
          </cell>
          <cell r="S156">
            <v>0</v>
          </cell>
        </row>
        <row r="157">
          <cell r="C157" t="str">
            <v>UPA BARRA DE JANGADA</v>
          </cell>
          <cell r="E157" t="str">
            <v>MARIA HELENA DE LIMA CHAVES</v>
          </cell>
          <cell r="F157" t="str">
            <v>3 - Administrativo</v>
          </cell>
          <cell r="G157">
            <v>521130</v>
          </cell>
          <cell r="H157">
            <v>44228</v>
          </cell>
          <cell r="J157">
            <v>98.605599999999995</v>
          </cell>
          <cell r="M157">
            <v>0</v>
          </cell>
          <cell r="O157">
            <v>1.1599999999999999</v>
          </cell>
          <cell r="R157">
            <v>124.2</v>
          </cell>
          <cell r="S157">
            <v>0</v>
          </cell>
        </row>
        <row r="158">
          <cell r="C158" t="str">
            <v>UPA BARRA DE JANGADA</v>
          </cell>
          <cell r="E158" t="str">
            <v>MARIA IRACEMA MENDES DE VASCONCELOS E SILVA</v>
          </cell>
          <cell r="F158" t="str">
            <v>2 - Outros Profissionais da Saúde</v>
          </cell>
          <cell r="G158">
            <v>766420</v>
          </cell>
          <cell r="H158">
            <v>44228</v>
          </cell>
          <cell r="J158">
            <v>131.98159999999999</v>
          </cell>
          <cell r="L158">
            <v>427.75</v>
          </cell>
          <cell r="M158">
            <v>5.42</v>
          </cell>
          <cell r="O158">
            <v>1.1599999999999999</v>
          </cell>
          <cell r="R158">
            <v>150.4</v>
          </cell>
          <cell r="S158">
            <v>14.98</v>
          </cell>
        </row>
        <row r="159">
          <cell r="C159" t="str">
            <v>UPA BARRA DE JANGADA</v>
          </cell>
          <cell r="E159" t="str">
            <v>MARIA ISABEL NUNES DA SILVA</v>
          </cell>
          <cell r="F159" t="str">
            <v>2 - Outros Profissionais da Saúde</v>
          </cell>
          <cell r="G159">
            <v>322205</v>
          </cell>
          <cell r="H159">
            <v>44228</v>
          </cell>
          <cell r="J159">
            <v>118.7264</v>
          </cell>
          <cell r="M159">
            <v>0</v>
          </cell>
          <cell r="O159">
            <v>1.1599999999999999</v>
          </cell>
          <cell r="R159">
            <v>96.6</v>
          </cell>
          <cell r="S159">
            <v>0</v>
          </cell>
        </row>
        <row r="160">
          <cell r="C160" t="str">
            <v>UPA BARRA DE JANGADA</v>
          </cell>
          <cell r="E160" t="str">
            <v>MARIA JULIA DO AMARAL BRASILEIRO</v>
          </cell>
          <cell r="F160" t="str">
            <v>1 - Médico</v>
          </cell>
          <cell r="G160">
            <v>225125</v>
          </cell>
          <cell r="H160">
            <v>44228</v>
          </cell>
          <cell r="J160">
            <v>325.17919999999998</v>
          </cell>
          <cell r="M160">
            <v>0</v>
          </cell>
          <cell r="O160">
            <v>9.2799999999999994</v>
          </cell>
          <cell r="S160">
            <v>0</v>
          </cell>
        </row>
        <row r="161">
          <cell r="C161" t="str">
            <v>UPA BARRA DE JANGADA</v>
          </cell>
          <cell r="E161" t="str">
            <v>MARIA ROSANGELA DA SILVA HERCULANO</v>
          </cell>
          <cell r="F161" t="str">
            <v>2 - Outros Profissionais da Saúde</v>
          </cell>
          <cell r="G161">
            <v>322205</v>
          </cell>
          <cell r="H161">
            <v>44228</v>
          </cell>
          <cell r="J161">
            <v>109.08159999999999</v>
          </cell>
          <cell r="M161">
            <v>0</v>
          </cell>
          <cell r="O161">
            <v>1.1599999999999999</v>
          </cell>
          <cell r="S161">
            <v>0</v>
          </cell>
        </row>
        <row r="162">
          <cell r="C162" t="str">
            <v>UPA BARRA DE JANGADA</v>
          </cell>
          <cell r="E162" t="str">
            <v>MARIANA GONCALVES ALCANTARA</v>
          </cell>
          <cell r="F162" t="str">
            <v>3 - Administrativo</v>
          </cell>
          <cell r="G162">
            <v>411010</v>
          </cell>
          <cell r="H162">
            <v>44228</v>
          </cell>
          <cell r="J162">
            <v>11</v>
          </cell>
          <cell r="M162">
            <v>0</v>
          </cell>
          <cell r="O162">
            <v>1.1599999999999999</v>
          </cell>
          <cell r="S162">
            <v>0</v>
          </cell>
        </row>
        <row r="163">
          <cell r="C163" t="str">
            <v>UPA BARRA DE JANGADA</v>
          </cell>
          <cell r="E163" t="str">
            <v>MARIANA MENEZES LADISLAU DA SILVA</v>
          </cell>
          <cell r="F163" t="str">
            <v>1 - Médico</v>
          </cell>
          <cell r="G163">
            <v>225125</v>
          </cell>
          <cell r="H163">
            <v>44228</v>
          </cell>
          <cell r="J163">
            <v>664.14800000000002</v>
          </cell>
          <cell r="M163">
            <v>0</v>
          </cell>
          <cell r="O163">
            <v>9.2799999999999994</v>
          </cell>
          <cell r="S163">
            <v>66</v>
          </cell>
        </row>
        <row r="164">
          <cell r="C164" t="str">
            <v>UPA BARRA DE JANGADA</v>
          </cell>
          <cell r="E164" t="str">
            <v>MARIANY PEREIRA DO NASCIMENTO</v>
          </cell>
          <cell r="F164" t="str">
            <v>3 - Administrativo</v>
          </cell>
          <cell r="G164">
            <v>251605</v>
          </cell>
          <cell r="H164">
            <v>44228</v>
          </cell>
          <cell r="J164">
            <v>223.48240000000001</v>
          </cell>
          <cell r="M164">
            <v>0</v>
          </cell>
          <cell r="O164">
            <v>1.1599999999999999</v>
          </cell>
          <cell r="S164">
            <v>66</v>
          </cell>
        </row>
        <row r="165">
          <cell r="C165" t="str">
            <v>UPA BARRA DE JANGADA</v>
          </cell>
          <cell r="E165" t="str">
            <v>MATEUS MUNIZ DE LIRA SA LEITAO</v>
          </cell>
          <cell r="F165" t="str">
            <v>1 - Médico</v>
          </cell>
          <cell r="G165">
            <v>225125</v>
          </cell>
          <cell r="H165">
            <v>44228</v>
          </cell>
          <cell r="J165">
            <v>272.07760000000002</v>
          </cell>
          <cell r="M165">
            <v>0</v>
          </cell>
          <cell r="O165">
            <v>9.2799999999999994</v>
          </cell>
          <cell r="S165">
            <v>66</v>
          </cell>
        </row>
        <row r="166">
          <cell r="C166" t="str">
            <v>UPA BARRA DE JANGADA</v>
          </cell>
          <cell r="E166" t="str">
            <v>MAYRA DUARTE MAYER PARISIO</v>
          </cell>
          <cell r="F166" t="str">
            <v>1 - Médico</v>
          </cell>
          <cell r="G166">
            <v>225125</v>
          </cell>
          <cell r="H166">
            <v>44228</v>
          </cell>
          <cell r="J166">
            <v>687.57920000000001</v>
          </cell>
          <cell r="M166">
            <v>0</v>
          </cell>
          <cell r="O166">
            <v>9.2799999999999994</v>
          </cell>
          <cell r="S166">
            <v>0</v>
          </cell>
        </row>
        <row r="167">
          <cell r="C167" t="str">
            <v>UPA BARRA DE JANGADA</v>
          </cell>
          <cell r="E167" t="str">
            <v>MERYLEIDE MUNIZ DE OLIVEIRA</v>
          </cell>
          <cell r="F167" t="str">
            <v>3 - Administrativo</v>
          </cell>
          <cell r="G167">
            <v>411010</v>
          </cell>
          <cell r="H167">
            <v>44228</v>
          </cell>
          <cell r="J167">
            <v>92.554400000000001</v>
          </cell>
          <cell r="L167">
            <v>427.75</v>
          </cell>
          <cell r="M167">
            <v>22</v>
          </cell>
          <cell r="O167">
            <v>1.1599999999999999</v>
          </cell>
          <cell r="S167">
            <v>0</v>
          </cell>
        </row>
        <row r="168">
          <cell r="C168" t="str">
            <v>UPA BARRA DE JANGADA</v>
          </cell>
          <cell r="E168" t="str">
            <v>MICAELA CLAUDINO FERREIRA</v>
          </cell>
          <cell r="F168" t="str">
            <v>2 - Outros Profissionais da Saúde</v>
          </cell>
          <cell r="G168">
            <v>322205</v>
          </cell>
          <cell r="H168">
            <v>44228</v>
          </cell>
          <cell r="J168">
            <v>118.6096</v>
          </cell>
          <cell r="M168">
            <v>0</v>
          </cell>
          <cell r="O168">
            <v>1.1599999999999999</v>
          </cell>
          <cell r="R168">
            <v>96.6</v>
          </cell>
          <cell r="S168">
            <v>156</v>
          </cell>
          <cell r="U168">
            <v>66.11</v>
          </cell>
          <cell r="X168" t="str">
            <v>AUXILIO CRECHE</v>
          </cell>
        </row>
        <row r="169">
          <cell r="C169" t="str">
            <v>UPA BARRA DE JANGADA</v>
          </cell>
          <cell r="E169" t="str">
            <v>MICHELI IZABEL FERREIRA</v>
          </cell>
          <cell r="F169" t="str">
            <v>2 - Outros Profissionais da Saúde</v>
          </cell>
          <cell r="G169">
            <v>322205</v>
          </cell>
          <cell r="H169">
            <v>44228</v>
          </cell>
          <cell r="J169">
            <v>42.24</v>
          </cell>
          <cell r="M169">
            <v>0</v>
          </cell>
          <cell r="O169">
            <v>1.1599999999999999</v>
          </cell>
          <cell r="S169">
            <v>66</v>
          </cell>
        </row>
        <row r="170">
          <cell r="C170" t="str">
            <v>UPA BARRA DE JANGADA</v>
          </cell>
          <cell r="E170" t="str">
            <v>MIRELLA RAVANNA MENEZES FREIRE PERRUCI</v>
          </cell>
          <cell r="F170" t="str">
            <v>2 - Outros Profissionais da Saúde</v>
          </cell>
          <cell r="G170">
            <v>223505</v>
          </cell>
          <cell r="H170">
            <v>44228</v>
          </cell>
          <cell r="J170">
            <v>222.33840000000001</v>
          </cell>
          <cell r="L170">
            <v>427.75</v>
          </cell>
          <cell r="M170">
            <v>2.39</v>
          </cell>
          <cell r="O170">
            <v>2.444</v>
          </cell>
          <cell r="S170">
            <v>0</v>
          </cell>
        </row>
        <row r="171">
          <cell r="C171" t="str">
            <v>UPA BARRA DE JANGADA</v>
          </cell>
          <cell r="E171" t="str">
            <v>MIRELLE FABIANNE SANTOS DE SOUZA</v>
          </cell>
          <cell r="F171" t="str">
            <v>1 - Médico</v>
          </cell>
          <cell r="G171">
            <v>225125</v>
          </cell>
          <cell r="H171">
            <v>44228</v>
          </cell>
          <cell r="J171">
            <v>417.5224</v>
          </cell>
          <cell r="M171">
            <v>0</v>
          </cell>
          <cell r="O171">
            <v>9.2799999999999994</v>
          </cell>
          <cell r="S171">
            <v>0</v>
          </cell>
        </row>
        <row r="172">
          <cell r="C172" t="str">
            <v>UPA BARRA DE JANGADA</v>
          </cell>
          <cell r="E172" t="str">
            <v>MIRIAM NUBIA PEREIRA DA SILVA BARRETO</v>
          </cell>
          <cell r="F172" t="str">
            <v>3 - Administrativo</v>
          </cell>
          <cell r="G172">
            <v>142205</v>
          </cell>
          <cell r="H172">
            <v>44228</v>
          </cell>
          <cell r="J172">
            <v>292.42720000000003</v>
          </cell>
          <cell r="L172">
            <v>427.75</v>
          </cell>
          <cell r="M172">
            <v>52</v>
          </cell>
          <cell r="O172">
            <v>1.1599999999999999</v>
          </cell>
          <cell r="R172">
            <v>326</v>
          </cell>
          <cell r="S172">
            <v>66</v>
          </cell>
          <cell r="U172">
            <v>64</v>
          </cell>
          <cell r="X172" t="str">
            <v>AUXILIO CRECHE</v>
          </cell>
        </row>
        <row r="173">
          <cell r="C173" t="str">
            <v>UPA BARRA DE JANGADA</v>
          </cell>
          <cell r="E173" t="str">
            <v>MIRTES MAYARA MARTINS DA SILVA</v>
          </cell>
          <cell r="F173" t="str">
            <v>3 - Administrativo</v>
          </cell>
          <cell r="G173">
            <v>411010</v>
          </cell>
          <cell r="H173">
            <v>44228</v>
          </cell>
          <cell r="J173">
            <v>119.904</v>
          </cell>
          <cell r="M173">
            <v>0</v>
          </cell>
          <cell r="O173">
            <v>1.1599999999999999</v>
          </cell>
          <cell r="R173">
            <v>193.2</v>
          </cell>
          <cell r="S173">
            <v>0</v>
          </cell>
          <cell r="U173">
            <v>64</v>
          </cell>
          <cell r="X173" t="str">
            <v>AUXILIO CRECHE</v>
          </cell>
        </row>
        <row r="174">
          <cell r="C174" t="str">
            <v>UPA BARRA DE JANGADA</v>
          </cell>
          <cell r="E174" t="str">
            <v>NADJANE MEIRA DE CARVALHO</v>
          </cell>
          <cell r="F174" t="str">
            <v>2 - Outros Profissionais da Saúde</v>
          </cell>
          <cell r="G174">
            <v>223505</v>
          </cell>
          <cell r="H174">
            <v>44228</v>
          </cell>
          <cell r="J174">
            <v>517.63120000000004</v>
          </cell>
          <cell r="L174">
            <v>427.75</v>
          </cell>
          <cell r="M174">
            <v>3.08</v>
          </cell>
          <cell r="O174">
            <v>1.1599999999999999</v>
          </cell>
          <cell r="S174">
            <v>63.8</v>
          </cell>
        </row>
        <row r="175">
          <cell r="C175" t="str">
            <v>UPA BARRA DE JANGADA</v>
          </cell>
          <cell r="E175" t="str">
            <v>NATHALIA RAFAELLA MORAIS DOS SANTOS</v>
          </cell>
          <cell r="F175" t="str">
            <v>2 - Outros Profissionais da Saúde</v>
          </cell>
          <cell r="G175">
            <v>223505</v>
          </cell>
          <cell r="H175">
            <v>44228</v>
          </cell>
          <cell r="J175">
            <v>269.85840000000002</v>
          </cell>
          <cell r="L175">
            <v>427.75</v>
          </cell>
          <cell r="M175">
            <v>3.08</v>
          </cell>
          <cell r="O175">
            <v>1.1599999999999999</v>
          </cell>
          <cell r="S175">
            <v>0</v>
          </cell>
        </row>
        <row r="176">
          <cell r="C176" t="str">
            <v>UPA BARRA DE JANGADA</v>
          </cell>
          <cell r="E176" t="str">
            <v>PAULA MIRELIS SILVA</v>
          </cell>
          <cell r="F176" t="str">
            <v>3 - Administrativo</v>
          </cell>
          <cell r="G176">
            <v>411010</v>
          </cell>
          <cell r="H176">
            <v>44228</v>
          </cell>
          <cell r="J176">
            <v>117.9504</v>
          </cell>
          <cell r="M176">
            <v>0</v>
          </cell>
          <cell r="O176">
            <v>1.1599999999999999</v>
          </cell>
          <cell r="R176">
            <v>96.6</v>
          </cell>
          <cell r="S176">
            <v>0</v>
          </cell>
          <cell r="U176">
            <v>64</v>
          </cell>
          <cell r="X176" t="str">
            <v>AUXILIO CRECHE</v>
          </cell>
        </row>
        <row r="177">
          <cell r="C177" t="str">
            <v>UPA BARRA DE JANGADA</v>
          </cell>
          <cell r="E177" t="str">
            <v>PEDRO MOACIR BEZERRA FILHO</v>
          </cell>
          <cell r="F177" t="str">
            <v>1 - Médico</v>
          </cell>
          <cell r="G177">
            <v>225125</v>
          </cell>
          <cell r="H177">
            <v>44228</v>
          </cell>
          <cell r="J177">
            <v>947.80960000000005</v>
          </cell>
          <cell r="L177">
            <v>427.75</v>
          </cell>
          <cell r="M177">
            <v>19.010000000000002</v>
          </cell>
          <cell r="O177">
            <v>9.2799999999999994</v>
          </cell>
          <cell r="S177">
            <v>0</v>
          </cell>
        </row>
        <row r="178">
          <cell r="C178" t="str">
            <v>UPA BARRA DE JANGADA</v>
          </cell>
          <cell r="E178" t="str">
            <v>RAIANE DE OLIVEIRA SANTIAGO</v>
          </cell>
          <cell r="F178" t="str">
            <v>2 - Outros Profissionais da Saúde</v>
          </cell>
          <cell r="G178">
            <v>322205</v>
          </cell>
          <cell r="H178">
            <v>44228</v>
          </cell>
          <cell r="J178">
            <v>109.3616</v>
          </cell>
          <cell r="M178">
            <v>0</v>
          </cell>
          <cell r="O178">
            <v>1.1599999999999999</v>
          </cell>
          <cell r="R178">
            <v>193.2</v>
          </cell>
          <cell r="S178">
            <v>0</v>
          </cell>
        </row>
        <row r="179">
          <cell r="C179" t="str">
            <v>UPA BARRA DE JANGADA</v>
          </cell>
          <cell r="E179" t="str">
            <v>RAISSA RANUSIA DA CRUZ SANTOS</v>
          </cell>
          <cell r="F179" t="str">
            <v>3 - Administrativo</v>
          </cell>
          <cell r="G179">
            <v>251605</v>
          </cell>
          <cell r="H179">
            <v>44228</v>
          </cell>
          <cell r="J179">
            <v>362.58160000000004</v>
          </cell>
          <cell r="M179">
            <v>0</v>
          </cell>
          <cell r="O179">
            <v>1.1599999999999999</v>
          </cell>
          <cell r="S179">
            <v>0</v>
          </cell>
        </row>
        <row r="180">
          <cell r="C180" t="str">
            <v>UPA BARRA DE JANGADA</v>
          </cell>
          <cell r="E180" t="str">
            <v>RAYANE CAROL DE ABREU</v>
          </cell>
          <cell r="F180" t="str">
            <v>2 - Outros Profissionais da Saúde</v>
          </cell>
          <cell r="G180">
            <v>322205</v>
          </cell>
          <cell r="H180">
            <v>44228</v>
          </cell>
          <cell r="J180">
            <v>110</v>
          </cell>
          <cell r="M180">
            <v>0</v>
          </cell>
          <cell r="O180">
            <v>1.1599999999999999</v>
          </cell>
          <cell r="R180">
            <v>96.6</v>
          </cell>
          <cell r="S180">
            <v>66</v>
          </cell>
        </row>
        <row r="181">
          <cell r="C181" t="str">
            <v>UPA BARRA DE JANGADA</v>
          </cell>
          <cell r="E181" t="str">
            <v>RENATA GRACE MIRANDA BASTOS SOARES</v>
          </cell>
          <cell r="F181" t="str">
            <v>1 - Médico</v>
          </cell>
          <cell r="G181">
            <v>225125</v>
          </cell>
          <cell r="H181">
            <v>44228</v>
          </cell>
          <cell r="J181">
            <v>316.11279999999999</v>
          </cell>
          <cell r="M181">
            <v>0</v>
          </cell>
          <cell r="O181">
            <v>9.2799999999999994</v>
          </cell>
          <cell r="S181">
            <v>0</v>
          </cell>
        </row>
        <row r="182">
          <cell r="C182" t="str">
            <v>UPA BARRA DE JANGADA</v>
          </cell>
          <cell r="E182" t="str">
            <v>RENATO KEHRLE DE CARVALHO AREIA LOPES PEREIRA</v>
          </cell>
          <cell r="F182" t="str">
            <v>1 - Médico</v>
          </cell>
          <cell r="G182">
            <v>225125</v>
          </cell>
          <cell r="H182">
            <v>44228</v>
          </cell>
          <cell r="J182">
            <v>1644.8127999999999</v>
          </cell>
          <cell r="M182">
            <v>0</v>
          </cell>
          <cell r="O182">
            <v>9.2799999999999994</v>
          </cell>
          <cell r="S182">
            <v>0</v>
          </cell>
        </row>
        <row r="183">
          <cell r="C183" t="str">
            <v>UPA BARRA DE JANGADA</v>
          </cell>
          <cell r="E183" t="str">
            <v>RILDO CORREIA DE OLIVEIRA</v>
          </cell>
          <cell r="F183" t="str">
            <v>3 - Administrativo</v>
          </cell>
          <cell r="G183">
            <v>514225</v>
          </cell>
          <cell r="H183">
            <v>44228</v>
          </cell>
          <cell r="J183">
            <v>109.9248</v>
          </cell>
          <cell r="M183">
            <v>0</v>
          </cell>
          <cell r="O183">
            <v>1.1599999999999999</v>
          </cell>
          <cell r="R183">
            <v>96.6</v>
          </cell>
          <cell r="S183">
            <v>0</v>
          </cell>
        </row>
        <row r="184">
          <cell r="C184" t="str">
            <v>UPA BARRA DE JANGADA</v>
          </cell>
          <cell r="E184" t="str">
            <v>ROBERTA KELLY RUFINO DA HORA</v>
          </cell>
          <cell r="F184" t="str">
            <v>2 - Outros Profissionais da Saúde</v>
          </cell>
          <cell r="G184">
            <v>223505</v>
          </cell>
          <cell r="H184">
            <v>44228</v>
          </cell>
          <cell r="J184">
            <v>219.43199999999999</v>
          </cell>
          <cell r="L184">
            <v>427.75</v>
          </cell>
          <cell r="M184">
            <v>2.62</v>
          </cell>
          <cell r="O184">
            <v>1.1599999999999999</v>
          </cell>
          <cell r="S184">
            <v>62.1</v>
          </cell>
        </row>
        <row r="185">
          <cell r="C185" t="str">
            <v>UPA BARRA DE JANGADA</v>
          </cell>
          <cell r="E185" t="str">
            <v>RONALDO SALGADO</v>
          </cell>
          <cell r="F185" t="str">
            <v>2 - Outros Profissionais da Saúde</v>
          </cell>
          <cell r="G185">
            <v>766420</v>
          </cell>
          <cell r="H185">
            <v>44228</v>
          </cell>
          <cell r="J185">
            <v>132</v>
          </cell>
          <cell r="L185">
            <v>427.75</v>
          </cell>
          <cell r="M185">
            <v>6.78</v>
          </cell>
          <cell r="O185">
            <v>1.1599999999999999</v>
          </cell>
          <cell r="S185">
            <v>0</v>
          </cell>
        </row>
        <row r="186">
          <cell r="C186" t="str">
            <v>UPA BARRA DE JANGADA</v>
          </cell>
          <cell r="E186" t="str">
            <v>ROSALYN CORREIA PEREGRINO</v>
          </cell>
          <cell r="F186" t="str">
            <v>2 - Outros Profissionais da Saúde</v>
          </cell>
          <cell r="G186">
            <v>223505</v>
          </cell>
          <cell r="H186">
            <v>44228</v>
          </cell>
          <cell r="J186">
            <v>294.03359999999998</v>
          </cell>
          <cell r="L186">
            <v>427.75</v>
          </cell>
          <cell r="M186">
            <v>3.08</v>
          </cell>
          <cell r="O186">
            <v>1.1599999999999999</v>
          </cell>
          <cell r="S186">
            <v>79.290000000000006</v>
          </cell>
        </row>
        <row r="187">
          <cell r="C187" t="str">
            <v>UPA BARRA DE JANGADA</v>
          </cell>
          <cell r="E187" t="str">
            <v>ROSEANE GOMES DA COSTA</v>
          </cell>
          <cell r="F187" t="str">
            <v>2 - Outros Profissionais da Saúde</v>
          </cell>
          <cell r="G187">
            <v>322205</v>
          </cell>
          <cell r="H187">
            <v>44228</v>
          </cell>
          <cell r="J187">
            <v>121.2496</v>
          </cell>
          <cell r="M187">
            <v>0</v>
          </cell>
          <cell r="O187">
            <v>1.1599999999999999</v>
          </cell>
          <cell r="R187">
            <v>179.4</v>
          </cell>
          <cell r="S187">
            <v>0</v>
          </cell>
          <cell r="U187">
            <v>66.11</v>
          </cell>
          <cell r="X187" t="str">
            <v>AUXILIO CRECHE</v>
          </cell>
        </row>
        <row r="188">
          <cell r="C188" t="str">
            <v>UPA BARRA DE JANGADA</v>
          </cell>
          <cell r="E188" t="str">
            <v>ROSEVALDO ALVES JUNIOR</v>
          </cell>
          <cell r="F188" t="str">
            <v>1 - Médico</v>
          </cell>
          <cell r="G188">
            <v>225125</v>
          </cell>
          <cell r="H188">
            <v>44228</v>
          </cell>
          <cell r="J188">
            <v>305.6952</v>
          </cell>
          <cell r="M188">
            <v>0</v>
          </cell>
          <cell r="O188">
            <v>9.2799999999999994</v>
          </cell>
          <cell r="S188">
            <v>0</v>
          </cell>
        </row>
        <row r="189">
          <cell r="C189" t="str">
            <v>UPA BARRA DE JANGADA</v>
          </cell>
          <cell r="E189" t="str">
            <v>SABRINA ROCHA SANTOS</v>
          </cell>
          <cell r="F189" t="str">
            <v>3 - Administrativo</v>
          </cell>
          <cell r="G189">
            <v>131210</v>
          </cell>
          <cell r="H189">
            <v>44228</v>
          </cell>
          <cell r="J189">
            <v>848.31200000000001</v>
          </cell>
          <cell r="M189">
            <v>0</v>
          </cell>
          <cell r="O189">
            <v>1.1599999999999999</v>
          </cell>
          <cell r="S189">
            <v>0</v>
          </cell>
        </row>
        <row r="190">
          <cell r="C190" t="str">
            <v>UPA BARRA DE JANGADA</v>
          </cell>
          <cell r="E190" t="str">
            <v>SAMUEL ALEXANDRE ALVES</v>
          </cell>
          <cell r="F190" t="str">
            <v>3 - Administrativo</v>
          </cell>
          <cell r="G190">
            <v>411010</v>
          </cell>
          <cell r="H190">
            <v>44228</v>
          </cell>
          <cell r="J190">
            <v>106.1776</v>
          </cell>
          <cell r="L190">
            <v>427.75</v>
          </cell>
          <cell r="M190">
            <v>26.43</v>
          </cell>
          <cell r="O190">
            <v>1.1599999999999999</v>
          </cell>
          <cell r="R190">
            <v>138</v>
          </cell>
          <cell r="S190">
            <v>0</v>
          </cell>
        </row>
        <row r="191">
          <cell r="C191" t="str">
            <v>UPA BARRA DE JANGADA</v>
          </cell>
          <cell r="E191" t="str">
            <v>SANDRA DE FATIMA SILVA MEDEIROS</v>
          </cell>
          <cell r="F191" t="str">
            <v>2 - Outros Profissionais da Saúde</v>
          </cell>
          <cell r="G191">
            <v>223505</v>
          </cell>
          <cell r="H191">
            <v>44228</v>
          </cell>
          <cell r="J191">
            <v>273.19040000000001</v>
          </cell>
          <cell r="L191">
            <v>427.75</v>
          </cell>
          <cell r="M191">
            <v>3.08</v>
          </cell>
          <cell r="O191">
            <v>1.1599999999999999</v>
          </cell>
          <cell r="R191">
            <v>276</v>
          </cell>
          <cell r="S191">
            <v>33</v>
          </cell>
          <cell r="U191">
            <v>103.28</v>
          </cell>
          <cell r="X191" t="str">
            <v>AUXILIO CRECHE</v>
          </cell>
        </row>
        <row r="192">
          <cell r="C192" t="str">
            <v>UPA BARRA DE JANGADA</v>
          </cell>
          <cell r="E192" t="str">
            <v>SANDRA LINS SOUZA DE MORAIS E SILVA</v>
          </cell>
          <cell r="F192" t="str">
            <v>3 - Administrativo</v>
          </cell>
          <cell r="G192">
            <v>411010</v>
          </cell>
          <cell r="H192">
            <v>44228</v>
          </cell>
          <cell r="J192">
            <v>159.38239999999999</v>
          </cell>
          <cell r="M192">
            <v>0</v>
          </cell>
          <cell r="O192">
            <v>1.1599999999999999</v>
          </cell>
          <cell r="S192">
            <v>0</v>
          </cell>
        </row>
        <row r="193">
          <cell r="C193" t="str">
            <v>UPA BARRA DE JANGADA</v>
          </cell>
          <cell r="E193" t="str">
            <v>SANDRA MARIA DA SILVA ALMEIDA</v>
          </cell>
          <cell r="F193" t="str">
            <v>3 - Administrativo</v>
          </cell>
          <cell r="G193">
            <v>513430</v>
          </cell>
          <cell r="H193">
            <v>44228</v>
          </cell>
          <cell r="J193">
            <v>41.066400000000002</v>
          </cell>
          <cell r="M193">
            <v>0</v>
          </cell>
          <cell r="O193">
            <v>1.1599999999999999</v>
          </cell>
          <cell r="S193">
            <v>0</v>
          </cell>
        </row>
        <row r="194">
          <cell r="C194" t="str">
            <v>UPA BARRA DE JANGADA</v>
          </cell>
          <cell r="E194" t="str">
            <v>SANDY RAPHAELA AMORIM DE MELO</v>
          </cell>
          <cell r="F194" t="str">
            <v>2 - Outros Profissionais da Saúde</v>
          </cell>
          <cell r="G194">
            <v>322205</v>
          </cell>
          <cell r="H194">
            <v>44228</v>
          </cell>
          <cell r="J194">
            <v>209.0976</v>
          </cell>
          <cell r="M194">
            <v>0</v>
          </cell>
          <cell r="O194">
            <v>1.1599999999999999</v>
          </cell>
          <cell r="S194">
            <v>0</v>
          </cell>
        </row>
        <row r="195">
          <cell r="C195" t="str">
            <v>UPA BARRA DE JANGADA</v>
          </cell>
          <cell r="E195" t="str">
            <v>SEVERINA DE FATIMA GOMES DE FREITAS</v>
          </cell>
          <cell r="F195" t="str">
            <v>2 - Outros Profissionais da Saúde</v>
          </cell>
          <cell r="G195">
            <v>322205</v>
          </cell>
          <cell r="H195">
            <v>44228</v>
          </cell>
          <cell r="J195">
            <v>121.184</v>
          </cell>
          <cell r="M195">
            <v>0</v>
          </cell>
          <cell r="O195">
            <v>1.1599999999999999</v>
          </cell>
          <cell r="S195">
            <v>0</v>
          </cell>
        </row>
        <row r="196">
          <cell r="C196" t="str">
            <v>UPA BARRA DE JANGADA</v>
          </cell>
          <cell r="E196" t="str">
            <v>SEVERINO EDUARDO FILHO</v>
          </cell>
          <cell r="F196" t="str">
            <v>3 - Administrativo</v>
          </cell>
          <cell r="G196">
            <v>517410</v>
          </cell>
          <cell r="H196">
            <v>44228</v>
          </cell>
          <cell r="J196">
            <v>109.9312</v>
          </cell>
          <cell r="M196">
            <v>0</v>
          </cell>
          <cell r="O196">
            <v>1.1599999999999999</v>
          </cell>
          <cell r="S196">
            <v>0</v>
          </cell>
        </row>
        <row r="197">
          <cell r="C197" t="str">
            <v>UPA BARRA DE JANGADA</v>
          </cell>
          <cell r="E197" t="str">
            <v>SHARLENE CAVALCANTI MALTA</v>
          </cell>
          <cell r="F197" t="str">
            <v>1 - Médico</v>
          </cell>
          <cell r="G197">
            <v>225125</v>
          </cell>
          <cell r="H197">
            <v>44228</v>
          </cell>
          <cell r="J197">
            <v>376.476</v>
          </cell>
          <cell r="L197">
            <v>427.75</v>
          </cell>
          <cell r="M197">
            <v>3.17</v>
          </cell>
          <cell r="O197">
            <v>9.2799999999999994</v>
          </cell>
          <cell r="S197">
            <v>0</v>
          </cell>
        </row>
        <row r="198">
          <cell r="C198" t="str">
            <v>UPA BARRA DE JANGADA</v>
          </cell>
          <cell r="E198" t="str">
            <v>SHARLEYDE NUNES FERREIRA LIMA</v>
          </cell>
          <cell r="F198" t="str">
            <v>3 - Administrativo</v>
          </cell>
          <cell r="G198">
            <v>414105</v>
          </cell>
          <cell r="H198">
            <v>44228</v>
          </cell>
          <cell r="J198">
            <v>87.975200000000001</v>
          </cell>
          <cell r="L198">
            <v>427.75</v>
          </cell>
          <cell r="M198">
            <v>22.06</v>
          </cell>
          <cell r="O198">
            <v>1.1599999999999999</v>
          </cell>
          <cell r="S198">
            <v>66</v>
          </cell>
        </row>
        <row r="199">
          <cell r="C199" t="str">
            <v>UPA BARRA DE JANGADA</v>
          </cell>
          <cell r="E199" t="str">
            <v>SHEILA MARIA CAVALCANTI NOBREGA</v>
          </cell>
          <cell r="F199" t="str">
            <v>1 - Médico</v>
          </cell>
          <cell r="G199">
            <v>225125</v>
          </cell>
          <cell r="H199">
            <v>44228</v>
          </cell>
          <cell r="J199">
            <v>770.59199999999998</v>
          </cell>
          <cell r="L199">
            <v>427.75</v>
          </cell>
          <cell r="M199">
            <v>3.17</v>
          </cell>
          <cell r="O199">
            <v>9.2799999999999994</v>
          </cell>
          <cell r="S199">
            <v>66</v>
          </cell>
        </row>
        <row r="200">
          <cell r="C200" t="str">
            <v>UPA BARRA DE JANGADA</v>
          </cell>
          <cell r="E200" t="str">
            <v>SHEYLA DA SILVA BARROS</v>
          </cell>
          <cell r="F200" t="str">
            <v>2 - Outros Profissionais da Saúde</v>
          </cell>
          <cell r="G200">
            <v>322205</v>
          </cell>
          <cell r="H200">
            <v>44228</v>
          </cell>
          <cell r="J200">
            <v>120.3368</v>
          </cell>
          <cell r="M200">
            <v>0</v>
          </cell>
          <cell r="O200">
            <v>1.1599999999999999</v>
          </cell>
          <cell r="S200">
            <v>0</v>
          </cell>
          <cell r="U200">
            <v>66.11</v>
          </cell>
          <cell r="X200" t="str">
            <v>AUXILIO CRECHE</v>
          </cell>
        </row>
        <row r="201">
          <cell r="C201" t="str">
            <v>UPA BARRA DE JANGADA</v>
          </cell>
          <cell r="E201" t="str">
            <v>SHIRLY TELES ALVES</v>
          </cell>
          <cell r="F201" t="str">
            <v>2 - Outros Profissionais da Saúde</v>
          </cell>
          <cell r="G201">
            <v>322205</v>
          </cell>
          <cell r="H201">
            <v>44228</v>
          </cell>
          <cell r="J201">
            <v>130.10560000000001</v>
          </cell>
          <cell r="M201">
            <v>0</v>
          </cell>
          <cell r="O201">
            <v>1.1599999999999999</v>
          </cell>
          <cell r="R201">
            <v>193.2</v>
          </cell>
          <cell r="S201">
            <v>0</v>
          </cell>
        </row>
        <row r="202">
          <cell r="C202" t="str">
            <v>UPA BARRA DE JANGADA</v>
          </cell>
          <cell r="E202" t="str">
            <v>SIMONE SILVA LIMA</v>
          </cell>
          <cell r="F202" t="str">
            <v>2 - Outros Profissionais da Saúde</v>
          </cell>
          <cell r="G202">
            <v>322205</v>
          </cell>
          <cell r="H202">
            <v>44228</v>
          </cell>
          <cell r="J202">
            <v>107.0112</v>
          </cell>
          <cell r="M202">
            <v>0</v>
          </cell>
          <cell r="O202">
            <v>1.1599999999999999</v>
          </cell>
          <cell r="R202">
            <v>228.2</v>
          </cell>
          <cell r="S202">
            <v>0</v>
          </cell>
        </row>
        <row r="203">
          <cell r="C203" t="str">
            <v>UPA BARRA DE JANGADA</v>
          </cell>
          <cell r="E203" t="str">
            <v>SOLANGE ALVES DOS SANTOS</v>
          </cell>
          <cell r="F203" t="str">
            <v>3 - Administrativo</v>
          </cell>
          <cell r="G203">
            <v>521130</v>
          </cell>
          <cell r="H203">
            <v>44228</v>
          </cell>
          <cell r="J203">
            <v>97.706400000000002</v>
          </cell>
          <cell r="M203">
            <v>0</v>
          </cell>
          <cell r="O203">
            <v>1.1599999999999999</v>
          </cell>
          <cell r="R203">
            <v>228.2</v>
          </cell>
          <cell r="S203">
            <v>33</v>
          </cell>
        </row>
        <row r="204">
          <cell r="C204" t="str">
            <v>UPA BARRA DE JANGADA</v>
          </cell>
          <cell r="E204" t="str">
            <v>SUSAN CRISTINE PEREIRA DOS SANTOS</v>
          </cell>
          <cell r="F204" t="str">
            <v>1 - Médico</v>
          </cell>
          <cell r="G204">
            <v>225125</v>
          </cell>
          <cell r="H204">
            <v>44228</v>
          </cell>
          <cell r="J204">
            <v>216.9128</v>
          </cell>
          <cell r="M204">
            <v>0</v>
          </cell>
          <cell r="O204">
            <v>9.2799999999999994</v>
          </cell>
          <cell r="S204">
            <v>0</v>
          </cell>
        </row>
        <row r="205">
          <cell r="C205" t="str">
            <v>UPA BARRA DE JANGADA</v>
          </cell>
          <cell r="E205" t="str">
            <v>TARCIO FELIPE DOS SANTOS</v>
          </cell>
          <cell r="F205" t="str">
            <v>3 - Administrativo</v>
          </cell>
          <cell r="G205">
            <v>317210</v>
          </cell>
          <cell r="H205">
            <v>44228</v>
          </cell>
          <cell r="J205">
            <v>134.68719999999999</v>
          </cell>
          <cell r="M205">
            <v>0</v>
          </cell>
          <cell r="O205">
            <v>1.1599999999999999</v>
          </cell>
          <cell r="R205">
            <v>289.8</v>
          </cell>
          <cell r="S205">
            <v>0</v>
          </cell>
        </row>
        <row r="206">
          <cell r="C206" t="str">
            <v>UPA BARRA DE JANGADA</v>
          </cell>
          <cell r="E206" t="str">
            <v>TATIANE APARECIDA ALMEIDA TAVARES</v>
          </cell>
          <cell r="F206" t="str">
            <v>2 - Outros Profissionais da Saúde</v>
          </cell>
          <cell r="G206">
            <v>223505</v>
          </cell>
          <cell r="H206">
            <v>44228</v>
          </cell>
          <cell r="J206">
            <v>293.42880000000002</v>
          </cell>
          <cell r="M206">
            <v>0</v>
          </cell>
          <cell r="O206">
            <v>1.1599999999999999</v>
          </cell>
          <cell r="S206">
            <v>0</v>
          </cell>
        </row>
        <row r="207">
          <cell r="C207" t="str">
            <v>UPA BARRA DE JANGADA</v>
          </cell>
          <cell r="E207" t="str">
            <v>TAYNARA LEITE DE FRANCA FREITAS</v>
          </cell>
          <cell r="F207" t="str">
            <v>3 - Administrativo</v>
          </cell>
          <cell r="G207">
            <v>411010</v>
          </cell>
          <cell r="H207">
            <v>44228</v>
          </cell>
          <cell r="J207">
            <v>11</v>
          </cell>
          <cell r="M207">
            <v>0</v>
          </cell>
          <cell r="O207">
            <v>1.1599999999999999</v>
          </cell>
          <cell r="R207">
            <v>260.8</v>
          </cell>
          <cell r="S207">
            <v>0</v>
          </cell>
        </row>
        <row r="208">
          <cell r="C208" t="str">
            <v>UPA BARRA DE JANGADA</v>
          </cell>
          <cell r="E208" t="str">
            <v>THAIS FERNANDES DA SILVA</v>
          </cell>
          <cell r="F208" t="str">
            <v>2 - Outros Profissionais da Saúde</v>
          </cell>
          <cell r="G208">
            <v>223405</v>
          </cell>
          <cell r="H208">
            <v>44228</v>
          </cell>
          <cell r="J208">
            <v>282.37920000000003</v>
          </cell>
          <cell r="M208">
            <v>0</v>
          </cell>
          <cell r="O208">
            <v>1.1599999999999999</v>
          </cell>
          <cell r="S208">
            <v>0</v>
          </cell>
        </row>
        <row r="209">
          <cell r="C209" t="str">
            <v>UPA BARRA DE JANGADA</v>
          </cell>
          <cell r="E209" t="str">
            <v>THAIS MELO DE SOUZA ARAUJO</v>
          </cell>
          <cell r="F209" t="str">
            <v>1 - Médico</v>
          </cell>
          <cell r="G209">
            <v>225125</v>
          </cell>
          <cell r="H209">
            <v>44228</v>
          </cell>
          <cell r="J209">
            <v>880.00239999999997</v>
          </cell>
          <cell r="L209">
            <v>427.75</v>
          </cell>
          <cell r="M209">
            <v>15.84</v>
          </cell>
          <cell r="O209">
            <v>9.2799999999999994</v>
          </cell>
          <cell r="S209">
            <v>0</v>
          </cell>
        </row>
        <row r="210">
          <cell r="C210" t="str">
            <v>UPA BARRA DE JANGADA</v>
          </cell>
          <cell r="E210" t="str">
            <v>TIAGO ALVES DA SILVA</v>
          </cell>
          <cell r="F210" t="str">
            <v>3 - Administrativo</v>
          </cell>
          <cell r="G210">
            <v>515110</v>
          </cell>
          <cell r="H210">
            <v>44228</v>
          </cell>
          <cell r="J210">
            <v>105.584</v>
          </cell>
          <cell r="M210">
            <v>0</v>
          </cell>
          <cell r="O210">
            <v>1.1599999999999999</v>
          </cell>
          <cell r="S210">
            <v>0</v>
          </cell>
        </row>
        <row r="211">
          <cell r="C211" t="str">
            <v>UPA BARRA DE JANGADA</v>
          </cell>
          <cell r="E211" t="str">
            <v>TIAGO RIBEIRO DE LIMA</v>
          </cell>
          <cell r="F211" t="str">
            <v>2 - Outros Profissionais da Saúde</v>
          </cell>
          <cell r="G211">
            <v>324115</v>
          </cell>
          <cell r="H211">
            <v>44228</v>
          </cell>
          <cell r="J211">
            <v>302.37439999999998</v>
          </cell>
          <cell r="L211">
            <v>427.75</v>
          </cell>
          <cell r="M211">
            <v>9.49</v>
          </cell>
          <cell r="O211">
            <v>1.1599999999999999</v>
          </cell>
          <cell r="R211">
            <v>97.52</v>
          </cell>
          <cell r="S211">
            <v>55.2</v>
          </cell>
        </row>
        <row r="212">
          <cell r="C212" t="str">
            <v>UPA BARRA DE JANGADA</v>
          </cell>
          <cell r="E212" t="str">
            <v>TULIO MIRANDA DE FARIAS SABINO</v>
          </cell>
          <cell r="F212" t="str">
            <v>2 - Outros Profissionais da Saúde</v>
          </cell>
          <cell r="G212">
            <v>324115</v>
          </cell>
          <cell r="H212">
            <v>44228</v>
          </cell>
          <cell r="J212">
            <v>294.74079999999998</v>
          </cell>
          <cell r="L212">
            <v>427.75</v>
          </cell>
          <cell r="M212">
            <v>12.2</v>
          </cell>
          <cell r="O212">
            <v>1.1599999999999999</v>
          </cell>
          <cell r="S212">
            <v>0</v>
          </cell>
        </row>
        <row r="213">
          <cell r="C213" t="str">
            <v>UPA BARRA DE JANGADA</v>
          </cell>
          <cell r="E213" t="str">
            <v>TULIO PORTO FERREIRA</v>
          </cell>
          <cell r="F213" t="str">
            <v>1 - Médico</v>
          </cell>
          <cell r="G213">
            <v>225125</v>
          </cell>
          <cell r="H213">
            <v>44228</v>
          </cell>
          <cell r="J213">
            <v>882.86400000000003</v>
          </cell>
          <cell r="L213">
            <v>427.75</v>
          </cell>
          <cell r="M213">
            <v>28.51</v>
          </cell>
          <cell r="O213">
            <v>9.2799999999999994</v>
          </cell>
          <cell r="S213">
            <v>0</v>
          </cell>
        </row>
        <row r="214">
          <cell r="C214" t="str">
            <v>UPA BARRA DE JANGADA</v>
          </cell>
          <cell r="E214" t="str">
            <v>VALDOMIRO FERREIRA DA SILVA FILHO</v>
          </cell>
          <cell r="F214" t="str">
            <v>3 - Administrativo</v>
          </cell>
          <cell r="G214">
            <v>514225</v>
          </cell>
          <cell r="H214">
            <v>44228</v>
          </cell>
          <cell r="J214">
            <v>105.6704</v>
          </cell>
          <cell r="M214">
            <v>0</v>
          </cell>
          <cell r="O214">
            <v>1.1599999999999999</v>
          </cell>
          <cell r="S214">
            <v>0</v>
          </cell>
        </row>
        <row r="215">
          <cell r="C215" t="str">
            <v>UPA BARRA DE JANGADA</v>
          </cell>
          <cell r="E215" t="str">
            <v>VANDA VERONICA MOTA</v>
          </cell>
          <cell r="F215" t="str">
            <v>2 - Outros Profissionais da Saúde</v>
          </cell>
          <cell r="G215">
            <v>324115</v>
          </cell>
          <cell r="H215">
            <v>44228</v>
          </cell>
          <cell r="J215">
            <v>456.94319999999999</v>
          </cell>
          <cell r="L215">
            <v>427.75</v>
          </cell>
          <cell r="M215">
            <v>9.49</v>
          </cell>
          <cell r="O215">
            <v>1.1599999999999999</v>
          </cell>
          <cell r="S215">
            <v>66</v>
          </cell>
        </row>
        <row r="216">
          <cell r="C216" t="str">
            <v>UPA BARRA DE JANGADA</v>
          </cell>
          <cell r="E216" t="str">
            <v>VASTI BEZERRA DE LIMA</v>
          </cell>
          <cell r="F216" t="str">
            <v>2 - Outros Profissionais da Saúde</v>
          </cell>
          <cell r="G216">
            <v>515205</v>
          </cell>
          <cell r="H216">
            <v>44228</v>
          </cell>
          <cell r="J216">
            <v>124.12</v>
          </cell>
          <cell r="M216">
            <v>0</v>
          </cell>
          <cell r="O216">
            <v>1.1599999999999999</v>
          </cell>
          <cell r="S216">
            <v>96.57</v>
          </cell>
        </row>
        <row r="217">
          <cell r="C217" t="str">
            <v>UPA BARRA DE JANGADA</v>
          </cell>
          <cell r="E217" t="str">
            <v>VICTOR ARTHUR LEITE SOARES QUINTAS</v>
          </cell>
          <cell r="F217" t="str">
            <v>1 - Médico</v>
          </cell>
          <cell r="G217">
            <v>225125</v>
          </cell>
          <cell r="H217">
            <v>44228</v>
          </cell>
          <cell r="J217">
            <v>349.06799999999998</v>
          </cell>
          <cell r="M217">
            <v>0</v>
          </cell>
          <cell r="O217">
            <v>9.2799999999999994</v>
          </cell>
          <cell r="S217">
            <v>0</v>
          </cell>
        </row>
        <row r="218">
          <cell r="C218" t="str">
            <v>UPA BARRA DE JANGADA</v>
          </cell>
          <cell r="E218" t="str">
            <v>VIVIANE GOMES CARNEIRO LEAO</v>
          </cell>
          <cell r="F218" t="str">
            <v>1 - Médico</v>
          </cell>
          <cell r="G218">
            <v>225125</v>
          </cell>
          <cell r="H218">
            <v>44228</v>
          </cell>
          <cell r="J218">
            <v>472.21359999999999</v>
          </cell>
          <cell r="L218">
            <v>427.75</v>
          </cell>
          <cell r="M218">
            <v>6.34</v>
          </cell>
          <cell r="O218">
            <v>9.2799999999999994</v>
          </cell>
          <cell r="S218">
            <v>0</v>
          </cell>
        </row>
        <row r="219">
          <cell r="C219" t="str">
            <v>UPA BARRA DE JANGADA</v>
          </cell>
          <cell r="E219" t="str">
            <v>WILLIANY CARVALHO DA SILVA</v>
          </cell>
          <cell r="F219" t="str">
            <v>2 - Outros Profissionais da Saúde</v>
          </cell>
          <cell r="G219">
            <v>322205</v>
          </cell>
          <cell r="H219">
            <v>44228</v>
          </cell>
          <cell r="J219">
            <v>124.38800000000001</v>
          </cell>
          <cell r="M219">
            <v>0</v>
          </cell>
          <cell r="O219">
            <v>1.1599999999999999</v>
          </cell>
          <cell r="R219">
            <v>96.6</v>
          </cell>
          <cell r="S219">
            <v>0</v>
          </cell>
        </row>
        <row r="220">
          <cell r="C220" t="str">
            <v>UPA BARRA DE JANGADA</v>
          </cell>
          <cell r="E220" t="str">
            <v>ZENAIDE GOMES DA SILVA</v>
          </cell>
          <cell r="F220" t="str">
            <v>3 - Administrativo</v>
          </cell>
          <cell r="G220">
            <v>411010</v>
          </cell>
          <cell r="H220">
            <v>44228</v>
          </cell>
          <cell r="J220">
            <v>142.49279999999999</v>
          </cell>
          <cell r="L220">
            <v>427.75</v>
          </cell>
          <cell r="M220">
            <v>32.19</v>
          </cell>
          <cell r="O220">
            <v>1.1599999999999999</v>
          </cell>
          <cell r="R220">
            <v>276</v>
          </cell>
          <cell r="S220">
            <v>0</v>
          </cell>
        </row>
        <row r="221">
          <cell r="C221" t="str">
            <v>UPA BARRA DE JANGADA</v>
          </cell>
          <cell r="E221" t="str">
            <v>SARA ADRIELY MARTINS DOS SANTOS</v>
          </cell>
          <cell r="F221" t="str">
            <v>3 - Administrativo</v>
          </cell>
          <cell r="G221">
            <v>411010</v>
          </cell>
          <cell r="H221">
            <v>44228</v>
          </cell>
          <cell r="J221">
            <v>7.7</v>
          </cell>
          <cell r="K221">
            <v>74.77</v>
          </cell>
          <cell r="O221">
            <v>1.1599999999999999</v>
          </cell>
          <cell r="R221">
            <v>75.900000000000006</v>
          </cell>
          <cell r="S221">
            <v>0</v>
          </cell>
        </row>
        <row r="222">
          <cell r="C222" t="str">
            <v>UPA BARRA DE JANGADA</v>
          </cell>
          <cell r="E222" t="str">
            <v>JOAO EDUARDO FLORENCIO</v>
          </cell>
          <cell r="F222" t="str">
            <v>3 - Administrativo</v>
          </cell>
          <cell r="G222">
            <v>782320</v>
          </cell>
          <cell r="H222">
            <v>44228</v>
          </cell>
          <cell r="J222">
            <v>299.01</v>
          </cell>
          <cell r="K222">
            <v>4553.74</v>
          </cell>
          <cell r="O222">
            <v>1.1599999999999999</v>
          </cell>
          <cell r="S222">
            <v>0</v>
          </cell>
        </row>
        <row r="223">
          <cell r="C223" t="str">
            <v>UPA BARRA DE JANGADA</v>
          </cell>
          <cell r="E223" t="str">
            <v>ANDREIA CLAUDIA DA SILVA</v>
          </cell>
          <cell r="F223" t="str">
            <v>2 - Outros Profissionais da Saúde</v>
          </cell>
          <cell r="G223">
            <v>322205</v>
          </cell>
          <cell r="H223">
            <v>44228</v>
          </cell>
          <cell r="J223">
            <v>154.4</v>
          </cell>
          <cell r="K223">
            <v>374.31</v>
          </cell>
          <cell r="O223">
            <v>1.1599999999999999</v>
          </cell>
          <cell r="S223">
            <v>0</v>
          </cell>
        </row>
        <row r="224">
          <cell r="C224" t="str">
            <v>UPA BARRA DE JANGADA</v>
          </cell>
          <cell r="E224" t="str">
            <v>MICHELINE MARQUES BARBOSA</v>
          </cell>
          <cell r="F224" t="str">
            <v>2 - Outros Profissionais da Saúde</v>
          </cell>
          <cell r="G224">
            <v>322205</v>
          </cell>
          <cell r="H224">
            <v>44228</v>
          </cell>
          <cell r="J224">
            <v>132.94</v>
          </cell>
          <cell r="K224">
            <v>289.51</v>
          </cell>
          <cell r="O224">
            <v>1.1599999999999999</v>
          </cell>
          <cell r="R224">
            <v>96.6</v>
          </cell>
          <cell r="S224">
            <v>0</v>
          </cell>
          <cell r="U224">
            <v>4.41</v>
          </cell>
          <cell r="X224" t="str">
            <v>AUXILIO CRECHE</v>
          </cell>
        </row>
        <row r="225">
          <cell r="C225" t="str">
            <v>UPA BARRA DE JANGADA</v>
          </cell>
          <cell r="E225" t="str">
            <v>RENATA LISBOA BERGAMO</v>
          </cell>
          <cell r="F225" t="str">
            <v>1 - Médico</v>
          </cell>
          <cell r="G225">
            <v>225125</v>
          </cell>
          <cell r="H225">
            <v>44228</v>
          </cell>
          <cell r="J225">
            <v>230.95</v>
          </cell>
          <cell r="O225">
            <v>9.2799999999999994</v>
          </cell>
          <cell r="S225">
            <v>0</v>
          </cell>
        </row>
        <row r="226">
          <cell r="C226" t="str">
            <v>UPA BARRA DE JANGADA</v>
          </cell>
          <cell r="E226" t="str">
            <v>ISABELA SPINELLI MOTA</v>
          </cell>
          <cell r="F226" t="str">
            <v>1 - Médico</v>
          </cell>
          <cell r="G226">
            <v>225125</v>
          </cell>
          <cell r="H226">
            <v>44228</v>
          </cell>
          <cell r="J226">
            <v>156.82</v>
          </cell>
          <cell r="O226">
            <v>9.2799999999999994</v>
          </cell>
          <cell r="S226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17BC7-BA3C-4F51-B254-0229AAA966A8}">
  <sheetPr>
    <tabColor theme="3" tint="0.39997558519241921"/>
  </sheetPr>
  <dimension ref="A1:AB5002"/>
  <sheetViews>
    <sheetView showGridLines="0" tabSelected="1" topLeftCell="C1" workbookViewId="0">
      <selection activeCell="D212" sqref="D21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3 - Administrativo</v>
      </c>
      <c r="F3" s="12">
        <f>'[1]TCE - ANEXO III - Preencher'!G12</f>
        <v>515110</v>
      </c>
      <c r="G3" s="13">
        <f>IF('[1]TCE - ANEXO III - Preencher'!H12="","",'[1]TCE - ANEXO III - Preencher'!H12)</f>
        <v>44228</v>
      </c>
      <c r="H3" s="14">
        <f>'[1]TCE - ANEXO III - Preencher'!I12</f>
        <v>0</v>
      </c>
      <c r="I3" s="14">
        <f>'[1]TCE - ANEXO III - Preencher'!J12</f>
        <v>105.6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106.75999999999999</v>
      </c>
    </row>
    <row r="4" spans="1:28" x14ac:dyDescent="0.2">
      <c r="A4" s="8">
        <f>IFERROR(VLOOKUP(B4,'[1]DADOS (OCULTAR)'!$P$3:$R$56,3,0),"")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225125</v>
      </c>
      <c r="G4" s="13">
        <f>IF('[1]TCE - ANEXO III - Preencher'!H13="","",'[1]TCE - ANEXO III - Preencher'!H13)</f>
        <v>44228</v>
      </c>
      <c r="H4" s="14">
        <f>'[1]TCE - ANEXO III - Preencher'!I13</f>
        <v>0</v>
      </c>
      <c r="I4" s="14">
        <f>'[1]TCE - ANEXO III - Preencher'!J13</f>
        <v>684.80399999999997</v>
      </c>
      <c r="J4" s="14">
        <f>'[1]TCE - ANEXO III - Preencher'!K13</f>
        <v>0</v>
      </c>
      <c r="K4" s="15">
        <f>'[1]TCE - ANEXO III - Preencher'!L13</f>
        <v>427.75</v>
      </c>
      <c r="L4" s="15">
        <f>'[1]TCE - ANEXO III - Preencher'!M13</f>
        <v>6.34</v>
      </c>
      <c r="M4" s="15">
        <f t="shared" ref="M4:M67" si="1">K4-L4</f>
        <v>421.41</v>
      </c>
      <c r="N4" s="15">
        <f>'[1]TCE - ANEXO III - Preencher'!O13</f>
        <v>9.2799999999999994</v>
      </c>
      <c r="O4" s="15">
        <f>'[1]TCE - ANEXO III - Preencher'!P13</f>
        <v>0</v>
      </c>
      <c r="P4" s="16">
        <f t="shared" ref="P4:P67" si="2">N4-O4</f>
        <v>9.2799999999999994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1115.4939999999999</v>
      </c>
    </row>
    <row r="5" spans="1:28" x14ac:dyDescent="0.2">
      <c r="A5" s="8">
        <f>IFERROR(VLOOKUP(B5,'[1]DADOS (OCULTAR)'!$P$3:$R$56,3,0),"")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513430</v>
      </c>
      <c r="G5" s="13">
        <f>IF('[1]TCE - ANEXO III - Preencher'!H14="","",'[1]TCE - ANEXO III - Preencher'!H14)</f>
        <v>44228</v>
      </c>
      <c r="H5" s="14">
        <f>'[1]TCE - ANEXO III - Preencher'!I14</f>
        <v>0</v>
      </c>
      <c r="I5" s="14">
        <f>'[1]TCE - ANEXO III - Preencher'!J14</f>
        <v>87.92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96.6</v>
      </c>
      <c r="R5" s="15">
        <f>'[1]TCE - ANEXO III - Preencher'!S14</f>
        <v>66</v>
      </c>
      <c r="S5" s="16">
        <f t="shared" si="3"/>
        <v>30.599999999999994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183.68</v>
      </c>
    </row>
    <row r="6" spans="1:28" x14ac:dyDescent="0.2">
      <c r="A6" s="8">
        <f>IFERROR(VLOOKUP(B6,'[1]DADOS (OCULTAR)'!$P$3:$R$56,3,0),"")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225125</v>
      </c>
      <c r="G6" s="13">
        <f>IF('[1]TCE - ANEXO III - Preencher'!H15="","",'[1]TCE - ANEXO III - Preencher'!H15)</f>
        <v>44228</v>
      </c>
      <c r="H6" s="14">
        <f>'[1]TCE - ANEXO III - Preencher'!I15</f>
        <v>0</v>
      </c>
      <c r="I6" s="14">
        <f>'[1]TCE - ANEXO III - Preencher'!J15</f>
        <v>657.71280000000002</v>
      </c>
      <c r="J6" s="14">
        <f>'[1]TCE - ANEXO III - Preencher'!K15</f>
        <v>0</v>
      </c>
      <c r="K6" s="15">
        <f>'[1]TCE - ANEXO III - Preencher'!L15</f>
        <v>427.75</v>
      </c>
      <c r="L6" s="15">
        <f>'[1]TCE - ANEXO III - Preencher'!M15</f>
        <v>3.17</v>
      </c>
      <c r="M6" s="15">
        <f t="shared" si="1"/>
        <v>424.58</v>
      </c>
      <c r="N6" s="15">
        <f>'[1]TCE - ANEXO III - Preencher'!O15</f>
        <v>9.2799999999999994</v>
      </c>
      <c r="O6" s="15">
        <f>'[1]TCE - ANEXO III - Preencher'!P15</f>
        <v>0</v>
      </c>
      <c r="P6" s="16">
        <f t="shared" si="2"/>
        <v>9.2799999999999994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1091.5727999999999</v>
      </c>
    </row>
    <row r="7" spans="1:28" x14ac:dyDescent="0.2">
      <c r="A7" s="8">
        <f>IFERROR(VLOOKUP(B7,'[1]DADOS (OCULTAR)'!$P$3:$R$56,3,0),"")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AIMEE MARISSA FERREIRA LINS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223710</v>
      </c>
      <c r="G7" s="13">
        <f>IF('[1]TCE - ANEXO III - Preencher'!H16="","",'[1]TCE - ANEXO III - Preencher'!H16)</f>
        <v>44228</v>
      </c>
      <c r="H7" s="14">
        <f>'[1]TCE - ANEXO III - Preencher'!I16</f>
        <v>0</v>
      </c>
      <c r="I7" s="14">
        <f>'[1]TCE - ANEXO III - Preencher'!J16</f>
        <v>383.46480000000003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384.62480000000005</v>
      </c>
    </row>
    <row r="8" spans="1:28" x14ac:dyDescent="0.2">
      <c r="A8" s="8">
        <f>IFERROR(VLOOKUP(B8,'[1]DADOS (OCULTAR)'!$P$3:$R$56,3,0),"")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ALESSANDRA OLIVEIRA SANTIAGO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>
        <f>IF('[1]TCE - ANEXO III - Preencher'!H17="","",'[1]TCE - ANEXO III - Preencher'!H17)</f>
        <v>44228</v>
      </c>
      <c r="H8" s="14">
        <f>'[1]TCE - ANEXO III - Preencher'!I17</f>
        <v>0</v>
      </c>
      <c r="I8" s="14">
        <f>'[1]TCE - ANEXO III - Preencher'!J17</f>
        <v>263.61439999999999</v>
      </c>
      <c r="J8" s="14">
        <f>'[1]TCE - ANEXO III - Preencher'!K17</f>
        <v>0</v>
      </c>
      <c r="K8" s="15">
        <f>'[1]TCE - ANEXO III - Preencher'!L17</f>
        <v>427.75</v>
      </c>
      <c r="L8" s="15">
        <f>'[1]TCE - ANEXO III - Preencher'!M17</f>
        <v>3.08</v>
      </c>
      <c r="M8" s="15">
        <f t="shared" si="1"/>
        <v>424.67</v>
      </c>
      <c r="N8" s="15">
        <f>'[1]TCE - ANEXO III - Preencher'!O17</f>
        <v>1.1599999999999999</v>
      </c>
      <c r="O8" s="15">
        <f>'[1]TCE - ANEXO III - Preencher'!P17</f>
        <v>0</v>
      </c>
      <c r="P8" s="16">
        <f t="shared" si="2"/>
        <v>1.1599999999999999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689.44439999999997</v>
      </c>
    </row>
    <row r="9" spans="1:28" x14ac:dyDescent="0.2">
      <c r="A9" s="8">
        <f>IFERROR(VLOOKUP(B9,'[1]DADOS (OCULTAR)'!$P$3:$R$56,3,0),"")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ALESSANDRO JOSE DA SILVA BATISTA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782320</v>
      </c>
      <c r="G9" s="13">
        <f>IF('[1]TCE - ANEXO III - Preencher'!H18="","",'[1]TCE - ANEXO III - Preencher'!H18)</f>
        <v>44228</v>
      </c>
      <c r="H9" s="14">
        <f>'[1]TCE - ANEXO III - Preencher'!I18</f>
        <v>0</v>
      </c>
      <c r="I9" s="14">
        <f>'[1]TCE - ANEXO III - Preencher'!J18</f>
        <v>132.65440000000001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133.81440000000001</v>
      </c>
    </row>
    <row r="10" spans="1:28" x14ac:dyDescent="0.2">
      <c r="A10" s="8">
        <f>IFERROR(VLOOKUP(B10,'[1]DADOS (OCULTAR)'!$P$3:$R$56,3,0),"")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ALEX CARLOS RAMOS DE OLIVEIRA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517410</v>
      </c>
      <c r="G10" s="13">
        <f>IF('[1]TCE - ANEXO III - Preencher'!H19="","",'[1]TCE - ANEXO III - Preencher'!H19)</f>
        <v>44228</v>
      </c>
      <c r="H10" s="14">
        <f>'[1]TCE - ANEXO III - Preencher'!I19</f>
        <v>0</v>
      </c>
      <c r="I10" s="14">
        <f>'[1]TCE - ANEXO III - Preencher'!J19</f>
        <v>119.928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121.08799999999999</v>
      </c>
    </row>
    <row r="11" spans="1:28" x14ac:dyDescent="0.2">
      <c r="A11" s="8">
        <f>IFERROR(VLOOKUP(B11,'[1]DADOS (OCULTAR)'!$P$3:$R$56,3,0),"")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ALEXANDRA DE FREITAS MONTEIRO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>
        <f>'[1]TCE - ANEXO III - Preencher'!G20</f>
        <v>322605</v>
      </c>
      <c r="G11" s="13">
        <f>IF('[1]TCE - ANEXO III - Preencher'!H20="","",'[1]TCE - ANEXO III - Preencher'!H20)</f>
        <v>44228</v>
      </c>
      <c r="H11" s="14">
        <f>'[1]TCE - ANEXO III - Preencher'!I20</f>
        <v>0</v>
      </c>
      <c r="I11" s="14">
        <f>'[1]TCE - ANEXO III - Preencher'!J20</f>
        <v>35.200000000000003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2.444</v>
      </c>
      <c r="O11" s="15">
        <f>'[1]TCE - ANEXO III - Preencher'!P20</f>
        <v>0</v>
      </c>
      <c r="P11" s="16">
        <f t="shared" si="2"/>
        <v>2.444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37.644000000000005</v>
      </c>
    </row>
    <row r="12" spans="1:28" x14ac:dyDescent="0.2">
      <c r="A12" s="8">
        <f>IFERROR(VLOOKUP(B12,'[1]DADOS (OCULTAR)'!$P$3:$R$56,3,0),"")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ALEXANDRE JOSE PEREIRA DE LIMA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44228</v>
      </c>
      <c r="H12" s="14">
        <f>'[1]TCE - ANEXO III - Preencher'!I21</f>
        <v>0</v>
      </c>
      <c r="I12" s="14">
        <f>'[1]TCE - ANEXO III - Preencher'!J21</f>
        <v>357.18560000000002</v>
      </c>
      <c r="J12" s="14">
        <f>'[1]TCE - ANEXO III - Preencher'!K21</f>
        <v>0</v>
      </c>
      <c r="K12" s="15">
        <f>'[1]TCE - ANEXO III - Preencher'!L21</f>
        <v>427.75</v>
      </c>
      <c r="L12" s="15">
        <f>'[1]TCE - ANEXO III - Preencher'!M21</f>
        <v>4.75</v>
      </c>
      <c r="M12" s="15">
        <f t="shared" si="1"/>
        <v>423</v>
      </c>
      <c r="N12" s="15">
        <f>'[1]TCE - ANEXO III - Preencher'!O21</f>
        <v>9.2799999999999994</v>
      </c>
      <c r="O12" s="15">
        <f>'[1]TCE - ANEXO III - Preencher'!P21</f>
        <v>0</v>
      </c>
      <c r="P12" s="16">
        <f t="shared" si="2"/>
        <v>9.2799999999999994</v>
      </c>
      <c r="Q12" s="15">
        <f>'[1]TCE - ANEXO III - Preencher'!R21</f>
        <v>0</v>
      </c>
      <c r="R12" s="15">
        <f>'[1]TCE - ANEXO III - Preencher'!S21</f>
        <v>33</v>
      </c>
      <c r="S12" s="16">
        <f t="shared" si="3"/>
        <v>-33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756.46559999999999</v>
      </c>
    </row>
    <row r="13" spans="1:28" x14ac:dyDescent="0.2">
      <c r="A13" s="8">
        <f>IFERROR(VLOOKUP(B13,'[1]DADOS (OCULTAR)'!$P$3:$R$56,3,0),"")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ALICE MARIA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>
        <f>'[1]TCE - ANEXO III - Preencher'!G22</f>
        <v>411010</v>
      </c>
      <c r="G13" s="13">
        <f>IF('[1]TCE - ANEXO III - Preencher'!H22="","",'[1]TCE - ANEXO III - Preencher'!H22)</f>
        <v>44228</v>
      </c>
      <c r="H13" s="14">
        <f>'[1]TCE - ANEXO III - Preencher'!I22</f>
        <v>0</v>
      </c>
      <c r="I13" s="14">
        <f>'[1]TCE - ANEXO III - Preencher'!J22</f>
        <v>11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220.8</v>
      </c>
      <c r="R13" s="15">
        <f>'[1]TCE - ANEXO III - Preencher'!S22</f>
        <v>0</v>
      </c>
      <c r="S13" s="16">
        <f t="shared" si="3"/>
        <v>220.8</v>
      </c>
      <c r="T13" s="15">
        <f>'[1]TCE - ANEXO III - Preencher'!U22</f>
        <v>64</v>
      </c>
      <c r="U13" s="15">
        <f>'[1]TCE - ANEXO III - Preencher'!V22</f>
        <v>0</v>
      </c>
      <c r="V13" s="16">
        <f t="shared" si="4"/>
        <v>64</v>
      </c>
      <c r="W13" s="17" t="str">
        <f>IF('[1]TCE - ANEXO III - Preencher'!X22="","",'[1]TCE - ANEXO III - Preencher'!X22)</f>
        <v>AUXILIO CRECHE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296.96000000000004</v>
      </c>
    </row>
    <row r="14" spans="1:28" x14ac:dyDescent="0.2">
      <c r="A14" s="8">
        <f>IFERROR(VLOOKUP(B14,'[1]DADOS (OCULTAR)'!$P$3:$R$56,3,0),"")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ALISSANDRA MARIA DE SOUZA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>
        <f>'[1]TCE - ANEXO III - Preencher'!G23</f>
        <v>223510</v>
      </c>
      <c r="G14" s="13">
        <f>IF('[1]TCE - ANEXO III - Preencher'!H23="","",'[1]TCE - ANEXO III - Preencher'!H23)</f>
        <v>44228</v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0</v>
      </c>
      <c r="R14" s="15">
        <f>'[1]TCE - ANEXO III - Preencher'!S23</f>
        <v>76.819999999999993</v>
      </c>
      <c r="S14" s="16">
        <f t="shared" si="3"/>
        <v>-76.819999999999993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-75.66</v>
      </c>
    </row>
    <row r="15" spans="1:28" x14ac:dyDescent="0.2">
      <c r="A15" s="8">
        <f>IFERROR(VLOOKUP(B15,'[1]DADOS (OCULTAR)'!$P$3:$R$56,3,0),"")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ALMERICE MARIA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>
        <f>'[1]TCE - ANEXO III - Preencher'!G24</f>
        <v>322205</v>
      </c>
      <c r="G15" s="13">
        <f>IF('[1]TCE - ANEXO III - Preencher'!H24="","",'[1]TCE - ANEXO III - Preencher'!H24)</f>
        <v>44228</v>
      </c>
      <c r="H15" s="14">
        <f>'[1]TCE - ANEXO III - Preencher'!I24</f>
        <v>0</v>
      </c>
      <c r="I15" s="14">
        <f>'[1]TCE - ANEXO III - Preencher'!J24</f>
        <v>114.4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228.2</v>
      </c>
      <c r="R15" s="15">
        <f>'[1]TCE - ANEXO III - Preencher'!S24</f>
        <v>0</v>
      </c>
      <c r="S15" s="16">
        <f t="shared" si="3"/>
        <v>228.2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343.76</v>
      </c>
    </row>
    <row r="16" spans="1:28" x14ac:dyDescent="0.2">
      <c r="A16" s="8">
        <f>IFERROR(VLOOKUP(B16,'[1]DADOS (OCULTAR)'!$P$3:$R$56,3,0),"")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AMANDA FLORENCIO BRITO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413115</v>
      </c>
      <c r="G16" s="13">
        <f>IF('[1]TCE - ANEXO III - Preencher'!H25="","",'[1]TCE - ANEXO III - Preencher'!H25)</f>
        <v>44228</v>
      </c>
      <c r="H16" s="14">
        <f>'[1]TCE - ANEXO III - Preencher'!I25</f>
        <v>0</v>
      </c>
      <c r="I16" s="14">
        <f>'[1]TCE - ANEXO III - Preencher'!J25</f>
        <v>103.21680000000001</v>
      </c>
      <c r="J16" s="14">
        <f>'[1]TCE - ANEXO III - Preencher'!K25</f>
        <v>0</v>
      </c>
      <c r="K16" s="15">
        <f>'[1]TCE - ANEXO III - Preencher'!L25</f>
        <v>427.75</v>
      </c>
      <c r="L16" s="15">
        <f>'[1]TCE - ANEXO III - Preencher'!M25</f>
        <v>26.76</v>
      </c>
      <c r="M16" s="15">
        <f t="shared" si="1"/>
        <v>400.99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309.7</v>
      </c>
      <c r="R16" s="15">
        <f>'[1]TCE - ANEXO III - Preencher'!S25</f>
        <v>66</v>
      </c>
      <c r="S16" s="16">
        <f t="shared" si="3"/>
        <v>243.7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749.06680000000006</v>
      </c>
    </row>
    <row r="17" spans="1:28" x14ac:dyDescent="0.2">
      <c r="A17" s="8">
        <f>IFERROR(VLOOKUP(B17,'[1]DADOS (OCULTAR)'!$P$3:$R$56,3,0),"")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AMANDA OLIVEIRA DINIZ</v>
      </c>
      <c r="E17" s="9" t="str">
        <f>IF('[1]TCE - ANEXO III - Preencher'!F26="4 - Assistência Odontológica","2 - Outros Profissionais da Saúde",'[1]TCE - ANEXO III - Preencher'!F26)</f>
        <v>1 - Médico</v>
      </c>
      <c r="F17" s="12">
        <f>'[1]TCE - ANEXO III - Preencher'!G26</f>
        <v>225125</v>
      </c>
      <c r="G17" s="13">
        <f>IF('[1]TCE - ANEXO III - Preencher'!H26="","",'[1]TCE - ANEXO III - Preencher'!H26)</f>
        <v>44228</v>
      </c>
      <c r="H17" s="14">
        <f>'[1]TCE - ANEXO III - Preencher'!I26</f>
        <v>0</v>
      </c>
      <c r="I17" s="14">
        <f>'[1]TCE - ANEXO III - Preencher'!J26</f>
        <v>297.952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9.2840000000000007</v>
      </c>
      <c r="O17" s="15">
        <f>'[1]TCE - ANEXO III - Preencher'!P26</f>
        <v>0</v>
      </c>
      <c r="P17" s="16">
        <f t="shared" si="2"/>
        <v>9.2840000000000007</v>
      </c>
      <c r="Q17" s="15">
        <f>'[1]TCE - ANEXO III - Preencher'!R26</f>
        <v>0</v>
      </c>
      <c r="R17" s="15">
        <f>'[1]TCE - ANEXO III - Preencher'!S26</f>
        <v>66</v>
      </c>
      <c r="S17" s="16">
        <f t="shared" si="3"/>
        <v>-66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241.23599999999999</v>
      </c>
    </row>
    <row r="18" spans="1:28" x14ac:dyDescent="0.2">
      <c r="A18" s="8">
        <f>IFERROR(VLOOKUP(B18,'[1]DADOS (OCULTAR)'!$P$3:$R$56,3,0),"")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ARAUJO DE ALMEIDA VIDON</v>
      </c>
      <c r="E18" s="9" t="str">
        <f>IF('[1]TCE - ANEXO III - Preencher'!F27="4 - Assistência Odontológica","2 - Outros Profissionais da Saúde",'[1]TCE - ANEXO III - Preencher'!F27)</f>
        <v>3 - Administrativo</v>
      </c>
      <c r="F18" s="12">
        <f>'[1]TCE - ANEXO III - Preencher'!G27</f>
        <v>123105</v>
      </c>
      <c r="G18" s="13">
        <f>IF('[1]TCE - ANEXO III - Preencher'!H27="","",'[1]TCE - ANEXO III - Preencher'!H27)</f>
        <v>44228</v>
      </c>
      <c r="H18" s="14">
        <f>'[1]TCE - ANEXO III - Preencher'!I27</f>
        <v>0</v>
      </c>
      <c r="I18" s="14">
        <f>'[1]TCE - ANEXO III - Preencher'!J27</f>
        <v>1218.3776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1.1599999999999999</v>
      </c>
      <c r="O18" s="15">
        <f>'[1]TCE - ANEXO III - Preencher'!P27</f>
        <v>0</v>
      </c>
      <c r="P18" s="16">
        <f t="shared" si="2"/>
        <v>1.1599999999999999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1219.5376000000001</v>
      </c>
    </row>
    <row r="19" spans="1:28" x14ac:dyDescent="0.2">
      <c r="A19" s="8">
        <f>IFERROR(VLOOKUP(B19,'[1]DADOS (OCULTAR)'!$P$3:$R$56,3,0),"")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CARLA DA SILVA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>
        <f>'[1]TCE - ANEXO III - Preencher'!G28</f>
        <v>411010</v>
      </c>
      <c r="G19" s="13">
        <f>IF('[1]TCE - ANEXO III - Preencher'!H28="","",'[1]TCE - ANEXO III - Preencher'!H28)</f>
        <v>44228</v>
      </c>
      <c r="H19" s="14">
        <f>'[1]TCE - ANEXO III - Preencher'!I28</f>
        <v>0</v>
      </c>
      <c r="I19" s="14">
        <f>'[1]TCE - ANEXO III - Preencher'!J28</f>
        <v>105.6</v>
      </c>
      <c r="J19" s="14">
        <f>'[1]TCE - ANEXO III - Preencher'!K28</f>
        <v>0</v>
      </c>
      <c r="K19" s="15">
        <f>'[1]TCE - ANEXO III - Preencher'!L28</f>
        <v>427.75</v>
      </c>
      <c r="L19" s="15">
        <f>'[1]TCE - ANEXO III - Preencher'!M28</f>
        <v>22</v>
      </c>
      <c r="M19" s="15">
        <f t="shared" si="1"/>
        <v>405.75</v>
      </c>
      <c r="N19" s="15">
        <f>'[1]TCE - ANEXO III - Preencher'!O28</f>
        <v>1.1599999999999999</v>
      </c>
      <c r="O19" s="15">
        <f>'[1]TCE - ANEXO III - Preencher'!P28</f>
        <v>0</v>
      </c>
      <c r="P19" s="16">
        <f t="shared" si="2"/>
        <v>1.1599999999999999</v>
      </c>
      <c r="Q19" s="15">
        <f>'[1]TCE - ANEXO III - Preencher'!R28</f>
        <v>138</v>
      </c>
      <c r="R19" s="15">
        <f>'[1]TCE - ANEXO III - Preencher'!S28</f>
        <v>0</v>
      </c>
      <c r="S19" s="16">
        <f t="shared" si="3"/>
        <v>138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650.51</v>
      </c>
    </row>
    <row r="20" spans="1:28" x14ac:dyDescent="0.2">
      <c r="A20" s="8">
        <f>IFERROR(VLOOKUP(B20,'[1]DADOS (OCULTAR)'!$P$3:$R$56,3,0),"")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CARLA PEREIRA DA SILVA SA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322605</v>
      </c>
      <c r="G20" s="13">
        <f>IF('[1]TCE - ANEXO III - Preencher'!H29="","",'[1]TCE - ANEXO III - Preencher'!H29)</f>
        <v>44228</v>
      </c>
      <c r="H20" s="14">
        <f>'[1]TCE - ANEXO III - Preencher'!I29</f>
        <v>0</v>
      </c>
      <c r="I20" s="14">
        <f>'[1]TCE - ANEXO III - Preencher'!J29</f>
        <v>112.792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193.2</v>
      </c>
      <c r="R20" s="15">
        <f>'[1]TCE - ANEXO III - Preencher'!S29</f>
        <v>0</v>
      </c>
      <c r="S20" s="16">
        <f t="shared" si="3"/>
        <v>193.2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307.15199999999999</v>
      </c>
    </row>
    <row r="21" spans="1:28" x14ac:dyDescent="0.2">
      <c r="A21" s="8">
        <f>IFERROR(VLOOKUP(B21,'[1]DADOS (OCULTAR)'!$P$3:$R$56,3,0),"")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IVIDY ANDRADA DINIZ</v>
      </c>
      <c r="E21" s="9" t="str">
        <f>IF('[1]TCE - ANEXO III - Preencher'!F30="4 - Assistência Odontológica","2 - Outros Profissionais da Saúde",'[1]TCE - ANEXO III - Preencher'!F30)</f>
        <v>1 - Médico</v>
      </c>
      <c r="F21" s="12">
        <f>'[1]TCE - ANEXO III - Preencher'!G30</f>
        <v>225125</v>
      </c>
      <c r="G21" s="13">
        <f>IF('[1]TCE - ANEXO III - Preencher'!H30="","",'[1]TCE - ANEXO III - Preencher'!H30)</f>
        <v>44228</v>
      </c>
      <c r="H21" s="14">
        <f>'[1]TCE - ANEXO III - Preencher'!I30</f>
        <v>0</v>
      </c>
      <c r="I21" s="14">
        <f>'[1]TCE - ANEXO III - Preencher'!J30</f>
        <v>370.25279999999998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9.2840000000000007</v>
      </c>
      <c r="O21" s="15">
        <f>'[1]TCE - ANEXO III - Preencher'!P30</f>
        <v>0</v>
      </c>
      <c r="P21" s="16">
        <f t="shared" si="2"/>
        <v>9.2840000000000007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379.53679999999997</v>
      </c>
    </row>
    <row r="22" spans="1:28" x14ac:dyDescent="0.2">
      <c r="A22" s="8">
        <f>IFERROR(VLOOKUP(B22,'[1]DADOS (OCULTAR)'!$P$3:$R$56,3,0),"")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 JULIET DE SOUZA ARAUJO</v>
      </c>
      <c r="E22" s="9" t="str">
        <f>IF('[1]TCE - ANEXO III - Preencher'!F31="4 - Assistência Odontológica","2 - Outros Profissionais da Saúde",'[1]TCE - ANEXO III - Preencher'!F31)</f>
        <v>1 - Médico</v>
      </c>
      <c r="F22" s="12">
        <f>'[1]TCE - ANEXO III - Preencher'!G31</f>
        <v>225125</v>
      </c>
      <c r="G22" s="13">
        <f>IF('[1]TCE - ANEXO III - Preencher'!H31="","",'[1]TCE - ANEXO III - Preencher'!H31)</f>
        <v>44228</v>
      </c>
      <c r="H22" s="14">
        <f>'[1]TCE - ANEXO III - Preencher'!I31</f>
        <v>0</v>
      </c>
      <c r="I22" s="14">
        <f>'[1]TCE - ANEXO III - Preencher'!J31</f>
        <v>599.09839999999997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9.2840000000000007</v>
      </c>
      <c r="O22" s="15">
        <f>'[1]TCE - ANEXO III - Preencher'!P31</f>
        <v>0</v>
      </c>
      <c r="P22" s="16">
        <f t="shared" si="2"/>
        <v>9.2840000000000007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608.38239999999996</v>
      </c>
    </row>
    <row r="23" spans="1:28" x14ac:dyDescent="0.2">
      <c r="A23" s="8">
        <f>IFERROR(VLOOKUP(B23,'[1]DADOS (OCULTAR)'!$P$3:$R$56,3,0),"")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ANA PAULA LIMA DOS SANTOS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>
        <f>'[1]TCE - ANEXO III - Preencher'!G32</f>
        <v>322205</v>
      </c>
      <c r="G23" s="13">
        <f>IF('[1]TCE - ANEXO III - Preencher'!H32="","",'[1]TCE - ANEXO III - Preencher'!H32)</f>
        <v>44228</v>
      </c>
      <c r="H23" s="14">
        <f>'[1]TCE - ANEXO III - Preencher'!I32</f>
        <v>0</v>
      </c>
      <c r="I23" s="14">
        <f>'[1]TCE - ANEXO III - Preencher'!J32</f>
        <v>106.3344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1.1599999999999999</v>
      </c>
      <c r="O23" s="15">
        <f>'[1]TCE - ANEXO III - Preencher'!P32</f>
        <v>0</v>
      </c>
      <c r="P23" s="16">
        <f t="shared" si="2"/>
        <v>1.1599999999999999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107.4944</v>
      </c>
    </row>
    <row r="24" spans="1:28" x14ac:dyDescent="0.2">
      <c r="A24" s="8">
        <f>IFERROR(VLOOKUP(B24,'[1]DADOS (OCULTAR)'!$P$3:$R$56,3,0),"")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 xml:space="preserve">ANAIDE LEONARDO DE SIQUEIRA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324115</v>
      </c>
      <c r="G24" s="13">
        <f>IF('[1]TCE - ANEXO III - Preencher'!H33="","",'[1]TCE - ANEXO III - Preencher'!H33)</f>
        <v>44228</v>
      </c>
      <c r="H24" s="14">
        <f>'[1]TCE - ANEXO III - Preencher'!I33</f>
        <v>0</v>
      </c>
      <c r="I24" s="14">
        <f>'[1]TCE - ANEXO III - Preencher'!J33</f>
        <v>281.82639999999998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282.9864</v>
      </c>
    </row>
    <row r="25" spans="1:28" x14ac:dyDescent="0.2">
      <c r="A25" s="8">
        <f>IFERROR(VLOOKUP(B25,'[1]DADOS (OCULTAR)'!$P$3:$R$56,3,0),"")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 CARDOSO DE PAULA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782320</v>
      </c>
      <c r="G25" s="13">
        <f>IF('[1]TCE - ANEXO III - Preencher'!H34="","",'[1]TCE - ANEXO III - Preencher'!H34)</f>
        <v>44228</v>
      </c>
      <c r="H25" s="14">
        <f>'[1]TCE - ANEXO III - Preencher'!I34</f>
        <v>0</v>
      </c>
      <c r="I25" s="14">
        <f>'[1]TCE - ANEXO III - Preencher'!J34</f>
        <v>119.5664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1.1599999999999999</v>
      </c>
      <c r="O25" s="15">
        <f>'[1]TCE - ANEXO III - Preencher'!P34</f>
        <v>0</v>
      </c>
      <c r="P25" s="16">
        <f t="shared" si="2"/>
        <v>1.1599999999999999</v>
      </c>
      <c r="Q25" s="15">
        <f>'[1]TCE - ANEXO III - Preencher'!R34</f>
        <v>0</v>
      </c>
      <c r="R25" s="15">
        <f>'[1]TCE - ANEXO III - Preencher'!S34</f>
        <v>39.6</v>
      </c>
      <c r="S25" s="16">
        <f t="shared" si="3"/>
        <v>-39.6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81.12639999999999</v>
      </c>
    </row>
    <row r="26" spans="1:28" x14ac:dyDescent="0.2">
      <c r="A26" s="8">
        <f>IFERROR(VLOOKUP(B26,'[1]DADOS (OCULTAR)'!$P$3:$R$56,3,0),"")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 EVANDRO BATISTA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>
        <f>'[1]TCE - ANEXO III - Preencher'!G35</f>
        <v>514225</v>
      </c>
      <c r="G26" s="13">
        <f>IF('[1]TCE - ANEXO III - Preencher'!H35="","",'[1]TCE - ANEXO III - Preencher'!H35)</f>
        <v>44228</v>
      </c>
      <c r="H26" s="14">
        <f>'[1]TCE - ANEXO III - Preencher'!I35</f>
        <v>0</v>
      </c>
      <c r="I26" s="14">
        <f>'[1]TCE - ANEXO III - Preencher'!J35</f>
        <v>203.17840000000001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0</v>
      </c>
      <c r="R26" s="15">
        <f>'[1]TCE - ANEXO III - Preencher'!S35</f>
        <v>6.9</v>
      </c>
      <c r="S26" s="16">
        <f t="shared" si="3"/>
        <v>-6.9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197.4384</v>
      </c>
    </row>
    <row r="27" spans="1:28" x14ac:dyDescent="0.2">
      <c r="A27" s="8">
        <f>IFERROR(VLOOKUP(B27,'[1]DADOS (OCULTAR)'!$P$3:$R$56,3,0),"")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ANDREA JANAINA MATOS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322205</v>
      </c>
      <c r="G27" s="13">
        <f>IF('[1]TCE - ANEXO III - Preencher'!H36="","",'[1]TCE - ANEXO III - Preencher'!H36)</f>
        <v>44228</v>
      </c>
      <c r="H27" s="14">
        <f>'[1]TCE - ANEXO III - Preencher'!I36</f>
        <v>0</v>
      </c>
      <c r="I27" s="14">
        <f>'[1]TCE - ANEXO III - Preencher'!J36</f>
        <v>117.7032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1.1599999999999999</v>
      </c>
      <c r="O27" s="15">
        <f>'[1]TCE - ANEXO III - Preencher'!P36</f>
        <v>0</v>
      </c>
      <c r="P27" s="16">
        <f t="shared" si="2"/>
        <v>1.1599999999999999</v>
      </c>
      <c r="Q27" s="15">
        <f>'[1]TCE - ANEXO III - Preencher'!R36</f>
        <v>69</v>
      </c>
      <c r="R27" s="15">
        <f>'[1]TCE - ANEXO III - Preencher'!S36</f>
        <v>0</v>
      </c>
      <c r="S27" s="16">
        <f t="shared" si="3"/>
        <v>69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187.86320000000001</v>
      </c>
    </row>
    <row r="28" spans="1:28" x14ac:dyDescent="0.2">
      <c r="A28" s="8">
        <f>IFERROR(VLOOKUP(B28,'[1]DADOS (OCULTAR)'!$P$3:$R$56,3,0),"")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ANDRESSA KAROLINE OLIVEIRA PESSOA</v>
      </c>
      <c r="E28" s="9" t="str">
        <f>IF('[1]TCE - ANEXO III - Preencher'!F37="4 - Assistência Odontológica","2 - Outros Profissionais da Saúde",'[1]TCE - ANEXO III - Preencher'!F37)</f>
        <v>1 - Médico</v>
      </c>
      <c r="F28" s="12">
        <f>'[1]TCE - ANEXO III - Preencher'!G37</f>
        <v>225125</v>
      </c>
      <c r="G28" s="13">
        <f>IF('[1]TCE - ANEXO III - Preencher'!H37="","",'[1]TCE - ANEXO III - Preencher'!H37)</f>
        <v>44228</v>
      </c>
      <c r="H28" s="14">
        <f>'[1]TCE - ANEXO III - Preencher'!I37</f>
        <v>0</v>
      </c>
      <c r="I28" s="14">
        <f>'[1]TCE - ANEXO III - Preencher'!J37</f>
        <v>307.12479999999999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9.2840000000000007</v>
      </c>
      <c r="O28" s="15">
        <f>'[1]TCE - ANEXO III - Preencher'!P37</f>
        <v>0</v>
      </c>
      <c r="P28" s="16">
        <f t="shared" si="2"/>
        <v>9.2840000000000007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316.40879999999999</v>
      </c>
    </row>
    <row r="29" spans="1:28" x14ac:dyDescent="0.2">
      <c r="A29" s="8">
        <f>IFERROR(VLOOKUP(B29,'[1]DADOS (OCULTAR)'!$P$3:$R$56,3,0),"")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ANDRESSA SILVA DE SOUZA LIMA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44228</v>
      </c>
      <c r="H29" s="14">
        <f>'[1]TCE - ANEXO III - Preencher'!I38</f>
        <v>0</v>
      </c>
      <c r="I29" s="14">
        <f>'[1]TCE - ANEXO III - Preencher'!J38</f>
        <v>201.87200000000001</v>
      </c>
      <c r="J29" s="14">
        <f>'[1]TCE - ANEXO III - Preencher'!K38</f>
        <v>0</v>
      </c>
      <c r="K29" s="15">
        <f>'[1]TCE - ANEXO III - Preencher'!L38</f>
        <v>427.75</v>
      </c>
      <c r="L29" s="15">
        <f>'[1]TCE - ANEXO III - Preencher'!M38</f>
        <v>2.39</v>
      </c>
      <c r="M29" s="15">
        <f t="shared" si="1"/>
        <v>425.36</v>
      </c>
      <c r="N29" s="15">
        <f>'[1]TCE - ANEXO III - Preencher'!O38</f>
        <v>2.444</v>
      </c>
      <c r="O29" s="15">
        <f>'[1]TCE - ANEXO III - Preencher'!P38</f>
        <v>0</v>
      </c>
      <c r="P29" s="16">
        <f t="shared" si="2"/>
        <v>2.444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629.67599999999993</v>
      </c>
    </row>
    <row r="30" spans="1:28" x14ac:dyDescent="0.2">
      <c r="A30" s="8">
        <f>IFERROR(VLOOKUP(B30,'[1]DADOS (OCULTAR)'!$P$3:$R$56,3,0),"")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ANDRESSA SIMOES DE MORAIS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>
        <f>'[1]TCE - ANEXO III - Preencher'!G39</f>
        <v>223505</v>
      </c>
      <c r="G30" s="13">
        <f>IF('[1]TCE - ANEXO III - Preencher'!H39="","",'[1]TCE - ANEXO III - Preencher'!H39)</f>
        <v>44228</v>
      </c>
      <c r="H30" s="14">
        <f>'[1]TCE - ANEXO III - Preencher'!I39</f>
        <v>0</v>
      </c>
      <c r="I30" s="14">
        <f>'[1]TCE - ANEXO III - Preencher'!J39</f>
        <v>364.40800000000002</v>
      </c>
      <c r="J30" s="14">
        <f>'[1]TCE - ANEXO III - Preencher'!K39</f>
        <v>0</v>
      </c>
      <c r="K30" s="15">
        <f>'[1]TCE - ANEXO III - Preencher'!L39</f>
        <v>427.75</v>
      </c>
      <c r="L30" s="15">
        <f>'[1]TCE - ANEXO III - Preencher'!M39</f>
        <v>3.08</v>
      </c>
      <c r="M30" s="15">
        <f t="shared" si="1"/>
        <v>424.67</v>
      </c>
      <c r="N30" s="15">
        <f>'[1]TCE - ANEXO III - Preencher'!O39</f>
        <v>1.1599999999999999</v>
      </c>
      <c r="O30" s="15">
        <f>'[1]TCE - ANEXO III - Preencher'!P39</f>
        <v>0</v>
      </c>
      <c r="P30" s="16">
        <f t="shared" si="2"/>
        <v>1.1599999999999999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790.23799999999994</v>
      </c>
    </row>
    <row r="31" spans="1:28" x14ac:dyDescent="0.2">
      <c r="A31" s="8">
        <f>IFERROR(VLOOKUP(B31,'[1]DADOS (OCULTAR)'!$P$3:$R$56,3,0),"")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ANNE SERPA DAMASCENO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44228</v>
      </c>
      <c r="H31" s="14">
        <f>'[1]TCE - ANEXO III - Preencher'!I40</f>
        <v>0</v>
      </c>
      <c r="I31" s="14">
        <f>'[1]TCE - ANEXO III - Preencher'!J40</f>
        <v>301.3768</v>
      </c>
      <c r="J31" s="14">
        <f>'[1]TCE - ANEXO III - Preencher'!K40</f>
        <v>0</v>
      </c>
      <c r="K31" s="15">
        <f>'[1]TCE - ANEXO III - Preencher'!L40</f>
        <v>427.75</v>
      </c>
      <c r="L31" s="15">
        <f>'[1]TCE - ANEXO III - Preencher'!M40</f>
        <v>3.08</v>
      </c>
      <c r="M31" s="15">
        <f t="shared" si="1"/>
        <v>424.67</v>
      </c>
      <c r="N31" s="15">
        <f>'[1]TCE - ANEXO III - Preencher'!O40</f>
        <v>2.444</v>
      </c>
      <c r="O31" s="15">
        <f>'[1]TCE - ANEXO III - Preencher'!P40</f>
        <v>0</v>
      </c>
      <c r="P31" s="16">
        <f t="shared" si="2"/>
        <v>2.444</v>
      </c>
      <c r="Q31" s="15">
        <f>'[1]TCE - ANEXO III - Preencher'!R40</f>
        <v>0</v>
      </c>
      <c r="R31" s="15">
        <f>'[1]TCE - ANEXO III - Preencher'!S40</f>
        <v>66</v>
      </c>
      <c r="S31" s="16">
        <f t="shared" si="3"/>
        <v>-66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662.49080000000004</v>
      </c>
    </row>
    <row r="32" spans="1:28" x14ac:dyDescent="0.2">
      <c r="A32" s="8">
        <f>IFERROR(VLOOKUP(B32,'[1]DADOS (OCULTAR)'!$P$3:$R$56,3,0),"")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ANTERO MARIA RESENDE JUNIOR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44228</v>
      </c>
      <c r="H32" s="14">
        <f>'[1]TCE - ANEXO III - Preencher'!I41</f>
        <v>0</v>
      </c>
      <c r="I32" s="14">
        <f>'[1]TCE - ANEXO III - Preencher'!J41</f>
        <v>672.55840000000001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9.2840000000000007</v>
      </c>
      <c r="O32" s="15">
        <f>'[1]TCE - ANEXO III - Preencher'!P41</f>
        <v>0</v>
      </c>
      <c r="P32" s="16">
        <f t="shared" si="2"/>
        <v>9.2840000000000007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681.8424</v>
      </c>
    </row>
    <row r="33" spans="1:28" x14ac:dyDescent="0.2">
      <c r="A33" s="8">
        <f>IFERROR(VLOOKUP(B33,'[1]DADOS (OCULTAR)'!$P$3:$R$56,3,0),"")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ANTONIO SERGIO DE ALBUQUERQUE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517410</v>
      </c>
      <c r="G33" s="13">
        <f>IF('[1]TCE - ANEXO III - Preencher'!H42="","",'[1]TCE - ANEXO III - Preencher'!H42)</f>
        <v>44228</v>
      </c>
      <c r="H33" s="14">
        <f>'[1]TCE - ANEXO III - Preencher'!I42</f>
        <v>0</v>
      </c>
      <c r="I33" s="14">
        <f>'[1]TCE - ANEXO III - Preencher'!J42</f>
        <v>105.7744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1.1599999999999999</v>
      </c>
      <c r="O33" s="15">
        <f>'[1]TCE - ANEXO III - Preencher'!P42</f>
        <v>0</v>
      </c>
      <c r="P33" s="16">
        <f t="shared" si="2"/>
        <v>1.1599999999999999</v>
      </c>
      <c r="Q33" s="15">
        <f>'[1]TCE - ANEXO III - Preencher'!R42</f>
        <v>193.2</v>
      </c>
      <c r="R33" s="15">
        <f>'[1]TCE - ANEXO III - Preencher'!S42</f>
        <v>66</v>
      </c>
      <c r="S33" s="16">
        <f t="shared" si="3"/>
        <v>127.19999999999999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234.13439999999997</v>
      </c>
    </row>
    <row r="34" spans="1:28" x14ac:dyDescent="0.2">
      <c r="A34" s="8">
        <f>IFERROR(VLOOKUP(B34,'[1]DADOS (OCULTAR)'!$P$3:$R$56,3,0),"")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ARTHUR HENRIQUE COSTA JUSTINO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>
        <f>'[1]TCE - ANEXO III - Preencher'!G43</f>
        <v>411010</v>
      </c>
      <c r="G34" s="13">
        <f>IF('[1]TCE - ANEXO III - Preencher'!H43="","",'[1]TCE - ANEXO III - Preencher'!H43)</f>
        <v>44228</v>
      </c>
      <c r="H34" s="14">
        <f>'[1]TCE - ANEXO III - Preencher'!I43</f>
        <v>0</v>
      </c>
      <c r="I34" s="14">
        <f>'[1]TCE - ANEXO III - Preencher'!J43</f>
        <v>4.7666000000000004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0</v>
      </c>
      <c r="R34" s="15">
        <f>'[1]TCE - ANEXO III - Preencher'!S43</f>
        <v>66</v>
      </c>
      <c r="S34" s="16">
        <f t="shared" si="3"/>
        <v>-66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-60.073399999999999</v>
      </c>
    </row>
    <row r="35" spans="1:28" x14ac:dyDescent="0.2">
      <c r="A35" s="8">
        <f>IFERROR(VLOOKUP(B35,'[1]DADOS (OCULTAR)'!$P$3:$R$56,3,0),"")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ARTUR FELIPE DE BARROS COSTA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44228</v>
      </c>
      <c r="H35" s="14">
        <f>'[1]TCE - ANEXO III - Preencher'!I44</f>
        <v>0</v>
      </c>
      <c r="I35" s="14">
        <f>'[1]TCE - ANEXO III - Preencher'!J44</f>
        <v>698.94159999999999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9.2840000000000007</v>
      </c>
      <c r="O35" s="15">
        <f>'[1]TCE - ANEXO III - Preencher'!P44</f>
        <v>0</v>
      </c>
      <c r="P35" s="16">
        <f t="shared" si="2"/>
        <v>9.2840000000000007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708.22559999999999</v>
      </c>
    </row>
    <row r="36" spans="1:28" x14ac:dyDescent="0.2">
      <c r="A36" s="8">
        <f>IFERROR(VLOOKUP(B36,'[1]DADOS (OCULTAR)'!$P$3:$R$56,3,0),"")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BEATRIZ KEMILY VICENTE DOS SANTOS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411010</v>
      </c>
      <c r="G36" s="13">
        <f>IF('[1]TCE - ANEXO III - Preencher'!H45="","",'[1]TCE - ANEXO III - Preencher'!H45)</f>
        <v>44228</v>
      </c>
      <c r="H36" s="14">
        <f>'[1]TCE - ANEXO III - Preencher'!I45</f>
        <v>0</v>
      </c>
      <c r="I36" s="14">
        <f>'[1]TCE - ANEXO III - Preencher'!J45</f>
        <v>88.0184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1.1599999999999999</v>
      </c>
      <c r="O36" s="15">
        <f>'[1]TCE - ANEXO III - Preencher'!P45</f>
        <v>0</v>
      </c>
      <c r="P36" s="16">
        <f t="shared" si="2"/>
        <v>1.1599999999999999</v>
      </c>
      <c r="Q36" s="15">
        <f>'[1]TCE - ANEXO III - Preencher'!R45</f>
        <v>138</v>
      </c>
      <c r="R36" s="15">
        <f>'[1]TCE - ANEXO III - Preencher'!S45</f>
        <v>0</v>
      </c>
      <c r="S36" s="16">
        <f t="shared" si="3"/>
        <v>138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227.17840000000001</v>
      </c>
    </row>
    <row r="37" spans="1:28" x14ac:dyDescent="0.2">
      <c r="A37" s="8">
        <f>IFERROR(VLOOKUP(B37,'[1]DADOS (OCULTAR)'!$P$3:$R$56,3,0),"")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BETANIA MARIA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44228</v>
      </c>
      <c r="H37" s="14">
        <f>'[1]TCE - ANEXO III - Preencher'!I46</f>
        <v>0</v>
      </c>
      <c r="I37" s="14">
        <f>'[1]TCE - ANEXO III - Preencher'!J46</f>
        <v>106.312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1.1599999999999999</v>
      </c>
      <c r="O37" s="15">
        <f>'[1]TCE - ANEXO III - Preencher'!P46</f>
        <v>0</v>
      </c>
      <c r="P37" s="16">
        <f t="shared" si="2"/>
        <v>1.1599999999999999</v>
      </c>
      <c r="Q37" s="15">
        <f>'[1]TCE - ANEXO III - Preencher'!R46</f>
        <v>96.6</v>
      </c>
      <c r="R37" s="15">
        <f>'[1]TCE - ANEXO III - Preencher'!S46</f>
        <v>66</v>
      </c>
      <c r="S37" s="16">
        <f t="shared" si="3"/>
        <v>30.599999999999994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138.072</v>
      </c>
    </row>
    <row r="38" spans="1:28" x14ac:dyDescent="0.2">
      <c r="A38" s="8">
        <f>IFERROR(VLOOKUP(B38,'[1]DADOS (OCULTAR)'!$P$3:$R$56,3,0),"")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BRUNO EDSON OLIVEIRA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>
        <f>'[1]TCE - ANEXO III - Preencher'!G47</f>
        <v>313115</v>
      </c>
      <c r="G38" s="13">
        <f>IF('[1]TCE - ANEXO III - Preencher'!H47="","",'[1]TCE - ANEXO III - Preencher'!H47)</f>
        <v>44228</v>
      </c>
      <c r="H38" s="14">
        <f>'[1]TCE - ANEXO III - Preencher'!I47</f>
        <v>0</v>
      </c>
      <c r="I38" s="14">
        <f>'[1]TCE - ANEXO III - Preencher'!J47</f>
        <v>55.212800000000001</v>
      </c>
      <c r="J38" s="14">
        <f>'[1]TCE - ANEXO III - Preencher'!K47</f>
        <v>0</v>
      </c>
      <c r="K38" s="15">
        <f>'[1]TCE - ANEXO III - Preencher'!L47</f>
        <v>427.75</v>
      </c>
      <c r="L38" s="15">
        <f>'[1]TCE - ANEXO III - Preencher'!M47</f>
        <v>29.88</v>
      </c>
      <c r="M38" s="15">
        <f t="shared" si="1"/>
        <v>397.87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454.24280000000005</v>
      </c>
    </row>
    <row r="39" spans="1:28" x14ac:dyDescent="0.2">
      <c r="A39" s="8">
        <f>IFERROR(VLOOKUP(B39,'[1]DADOS (OCULTAR)'!$P$3:$R$56,3,0),"")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CAMILA MARIA COSTA CARTAXO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44228</v>
      </c>
      <c r="H39" s="14">
        <f>'[1]TCE - ANEXO III - Preencher'!I48</f>
        <v>0</v>
      </c>
      <c r="I39" s="14">
        <f>'[1]TCE - ANEXO III - Preencher'!J48</f>
        <v>370.56240000000003</v>
      </c>
      <c r="J39" s="14">
        <f>'[1]TCE - ANEXO III - Preencher'!K48</f>
        <v>0</v>
      </c>
      <c r="K39" s="15">
        <f>'[1]TCE - ANEXO III - Preencher'!L48</f>
        <v>427.75</v>
      </c>
      <c r="L39" s="15">
        <f>'[1]TCE - ANEXO III - Preencher'!M48</f>
        <v>3.17</v>
      </c>
      <c r="M39" s="15">
        <f t="shared" si="1"/>
        <v>424.58</v>
      </c>
      <c r="N39" s="15">
        <f>'[1]TCE - ANEXO III - Preencher'!O48</f>
        <v>9.2840000000000007</v>
      </c>
      <c r="O39" s="15">
        <f>'[1]TCE - ANEXO III - Preencher'!P48</f>
        <v>0</v>
      </c>
      <c r="P39" s="16">
        <f t="shared" si="2"/>
        <v>9.2840000000000007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804.42639999999994</v>
      </c>
    </row>
    <row r="40" spans="1:28" x14ac:dyDescent="0.2">
      <c r="A40" s="8">
        <f>IFERROR(VLOOKUP(B40,'[1]DADOS (OCULTAR)'!$P$3:$R$56,3,0),"")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CARLA CRISTINA DA SILVA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44228</v>
      </c>
      <c r="H40" s="14">
        <f>'[1]TCE - ANEXO III - Preencher'!I49</f>
        <v>0</v>
      </c>
      <c r="I40" s="14">
        <f>'[1]TCE - ANEXO III - Preencher'!J49</f>
        <v>107.5264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1.1599999999999999</v>
      </c>
      <c r="O40" s="15">
        <f>'[1]TCE - ANEXO III - Preencher'!P49</f>
        <v>0</v>
      </c>
      <c r="P40" s="16">
        <f t="shared" si="2"/>
        <v>1.1599999999999999</v>
      </c>
      <c r="Q40" s="15">
        <f>'[1]TCE - ANEXO III - Preencher'!R49</f>
        <v>193.2</v>
      </c>
      <c r="R40" s="15">
        <f>'[1]TCE - ANEXO III - Preencher'!S49</f>
        <v>89.63</v>
      </c>
      <c r="S40" s="16">
        <f t="shared" si="3"/>
        <v>103.57</v>
      </c>
      <c r="T40" s="15">
        <f>'[1]TCE - ANEXO III - Preencher'!U49</f>
        <v>66.11</v>
      </c>
      <c r="U40" s="15">
        <f>'[1]TCE - ANEXO III - Preencher'!V49</f>
        <v>0</v>
      </c>
      <c r="V40" s="16">
        <f t="shared" si="4"/>
        <v>66.11</v>
      </c>
      <c r="W40" s="17" t="str">
        <f>IF('[1]TCE - ANEXO III - Preencher'!X49="","",'[1]TCE - ANEXO III - Preencher'!X49)</f>
        <v>AUXILIO CRECHE</v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278.3664</v>
      </c>
    </row>
    <row r="41" spans="1:28" x14ac:dyDescent="0.2">
      <c r="A41" s="8">
        <f>IFERROR(VLOOKUP(B41,'[1]DADOS (OCULTAR)'!$P$3:$R$56,3,0),"")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CARLOS ALBERTO FERREIRA DOS SANTOS FILHO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44228</v>
      </c>
      <c r="H41" s="14">
        <f>'[1]TCE - ANEXO III - Preencher'!I50</f>
        <v>0</v>
      </c>
      <c r="I41" s="14">
        <f>'[1]TCE - ANEXO III - Preencher'!J50</f>
        <v>314.2448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9.2840000000000007</v>
      </c>
      <c r="O41" s="15">
        <f>'[1]TCE - ANEXO III - Preencher'!P50</f>
        <v>0</v>
      </c>
      <c r="P41" s="16">
        <f t="shared" si="2"/>
        <v>9.2840000000000007</v>
      </c>
      <c r="Q41" s="15">
        <f>'[1]TCE - ANEXO III - Preencher'!R50</f>
        <v>0</v>
      </c>
      <c r="R41" s="15">
        <f>'[1]TCE - ANEXO III - Preencher'!S50</f>
        <v>66</v>
      </c>
      <c r="S41" s="16">
        <f t="shared" si="3"/>
        <v>-66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257.52879999999999</v>
      </c>
    </row>
    <row r="42" spans="1:28" x14ac:dyDescent="0.2">
      <c r="A42" s="8">
        <f>IFERROR(VLOOKUP(B42,'[1]DADOS (OCULTAR)'!$P$3:$R$56,3,0),"")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CARLOS EDUARDO ARAUJO PIMENTEL DE MEDEIROS</v>
      </c>
      <c r="E42" s="9" t="str">
        <f>IF('[1]TCE - ANEXO III - Preencher'!F51="4 - Assistência Odontológica","2 - Outros Profissionais da Saúde",'[1]TCE - ANEXO III - Preencher'!F51)</f>
        <v>1 - Médico</v>
      </c>
      <c r="F42" s="12">
        <f>'[1]TCE - ANEXO III - Preencher'!G51</f>
        <v>225125</v>
      </c>
      <c r="G42" s="13">
        <f>IF('[1]TCE - ANEXO III - Preencher'!H51="","",'[1]TCE - ANEXO III - Preencher'!H51)</f>
        <v>44228</v>
      </c>
      <c r="H42" s="14">
        <f>'[1]TCE - ANEXO III - Preencher'!I51</f>
        <v>0</v>
      </c>
      <c r="I42" s="14">
        <f>'[1]TCE - ANEXO III - Preencher'!J51</f>
        <v>403.8784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9.2840000000000007</v>
      </c>
      <c r="O42" s="15">
        <f>'[1]TCE - ANEXO III - Preencher'!P51</f>
        <v>0</v>
      </c>
      <c r="P42" s="16">
        <f t="shared" si="2"/>
        <v>9.2840000000000007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413.16239999999999</v>
      </c>
    </row>
    <row r="43" spans="1:28" x14ac:dyDescent="0.2">
      <c r="A43" s="8">
        <f>IFERROR(VLOOKUP(B43,'[1]DADOS (OCULTAR)'!$P$3:$R$56,3,0),"")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CASSIA IZABEL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>
        <f>'[1]TCE - ANEXO III - Preencher'!G52</f>
        <v>411010</v>
      </c>
      <c r="G43" s="13">
        <f>IF('[1]TCE - ANEXO III - Preencher'!H52="","",'[1]TCE - ANEXO III - Preencher'!H52)</f>
        <v>44228</v>
      </c>
      <c r="H43" s="14">
        <f>'[1]TCE - ANEXO III - Preencher'!I52</f>
        <v>0</v>
      </c>
      <c r="I43" s="14">
        <f>'[1]TCE - ANEXO III - Preencher'!J52</f>
        <v>160.78479999999999</v>
      </c>
      <c r="J43" s="14">
        <f>'[1]TCE - ANEXO III - Preencher'!K52</f>
        <v>0</v>
      </c>
      <c r="K43" s="15">
        <f>'[1]TCE - ANEXO III - Preencher'!L52</f>
        <v>427.75</v>
      </c>
      <c r="L43" s="15">
        <f>'[1]TCE - ANEXO III - Preencher'!M52</f>
        <v>29.88</v>
      </c>
      <c r="M43" s="15">
        <f t="shared" si="1"/>
        <v>397.87</v>
      </c>
      <c r="N43" s="15">
        <f>'[1]TCE - ANEXO III - Preencher'!O52</f>
        <v>1.1599999999999999</v>
      </c>
      <c r="O43" s="15">
        <f>'[1]TCE - ANEXO III - Preencher'!P52</f>
        <v>0</v>
      </c>
      <c r="P43" s="16">
        <f t="shared" si="2"/>
        <v>1.1599999999999999</v>
      </c>
      <c r="Q43" s="15">
        <f>'[1]TCE - ANEXO III - Preencher'!R52</f>
        <v>276</v>
      </c>
      <c r="R43" s="15">
        <f>'[1]TCE - ANEXO III - Preencher'!S52</f>
        <v>0</v>
      </c>
      <c r="S43" s="16">
        <f t="shared" si="3"/>
        <v>276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835.81479999999999</v>
      </c>
    </row>
    <row r="44" spans="1:28" x14ac:dyDescent="0.2">
      <c r="A44" s="8">
        <f>IFERROR(VLOOKUP(B44,'[1]DADOS (OCULTAR)'!$P$3:$R$56,3,0),"")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CASSIA MILENIA DE LIMA MENDES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322205</v>
      </c>
      <c r="G44" s="13">
        <f>IF('[1]TCE - ANEXO III - Preencher'!H53="","",'[1]TCE - ANEXO III - Preencher'!H53)</f>
        <v>44228</v>
      </c>
      <c r="H44" s="14">
        <f>'[1]TCE - ANEXO III - Preencher'!I53</f>
        <v>0</v>
      </c>
      <c r="I44" s="14">
        <f>'[1]TCE - ANEXO III - Preencher'!J53</f>
        <v>133.27279999999999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96.6</v>
      </c>
      <c r="R44" s="15">
        <f>'[1]TCE - ANEXO III - Preencher'!S53</f>
        <v>0</v>
      </c>
      <c r="S44" s="16">
        <f t="shared" si="3"/>
        <v>96.6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231.03279999999998</v>
      </c>
    </row>
    <row r="45" spans="1:28" x14ac:dyDescent="0.2">
      <c r="A45" s="8">
        <f>IFERROR(VLOOKUP(B45,'[1]DADOS (OCULTAR)'!$P$3:$R$56,3,0),"")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CLARISSA COZZI DO AMARAL</v>
      </c>
      <c r="E45" s="9" t="str">
        <f>IF('[1]TCE - ANEXO III - Preencher'!F54="4 - Assistência Odontológica","2 - Outros Profissionais da Saúde",'[1]TCE - ANEXO III - Preencher'!F54)</f>
        <v>1 - Médico</v>
      </c>
      <c r="F45" s="12">
        <f>'[1]TCE - ANEXO III - Preencher'!G54</f>
        <v>225125</v>
      </c>
      <c r="G45" s="13">
        <f>IF('[1]TCE - ANEXO III - Preencher'!H54="","",'[1]TCE - ANEXO III - Preencher'!H54)</f>
        <v>44228</v>
      </c>
      <c r="H45" s="14">
        <f>'[1]TCE - ANEXO III - Preencher'!I54</f>
        <v>0</v>
      </c>
      <c r="I45" s="14">
        <f>'[1]TCE - ANEXO III - Preencher'!J54</f>
        <v>367.59359999999998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9.2840000000000007</v>
      </c>
      <c r="O45" s="15">
        <f>'[1]TCE - ANEXO III - Preencher'!P54</f>
        <v>0</v>
      </c>
      <c r="P45" s="16">
        <f t="shared" si="2"/>
        <v>9.2840000000000007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376.87759999999997</v>
      </c>
    </row>
    <row r="46" spans="1:28" x14ac:dyDescent="0.2">
      <c r="A46" s="8">
        <f>IFERROR(VLOOKUP(B46,'[1]DADOS (OCULTAR)'!$P$3:$R$56,3,0),"")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CLAUDIA CICERA MONTEIRO DE MORAIS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251605</v>
      </c>
      <c r="G46" s="13">
        <f>IF('[1]TCE - ANEXO III - Preencher'!H55="","",'[1]TCE - ANEXO III - Preencher'!H55)</f>
        <v>44228</v>
      </c>
      <c r="H46" s="14">
        <f>'[1]TCE - ANEXO III - Preencher'!I55</f>
        <v>0</v>
      </c>
      <c r="I46" s="14">
        <f>'[1]TCE - ANEXO III - Preencher'!J55</f>
        <v>210.09280000000001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0</v>
      </c>
      <c r="R46" s="15">
        <f>'[1]TCE - ANEXO III - Preencher'!S55</f>
        <v>66</v>
      </c>
      <c r="S46" s="16">
        <f t="shared" si="3"/>
        <v>-66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145.25280000000001</v>
      </c>
    </row>
    <row r="47" spans="1:28" x14ac:dyDescent="0.2">
      <c r="A47" s="8">
        <f>IFERROR(VLOOKUP(B47,'[1]DADOS (OCULTAR)'!$P$3:$R$56,3,0),"")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CLAUDIA REJANE DE OLIVEIRA SILVA LIMA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223505</v>
      </c>
      <c r="G47" s="13">
        <f>IF('[1]TCE - ANEXO III - Preencher'!H56="","",'[1]TCE - ANEXO III - Preencher'!H56)</f>
        <v>44228</v>
      </c>
      <c r="H47" s="14">
        <f>'[1]TCE - ANEXO III - Preencher'!I56</f>
        <v>0</v>
      </c>
      <c r="I47" s="14">
        <f>'[1]TCE - ANEXO III - Preencher'!J56</f>
        <v>288.45280000000002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2.444</v>
      </c>
      <c r="O47" s="15">
        <f>'[1]TCE - ANEXO III - Preencher'!P56</f>
        <v>0</v>
      </c>
      <c r="P47" s="16">
        <f t="shared" si="2"/>
        <v>2.444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290.89680000000004</v>
      </c>
    </row>
    <row r="48" spans="1:28" x14ac:dyDescent="0.2">
      <c r="A48" s="8">
        <f>IFERROR(VLOOKUP(B48,'[1]DADOS (OCULTAR)'!$P$3:$R$56,3,0),"")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CLEBSON DOUGLAS VENCESLAU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317210</v>
      </c>
      <c r="G48" s="13">
        <f>IF('[1]TCE - ANEXO III - Preencher'!H57="","",'[1]TCE - ANEXO III - Preencher'!H57)</f>
        <v>44228</v>
      </c>
      <c r="H48" s="14">
        <f>'[1]TCE - ANEXO III - Preencher'!I57</f>
        <v>0</v>
      </c>
      <c r="I48" s="14">
        <f>'[1]TCE - ANEXO III - Preencher'!J57</f>
        <v>154.7936</v>
      </c>
      <c r="J48" s="14">
        <f>'[1]TCE - ANEXO III - Preencher'!K57</f>
        <v>0</v>
      </c>
      <c r="K48" s="15">
        <f>'[1]TCE - ANEXO III - Preencher'!L57</f>
        <v>427.75</v>
      </c>
      <c r="L48" s="15">
        <f>'[1]TCE - ANEXO III - Preencher'!M57</f>
        <v>33.67</v>
      </c>
      <c r="M48" s="15">
        <f t="shared" si="1"/>
        <v>394.08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0</v>
      </c>
      <c r="R48" s="15">
        <f>'[1]TCE - ANEXO III - Preencher'!S57</f>
        <v>66</v>
      </c>
      <c r="S48" s="16">
        <f t="shared" si="3"/>
        <v>-66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484.03359999999998</v>
      </c>
    </row>
    <row r="49" spans="1:28" x14ac:dyDescent="0.2">
      <c r="A49" s="8">
        <f>IFERROR(VLOOKUP(B49,'[1]DADOS (OCULTAR)'!$P$3:$R$56,3,0),"")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CLEIDSON FERNANDO MEDEIROS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517410</v>
      </c>
      <c r="G49" s="13">
        <f>IF('[1]TCE - ANEXO III - Preencher'!H58="","",'[1]TCE - ANEXO III - Preencher'!H58)</f>
        <v>44228</v>
      </c>
      <c r="H49" s="14">
        <f>'[1]TCE - ANEXO III - Preencher'!I58</f>
        <v>0</v>
      </c>
      <c r="I49" s="14">
        <f>'[1]TCE - ANEXO III - Preencher'!J58</f>
        <v>110.99039999999999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96.6</v>
      </c>
      <c r="R49" s="15">
        <f>'[1]TCE - ANEXO III - Preencher'!S58</f>
        <v>0</v>
      </c>
      <c r="S49" s="16">
        <f t="shared" si="3"/>
        <v>96.6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208.75039999999998</v>
      </c>
    </row>
    <row r="50" spans="1:28" x14ac:dyDescent="0.2">
      <c r="A50" s="8">
        <f>IFERROR(VLOOKUP(B50,'[1]DADOS (OCULTAR)'!$P$3:$R$56,3,0),"")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COSMA MARIA DA SILVA CARNEIRO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322205</v>
      </c>
      <c r="G50" s="13">
        <f>IF('[1]TCE - ANEXO III - Preencher'!H59="","",'[1]TCE - ANEXO III - Preencher'!H59)</f>
        <v>44228</v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1.1599999999999999</v>
      </c>
    </row>
    <row r="51" spans="1:28" x14ac:dyDescent="0.2">
      <c r="A51" s="8">
        <f>IFERROR(VLOOKUP(B51,'[1]DADOS (OCULTAR)'!$P$3:$R$56,3,0),"")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CYNTHIA ALBA SOARES MEDEIROS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44228</v>
      </c>
      <c r="H51" s="14">
        <f>'[1]TCE - ANEXO III - Preencher'!I60</f>
        <v>0</v>
      </c>
      <c r="I51" s="14">
        <f>'[1]TCE - ANEXO III - Preencher'!J60</f>
        <v>130.32320000000001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289.8</v>
      </c>
      <c r="R51" s="15">
        <f>'[1]TCE - ANEXO III - Preencher'!S60</f>
        <v>63.8</v>
      </c>
      <c r="S51" s="16">
        <f t="shared" si="3"/>
        <v>226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357.48320000000001</v>
      </c>
    </row>
    <row r="52" spans="1:28" x14ac:dyDescent="0.2">
      <c r="A52" s="8">
        <f>IFERROR(VLOOKUP(B52,'[1]DADOS (OCULTAR)'!$P$3:$R$56,3,0),"")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DAISID MARY AFFONSO MEYRELLES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223405</v>
      </c>
      <c r="G52" s="13">
        <f>IF('[1]TCE - ANEXO III - Preencher'!H61="","",'[1]TCE - ANEXO III - Preencher'!H61)</f>
        <v>44228</v>
      </c>
      <c r="H52" s="14">
        <f>'[1]TCE - ANEXO III - Preencher'!I61</f>
        <v>0</v>
      </c>
      <c r="I52" s="14">
        <f>'[1]TCE - ANEXO III - Preencher'!J61</f>
        <v>367.17599999999999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0</v>
      </c>
      <c r="R52" s="15">
        <f>'[1]TCE - ANEXO III - Preencher'!S61</f>
        <v>61.88</v>
      </c>
      <c r="S52" s="16">
        <f t="shared" si="3"/>
        <v>-61.88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306.45600000000002</v>
      </c>
    </row>
    <row r="53" spans="1:28" x14ac:dyDescent="0.2">
      <c r="A53" s="8">
        <f>IFERROR(VLOOKUP(B53,'[1]DADOS (OCULTAR)'!$P$3:$R$56,3,0),"")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DANIELA CALIXTO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>
        <f>'[1]TCE - ANEXO III - Preencher'!G62</f>
        <v>223705</v>
      </c>
      <c r="G53" s="13">
        <f>IF('[1]TCE - ANEXO III - Preencher'!H62="","",'[1]TCE - ANEXO III - Preencher'!H62)</f>
        <v>44228</v>
      </c>
      <c r="H53" s="14">
        <f>'[1]TCE - ANEXO III - Preencher'!I62</f>
        <v>0</v>
      </c>
      <c r="I53" s="14">
        <f>'[1]TCE - ANEXO III - Preencher'!J62</f>
        <v>97.706400000000002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0</v>
      </c>
      <c r="R53" s="15">
        <f>'[1]TCE - ANEXO III - Preencher'!S62</f>
        <v>62.7</v>
      </c>
      <c r="S53" s="16">
        <f t="shared" si="3"/>
        <v>-62.7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36.166399999999996</v>
      </c>
    </row>
    <row r="54" spans="1:28" x14ac:dyDescent="0.2">
      <c r="A54" s="8">
        <f>IFERROR(VLOOKUP(B54,'[1]DADOS (OCULTAR)'!$P$3:$R$56,3,0),"")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DANIELA MARIA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322205</v>
      </c>
      <c r="G54" s="13">
        <f>IF('[1]TCE - ANEXO III - Preencher'!H63="","",'[1]TCE - ANEXO III - Preencher'!H63)</f>
        <v>44228</v>
      </c>
      <c r="H54" s="14">
        <f>'[1]TCE - ANEXO III - Preencher'!I63</f>
        <v>0</v>
      </c>
      <c r="I54" s="14">
        <f>'[1]TCE - ANEXO III - Preencher'!J63</f>
        <v>105.36960000000001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89.7</v>
      </c>
      <c r="R54" s="15">
        <f>'[1]TCE - ANEXO III - Preencher'!S63</f>
        <v>0</v>
      </c>
      <c r="S54" s="16">
        <f t="shared" si="3"/>
        <v>89.7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196.2296</v>
      </c>
    </row>
    <row r="55" spans="1:28" x14ac:dyDescent="0.2">
      <c r="A55" s="8">
        <f>IFERROR(VLOOKUP(B55,'[1]DADOS (OCULTAR)'!$P$3:$R$56,3,0),"")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DANIELLE COSTA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>
        <f>'[1]TCE - ANEXO III - Preencher'!G64</f>
        <v>322205</v>
      </c>
      <c r="G55" s="13">
        <f>IF('[1]TCE - ANEXO III - Preencher'!H64="","",'[1]TCE - ANEXO III - Preencher'!H64)</f>
        <v>44228</v>
      </c>
      <c r="H55" s="14">
        <f>'[1]TCE - ANEXO III - Preencher'!I64</f>
        <v>0</v>
      </c>
      <c r="I55" s="14">
        <f>'[1]TCE - ANEXO III - Preencher'!J64</f>
        <v>109.992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89.7</v>
      </c>
      <c r="R55" s="15">
        <f>'[1]TCE - ANEXO III - Preencher'!S64</f>
        <v>0</v>
      </c>
      <c r="S55" s="16">
        <f t="shared" si="3"/>
        <v>89.7</v>
      </c>
      <c r="T55" s="15">
        <f>'[1]TCE - ANEXO III - Preencher'!U64</f>
        <v>66.11</v>
      </c>
      <c r="U55" s="15">
        <f>'[1]TCE - ANEXO III - Preencher'!V64</f>
        <v>0</v>
      </c>
      <c r="V55" s="16">
        <f t="shared" si="4"/>
        <v>66.11</v>
      </c>
      <c r="W55" s="17" t="str">
        <f>IF('[1]TCE - ANEXO III - Preencher'!X64="","",'[1]TCE - ANEXO III - Preencher'!X64)</f>
        <v>AUXILIO CRECHE</v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266.96199999999999</v>
      </c>
    </row>
    <row r="56" spans="1:28" x14ac:dyDescent="0.2">
      <c r="A56" s="8">
        <f>IFERROR(VLOOKUP(B56,'[1]DADOS (OCULTAR)'!$P$3:$R$56,3,0),"")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DANIELLE MARIA GOMES DA SILVA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324115</v>
      </c>
      <c r="G56" s="13">
        <f>IF('[1]TCE - ANEXO III - Preencher'!H65="","",'[1]TCE - ANEXO III - Preencher'!H65)</f>
        <v>44228</v>
      </c>
      <c r="H56" s="14">
        <f>'[1]TCE - ANEXO III - Preencher'!I65</f>
        <v>0</v>
      </c>
      <c r="I56" s="14">
        <f>'[1]TCE - ANEXO III - Preencher'!J65</f>
        <v>289.35359999999997</v>
      </c>
      <c r="J56" s="14">
        <f>'[1]TCE - ANEXO III - Preencher'!K65</f>
        <v>0</v>
      </c>
      <c r="K56" s="15">
        <f>'[1]TCE - ANEXO III - Preencher'!L65</f>
        <v>427.75</v>
      </c>
      <c r="L56" s="15">
        <f>'[1]TCE - ANEXO III - Preencher'!M65</f>
        <v>5.42</v>
      </c>
      <c r="M56" s="15">
        <f t="shared" si="1"/>
        <v>422.33</v>
      </c>
      <c r="N56" s="15">
        <f>'[1]TCE - ANEXO III - Preencher'!O65</f>
        <v>1.1599999999999999</v>
      </c>
      <c r="O56" s="15">
        <f>'[1]TCE - ANEXO III - Preencher'!P65</f>
        <v>0</v>
      </c>
      <c r="P56" s="16">
        <f t="shared" si="2"/>
        <v>1.1599999999999999</v>
      </c>
      <c r="Q56" s="15">
        <f>'[1]TCE - ANEXO III - Preencher'!R65</f>
        <v>110.4</v>
      </c>
      <c r="R56" s="15">
        <f>'[1]TCE - ANEXO III - Preencher'!S65</f>
        <v>0</v>
      </c>
      <c r="S56" s="16">
        <f t="shared" si="3"/>
        <v>110.4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823.2435999999999</v>
      </c>
    </row>
    <row r="57" spans="1:28" x14ac:dyDescent="0.2">
      <c r="A57" s="8">
        <f>IFERROR(VLOOKUP(B57,'[1]DADOS (OCULTAR)'!$P$3:$R$56,3,0),"")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DANIELLY MARTINS BARBOSA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142105</v>
      </c>
      <c r="G57" s="13">
        <f>IF('[1]TCE - ANEXO III - Preencher'!H66="","",'[1]TCE - ANEXO III - Preencher'!H66)</f>
        <v>44228</v>
      </c>
      <c r="H57" s="14">
        <f>'[1]TCE - ANEXO III - Preencher'!I66</f>
        <v>0</v>
      </c>
      <c r="I57" s="14">
        <f>'[1]TCE - ANEXO III - Preencher'!J66</f>
        <v>1107.616</v>
      </c>
      <c r="J57" s="14">
        <f>'[1]TCE - ANEXO III - Preencher'!K66</f>
        <v>0</v>
      </c>
      <c r="K57" s="15">
        <f>'[1]TCE - ANEXO III - Preencher'!L66</f>
        <v>427.75</v>
      </c>
      <c r="L57" s="15">
        <f>'[1]TCE - ANEXO III - Preencher'!M66</f>
        <v>30</v>
      </c>
      <c r="M57" s="15">
        <f t="shared" si="1"/>
        <v>397.75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0</v>
      </c>
      <c r="R57" s="15">
        <f>'[1]TCE - ANEXO III - Preencher'!S66</f>
        <v>66</v>
      </c>
      <c r="S57" s="16">
        <f t="shared" si="3"/>
        <v>-66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1440.5260000000001</v>
      </c>
    </row>
    <row r="58" spans="1:28" x14ac:dyDescent="0.2">
      <c r="A58" s="8">
        <f>IFERROR(VLOOKUP(B58,'[1]DADOS (OCULTAR)'!$P$3:$R$56,3,0),"")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DANILO NASCIMENTO GOMES</v>
      </c>
      <c r="E58" s="9" t="str">
        <f>IF('[1]TCE - ANEXO III - Preencher'!F67="4 - Assistência Odontológica","2 - Outros Profissionais da Saúde",'[1]TCE - ANEXO III - Preencher'!F67)</f>
        <v>1 - Médico</v>
      </c>
      <c r="F58" s="12">
        <f>'[1]TCE - ANEXO III - Preencher'!G67</f>
        <v>225125</v>
      </c>
      <c r="G58" s="13">
        <f>IF('[1]TCE - ANEXO III - Preencher'!H67="","",'[1]TCE - ANEXO III - Preencher'!H67)</f>
        <v>44228</v>
      </c>
      <c r="H58" s="14">
        <f>'[1]TCE - ANEXO III - Preencher'!I67</f>
        <v>0</v>
      </c>
      <c r="I58" s="14">
        <f>'[1]TCE - ANEXO III - Preencher'!J67</f>
        <v>725.02560000000005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9.2840000000000007</v>
      </c>
      <c r="O58" s="15">
        <f>'[1]TCE - ANEXO III - Preencher'!P67</f>
        <v>0</v>
      </c>
      <c r="P58" s="16">
        <f t="shared" si="2"/>
        <v>9.2840000000000007</v>
      </c>
      <c r="Q58" s="15">
        <f>'[1]TCE - ANEXO III - Preencher'!R67</f>
        <v>0</v>
      </c>
      <c r="R58" s="15">
        <f>'[1]TCE - ANEXO III - Preencher'!S67</f>
        <v>66</v>
      </c>
      <c r="S58" s="16">
        <f t="shared" si="3"/>
        <v>-66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668.30960000000005</v>
      </c>
    </row>
    <row r="59" spans="1:28" x14ac:dyDescent="0.2">
      <c r="A59" s="8">
        <f>IFERROR(VLOOKUP(B59,'[1]DADOS (OCULTAR)'!$P$3:$R$56,3,0),"")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DAYANE KELLY DA SILVA GUEDES DE MELO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44228</v>
      </c>
      <c r="H59" s="14">
        <f>'[1]TCE - ANEXO III - Preencher'!I68</f>
        <v>0</v>
      </c>
      <c r="I59" s="14">
        <f>'[1]TCE - ANEXO III - Preencher'!J68</f>
        <v>105.7184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0</v>
      </c>
      <c r="R59" s="15">
        <f>'[1]TCE - ANEXO III - Preencher'!S68</f>
        <v>66</v>
      </c>
      <c r="S59" s="16">
        <f t="shared" si="3"/>
        <v>-66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40.878399999999999</v>
      </c>
    </row>
    <row r="60" spans="1:28" x14ac:dyDescent="0.2">
      <c r="A60" s="8">
        <f>IFERROR(VLOOKUP(B60,'[1]DADOS (OCULTAR)'!$P$3:$R$56,3,0),"")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DAYANNE NADYESKA NOBREGA NASCIMENTO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>
        <f>'[1]TCE - ANEXO III - Preencher'!G69</f>
        <v>411010</v>
      </c>
      <c r="G60" s="13">
        <f>IF('[1]TCE - ANEXO III - Preencher'!H69="","",'[1]TCE - ANEXO III - Preencher'!H69)</f>
        <v>44228</v>
      </c>
      <c r="H60" s="14">
        <f>'[1]TCE - ANEXO III - Preencher'!I69</f>
        <v>0</v>
      </c>
      <c r="I60" s="14">
        <f>'[1]TCE - ANEXO III - Preencher'!J69</f>
        <v>199.38240000000002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0</v>
      </c>
      <c r="R60" s="15">
        <f>'[1]TCE - ANEXO III - Preencher'!S69</f>
        <v>66</v>
      </c>
      <c r="S60" s="16">
        <f t="shared" si="3"/>
        <v>-66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134.54240000000001</v>
      </c>
    </row>
    <row r="61" spans="1:28" x14ac:dyDescent="0.2">
      <c r="A61" s="8">
        <f>IFERROR(VLOOKUP(B61,'[1]DADOS (OCULTAR)'!$P$3:$R$56,3,0),"")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DEBORA MARIA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322205</v>
      </c>
      <c r="G61" s="13">
        <f>IF('[1]TCE - ANEXO III - Preencher'!H70="","",'[1]TCE - ANEXO III - Preencher'!H70)</f>
        <v>44228</v>
      </c>
      <c r="H61" s="14">
        <f>'[1]TCE - ANEXO III - Preencher'!I70</f>
        <v>0</v>
      </c>
      <c r="I61" s="14">
        <f>'[1]TCE - ANEXO III - Preencher'!J70</f>
        <v>137.10079999999999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289.8</v>
      </c>
      <c r="R61" s="15">
        <f>'[1]TCE - ANEXO III - Preencher'!S70</f>
        <v>0</v>
      </c>
      <c r="S61" s="16">
        <f t="shared" si="3"/>
        <v>289.8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428.06079999999997</v>
      </c>
    </row>
    <row r="62" spans="1:28" x14ac:dyDescent="0.2">
      <c r="A62" s="8">
        <f>IFERROR(VLOOKUP(B62,'[1]DADOS (OCULTAR)'!$P$3:$R$56,3,0),"")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DEGNAL JUNIOR DE OLIVEIRA MARTINS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322205</v>
      </c>
      <c r="G62" s="13">
        <f>IF('[1]TCE - ANEXO III - Preencher'!H71="","",'[1]TCE - ANEXO III - Preencher'!H71)</f>
        <v>44228</v>
      </c>
      <c r="H62" s="14">
        <f>'[1]TCE - ANEXO III - Preencher'!I71</f>
        <v>0</v>
      </c>
      <c r="I62" s="14">
        <f>'[1]TCE - ANEXO III - Preencher'!J71</f>
        <v>108.732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96.6</v>
      </c>
      <c r="R62" s="15">
        <f>'[1]TCE - ANEXO III - Preencher'!S71</f>
        <v>0</v>
      </c>
      <c r="S62" s="16">
        <f t="shared" si="3"/>
        <v>96.6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206.49199999999999</v>
      </c>
    </row>
    <row r="63" spans="1:28" x14ac:dyDescent="0.2">
      <c r="A63" s="8">
        <f>IFERROR(VLOOKUP(B63,'[1]DADOS (OCULTAR)'!$P$3:$R$56,3,0),"")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DENISE LOPES DE BRITO ALVES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>
        <f>'[1]TCE - ANEXO III - Preencher'!G72</f>
        <v>515205</v>
      </c>
      <c r="G63" s="13">
        <f>IF('[1]TCE - ANEXO III - Preencher'!H72="","",'[1]TCE - ANEXO III - Preencher'!H72)</f>
        <v>44228</v>
      </c>
      <c r="H63" s="14">
        <f>'[1]TCE - ANEXO III - Preencher'!I72</f>
        <v>0</v>
      </c>
      <c r="I63" s="14">
        <f>'[1]TCE - ANEXO III - Preencher'!J72</f>
        <v>123.056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131.6</v>
      </c>
      <c r="R63" s="15">
        <f>'[1]TCE - ANEXO III - Preencher'!S72</f>
        <v>0</v>
      </c>
      <c r="S63" s="16">
        <f t="shared" si="3"/>
        <v>131.6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255.81599999999997</v>
      </c>
    </row>
    <row r="64" spans="1:28" x14ac:dyDescent="0.2">
      <c r="A64" s="8">
        <f>IFERROR(VLOOKUP(B64,'[1]DADOS (OCULTAR)'!$P$3:$R$56,3,0),"")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DIEGO LOPES DO NASCIMENTO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>
        <f>'[1]TCE - ANEXO III - Preencher'!G73</f>
        <v>411010</v>
      </c>
      <c r="G64" s="13">
        <f>IF('[1]TCE - ANEXO III - Preencher'!H73="","",'[1]TCE - ANEXO III - Preencher'!H73)</f>
        <v>44228</v>
      </c>
      <c r="H64" s="14">
        <f>'[1]TCE - ANEXO III - Preencher'!I73</f>
        <v>0</v>
      </c>
      <c r="I64" s="14">
        <f>'[1]TCE - ANEXO III - Preencher'!J73</f>
        <v>124.336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1.1599999999999999</v>
      </c>
      <c r="O64" s="15">
        <f>'[1]TCE - ANEXO III - Preencher'!P73</f>
        <v>0</v>
      </c>
      <c r="P64" s="16">
        <f t="shared" si="2"/>
        <v>1.1599999999999999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125.496</v>
      </c>
    </row>
    <row r="65" spans="1:28" x14ac:dyDescent="0.2">
      <c r="A65" s="8">
        <f>IFERROR(VLOOKUP(B65,'[1]DADOS (OCULTAR)'!$P$3:$R$56,3,0),"")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DIMAS RAFAEL FERREIRA COSTA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351605</v>
      </c>
      <c r="G65" s="13">
        <f>IF('[1]TCE - ANEXO III - Preencher'!H74="","",'[1]TCE - ANEXO III - Preencher'!H74)</f>
        <v>44228</v>
      </c>
      <c r="H65" s="14">
        <f>'[1]TCE - ANEXO III - Preencher'!I74</f>
        <v>0</v>
      </c>
      <c r="I65" s="14">
        <f>'[1]TCE - ANEXO III - Preencher'!J74</f>
        <v>124.22320000000001</v>
      </c>
      <c r="J65" s="14">
        <f>'[1]TCE - ANEXO III - Preencher'!K74</f>
        <v>0</v>
      </c>
      <c r="K65" s="15">
        <f>'[1]TCE - ANEXO III - Preencher'!L74</f>
        <v>427.75</v>
      </c>
      <c r="L65" s="15">
        <f>'[1]TCE - ANEXO III - Preencher'!M74</f>
        <v>29.88</v>
      </c>
      <c r="M65" s="15">
        <f t="shared" si="1"/>
        <v>397.87</v>
      </c>
      <c r="N65" s="15">
        <f>'[1]TCE - ANEXO III - Preencher'!O74</f>
        <v>1.1599999999999999</v>
      </c>
      <c r="O65" s="15">
        <f>'[1]TCE - ANEXO III - Preencher'!P74</f>
        <v>0</v>
      </c>
      <c r="P65" s="16">
        <f t="shared" si="2"/>
        <v>1.1599999999999999</v>
      </c>
      <c r="Q65" s="15">
        <f>'[1]TCE - ANEXO III - Preencher'!R74</f>
        <v>0</v>
      </c>
      <c r="R65" s="15">
        <f>'[1]TCE - ANEXO III - Preencher'!S74</f>
        <v>66</v>
      </c>
      <c r="S65" s="16">
        <f t="shared" si="3"/>
        <v>-66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457.25319999999999</v>
      </c>
    </row>
    <row r="66" spans="1:28" x14ac:dyDescent="0.2">
      <c r="A66" s="8">
        <f>IFERROR(VLOOKUP(B66,'[1]DADOS (OCULTAR)'!$P$3:$R$56,3,0),"")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DUNA CAMILA DE MELO ARAUJO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223505</v>
      </c>
      <c r="G66" s="13">
        <f>IF('[1]TCE - ANEXO III - Preencher'!H75="","",'[1]TCE - ANEXO III - Preencher'!H75)</f>
        <v>44228</v>
      </c>
      <c r="H66" s="14">
        <f>'[1]TCE - ANEXO III - Preencher'!I75</f>
        <v>0</v>
      </c>
      <c r="I66" s="14">
        <f>'[1]TCE - ANEXO III - Preencher'!J75</f>
        <v>202.8048</v>
      </c>
      <c r="J66" s="14">
        <f>'[1]TCE - ANEXO III - Preencher'!K75</f>
        <v>0</v>
      </c>
      <c r="K66" s="15">
        <f>'[1]TCE - ANEXO III - Preencher'!L75</f>
        <v>427.75</v>
      </c>
      <c r="L66" s="15">
        <f>'[1]TCE - ANEXO III - Preencher'!M75</f>
        <v>2.39</v>
      </c>
      <c r="M66" s="15">
        <f t="shared" si="1"/>
        <v>425.36</v>
      </c>
      <c r="N66" s="15">
        <f>'[1]TCE - ANEXO III - Preencher'!O75</f>
        <v>2.444</v>
      </c>
      <c r="O66" s="15">
        <f>'[1]TCE - ANEXO III - Preencher'!P75</f>
        <v>0</v>
      </c>
      <c r="P66" s="16">
        <f t="shared" si="2"/>
        <v>2.444</v>
      </c>
      <c r="Q66" s="15">
        <f>'[1]TCE - ANEXO III - Preencher'!R75</f>
        <v>0</v>
      </c>
      <c r="R66" s="15">
        <f>'[1]TCE - ANEXO III - Preencher'!S75</f>
        <v>66</v>
      </c>
      <c r="S66" s="16">
        <f t="shared" si="3"/>
        <v>-66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564.60879999999997</v>
      </c>
    </row>
    <row r="67" spans="1:28" x14ac:dyDescent="0.2">
      <c r="A67" s="8">
        <f>IFERROR(VLOOKUP(B67,'[1]DADOS (OCULTAR)'!$P$3:$R$56,3,0),"")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EDILMA FRANCISCO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44228</v>
      </c>
      <c r="H67" s="14">
        <f>'[1]TCE - ANEXO III - Preencher'!I76</f>
        <v>0</v>
      </c>
      <c r="I67" s="14">
        <f>'[1]TCE - ANEXO III - Preencher'!J76</f>
        <v>105.928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138</v>
      </c>
      <c r="R67" s="15">
        <f>'[1]TCE - ANEXO III - Preencher'!S76</f>
        <v>66</v>
      </c>
      <c r="S67" s="16">
        <f t="shared" si="3"/>
        <v>72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179.08799999999999</v>
      </c>
    </row>
    <row r="68" spans="1:28" x14ac:dyDescent="0.2">
      <c r="A68" s="8">
        <f>IFERROR(VLOOKUP(B68,'[1]DADOS (OCULTAR)'!$P$3:$R$56,3,0),"")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EDINILDA ERNANIS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322215</v>
      </c>
      <c r="G68" s="13">
        <f>IF('[1]TCE - ANEXO III - Preencher'!H77="","",'[1]TCE - ANEXO III - Preencher'!H77)</f>
        <v>44228</v>
      </c>
      <c r="H68" s="14">
        <f>'[1]TCE - ANEXO III - Preencher'!I77</f>
        <v>0</v>
      </c>
      <c r="I68" s="14">
        <f>'[1]TCE - ANEXO III - Preencher'!J77</f>
        <v>105.464</v>
      </c>
      <c r="J68" s="14">
        <f>'[1]TCE - ANEXO III - Preencher'!K77</f>
        <v>0</v>
      </c>
      <c r="K68" s="15">
        <f>'[1]TCE - ANEXO III - Preencher'!L77</f>
        <v>427.75</v>
      </c>
      <c r="L68" s="15">
        <f>'[1]TCE - ANEXO III - Preencher'!M77</f>
        <v>22</v>
      </c>
      <c r="M68" s="15">
        <f t="shared" ref="M68:M131" si="7">K68-L68</f>
        <v>405.75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138</v>
      </c>
      <c r="R68" s="15">
        <f>'[1]TCE - ANEXO III - Preencher'!S77</f>
        <v>0</v>
      </c>
      <c r="S68" s="16">
        <f t="shared" ref="S68:S131" si="9">Q68-R68</f>
        <v>138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650.37400000000002</v>
      </c>
    </row>
    <row r="69" spans="1:28" x14ac:dyDescent="0.2">
      <c r="A69" s="8">
        <f>IFERROR(VLOOKUP(B69,'[1]DADOS (OCULTAR)'!$P$3:$R$56,3,0),"")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EDNA ALVES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44228</v>
      </c>
      <c r="H69" s="14">
        <f>'[1]TCE - ANEXO III - Preencher'!I78</f>
        <v>0</v>
      </c>
      <c r="I69" s="14">
        <f>'[1]TCE - ANEXO III - Preencher'!J78</f>
        <v>123.0592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96.6</v>
      </c>
      <c r="R69" s="15">
        <f>'[1]TCE - ANEXO III - Preencher'!S78</f>
        <v>0</v>
      </c>
      <c r="S69" s="16">
        <f t="shared" si="9"/>
        <v>96.6</v>
      </c>
      <c r="T69" s="15">
        <f>'[1]TCE - ANEXO III - Preencher'!U78</f>
        <v>63.91</v>
      </c>
      <c r="U69" s="15">
        <f>'[1]TCE - ANEXO III - Preencher'!V78</f>
        <v>0</v>
      </c>
      <c r="V69" s="16">
        <f t="shared" si="10"/>
        <v>63.91</v>
      </c>
      <c r="W69" s="17" t="str">
        <f>IF('[1]TCE - ANEXO III - Preencher'!X78="","",'[1]TCE - ANEXO III - Preencher'!X78)</f>
        <v>AUXILIO CRECHE</v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284.72919999999999</v>
      </c>
    </row>
    <row r="70" spans="1:28" x14ac:dyDescent="0.2">
      <c r="A70" s="8">
        <f>IFERROR(VLOOKUP(B70,'[1]DADOS (OCULTAR)'!$P$3:$R$56,3,0),"")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EDSON JOSE DE FREITAS</v>
      </c>
      <c r="E70" s="9" t="str">
        <f>IF('[1]TCE - ANEXO III - Preencher'!F79="4 - Assistência Odontológica","2 - Outros Profissionais da Saúde",'[1]TCE - ANEXO III - Preencher'!F79)</f>
        <v>3 - Administrativo</v>
      </c>
      <c r="F70" s="12">
        <f>'[1]TCE - ANEXO III - Preencher'!G79</f>
        <v>517410</v>
      </c>
      <c r="G70" s="13">
        <f>IF('[1]TCE - ANEXO III - Preencher'!H79="","",'[1]TCE - ANEXO III - Preencher'!H79)</f>
        <v>44228</v>
      </c>
      <c r="H70" s="14">
        <f>'[1]TCE - ANEXO III - Preencher'!I79</f>
        <v>0</v>
      </c>
      <c r="I70" s="14">
        <f>'[1]TCE - ANEXO III - Preencher'!J79</f>
        <v>105.6224</v>
      </c>
      <c r="J70" s="14">
        <f>'[1]TCE - ANEXO III - Preencher'!K79</f>
        <v>0</v>
      </c>
      <c r="K70" s="15">
        <f>'[1]TCE - ANEXO III - Preencher'!L79</f>
        <v>427.75</v>
      </c>
      <c r="L70" s="15">
        <f>'[1]TCE - ANEXO III - Preencher'!M79</f>
        <v>22</v>
      </c>
      <c r="M70" s="15">
        <f t="shared" si="7"/>
        <v>405.75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138</v>
      </c>
      <c r="R70" s="15">
        <f>'[1]TCE - ANEXO III - Preencher'!S79</f>
        <v>0</v>
      </c>
      <c r="S70" s="16">
        <f t="shared" si="9"/>
        <v>138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650.53239999999994</v>
      </c>
    </row>
    <row r="71" spans="1:28" x14ac:dyDescent="0.2">
      <c r="A71" s="8">
        <f>IFERROR(VLOOKUP(B71,'[1]DADOS (OCULTAR)'!$P$3:$R$56,3,0),"")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EDUARDA SILVA FERREIRA DE PAULA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322205</v>
      </c>
      <c r="G71" s="13">
        <f>IF('[1]TCE - ANEXO III - Preencher'!H80="","",'[1]TCE - ANEXO III - Preencher'!H80)</f>
        <v>44228</v>
      </c>
      <c r="H71" s="14">
        <f>'[1]TCE - ANEXO III - Preencher'!I80</f>
        <v>0</v>
      </c>
      <c r="I71" s="14">
        <f>'[1]TCE - ANEXO III - Preencher'!J80</f>
        <v>109.628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1.1599999999999999</v>
      </c>
      <c r="O71" s="15">
        <f>'[1]TCE - ANEXO III - Preencher'!P80</f>
        <v>0</v>
      </c>
      <c r="P71" s="16">
        <f t="shared" si="8"/>
        <v>1.1599999999999999</v>
      </c>
      <c r="Q71" s="15">
        <f>'[1]TCE - ANEXO III - Preencher'!R80</f>
        <v>0</v>
      </c>
      <c r="R71" s="15">
        <f>'[1]TCE - ANEXO III - Preencher'!S80</f>
        <v>66</v>
      </c>
      <c r="S71" s="16">
        <f t="shared" si="9"/>
        <v>-66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44.787999999999997</v>
      </c>
    </row>
    <row r="72" spans="1:28" x14ac:dyDescent="0.2">
      <c r="A72" s="8">
        <f>IFERROR(VLOOKUP(B72,'[1]DADOS (OCULTAR)'!$P$3:$R$56,3,0),"")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EDUARDO MELO RODRIGUES DE ALMEIDA</v>
      </c>
      <c r="E72" s="9" t="str">
        <f>IF('[1]TCE - ANEXO III - Preencher'!F81="4 - Assistência Odontológica","2 - Outros Profissionais da Saúde",'[1]TCE - ANEXO III - Preencher'!F81)</f>
        <v>1 - Médico</v>
      </c>
      <c r="F72" s="12">
        <f>'[1]TCE - ANEXO III - Preencher'!G81</f>
        <v>225125</v>
      </c>
      <c r="G72" s="13">
        <f>IF('[1]TCE - ANEXO III - Preencher'!H81="","",'[1]TCE - ANEXO III - Preencher'!H81)</f>
        <v>44228</v>
      </c>
      <c r="H72" s="14">
        <f>'[1]TCE - ANEXO III - Preencher'!I81</f>
        <v>0</v>
      </c>
      <c r="I72" s="14">
        <f>'[1]TCE - ANEXO III - Preencher'!J81</f>
        <v>618.63679999999999</v>
      </c>
      <c r="J72" s="14">
        <f>'[1]TCE - ANEXO III - Preencher'!K81</f>
        <v>0</v>
      </c>
      <c r="K72" s="15">
        <f>'[1]TCE - ANEXO III - Preencher'!L81</f>
        <v>427.75</v>
      </c>
      <c r="L72" s="15">
        <f>'[1]TCE - ANEXO III - Preencher'!M81</f>
        <v>3.17</v>
      </c>
      <c r="M72" s="15">
        <f t="shared" si="7"/>
        <v>424.58</v>
      </c>
      <c r="N72" s="15">
        <f>'[1]TCE - ANEXO III - Preencher'!O81</f>
        <v>9.2840000000000007</v>
      </c>
      <c r="O72" s="15">
        <f>'[1]TCE - ANEXO III - Preencher'!P81</f>
        <v>0</v>
      </c>
      <c r="P72" s="16">
        <f t="shared" si="8"/>
        <v>9.2840000000000007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1052.5008</v>
      </c>
    </row>
    <row r="73" spans="1:28" x14ac:dyDescent="0.2">
      <c r="A73" s="8">
        <f>IFERROR(VLOOKUP(B73,'[1]DADOS (OCULTAR)'!$P$3:$R$56,3,0),"")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ERIKA APARECIDA GAMEIRO DE MOURA</v>
      </c>
      <c r="E73" s="9" t="str">
        <f>IF('[1]TCE - ANEXO III - Preencher'!F82="4 - Assistência Odontológica","2 - Outros Profissionais da Saúde",'[1]TCE - ANEXO III - Preencher'!F82)</f>
        <v>3 - Administrativo</v>
      </c>
      <c r="F73" s="12">
        <f>'[1]TCE - ANEXO III - Preencher'!G82</f>
        <v>521130</v>
      </c>
      <c r="G73" s="13">
        <f>IF('[1]TCE - ANEXO III - Preencher'!H82="","",'[1]TCE - ANEXO III - Preencher'!H82)</f>
        <v>44228</v>
      </c>
      <c r="H73" s="14">
        <f>'[1]TCE - ANEXO III - Preencher'!I82</f>
        <v>0</v>
      </c>
      <c r="I73" s="14">
        <f>'[1]TCE - ANEXO III - Preencher'!J82</f>
        <v>88.7136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96.6</v>
      </c>
      <c r="R73" s="15">
        <f>'[1]TCE - ANEXO III - Preencher'!S82</f>
        <v>52.8</v>
      </c>
      <c r="S73" s="16">
        <f t="shared" si="9"/>
        <v>43.8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133.67359999999999</v>
      </c>
    </row>
    <row r="74" spans="1:28" x14ac:dyDescent="0.2">
      <c r="A74" s="8">
        <f>IFERROR(VLOOKUP(B74,'[1]DADOS (OCULTAR)'!$P$3:$R$56,3,0),"")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ERONILDES MARIA DA SILVA PESSOA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44228</v>
      </c>
      <c r="H74" s="14">
        <f>'[1]TCE - ANEXO III - Preencher'!I83</f>
        <v>0</v>
      </c>
      <c r="I74" s="14">
        <f>'[1]TCE - ANEXO III - Preencher'!J83</f>
        <v>107.6224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96.6</v>
      </c>
      <c r="R74" s="15">
        <f>'[1]TCE - ANEXO III - Preencher'!S83</f>
        <v>66</v>
      </c>
      <c r="S74" s="16">
        <f t="shared" si="9"/>
        <v>30.599999999999994</v>
      </c>
      <c r="T74" s="15">
        <f>'[1]TCE - ANEXO III - Preencher'!U83</f>
        <v>66.11</v>
      </c>
      <c r="U74" s="15">
        <f>'[1]TCE - ANEXO III - Preencher'!V83</f>
        <v>0</v>
      </c>
      <c r="V74" s="16">
        <f t="shared" si="10"/>
        <v>66.11</v>
      </c>
      <c r="W74" s="17" t="str">
        <f>IF('[1]TCE - ANEXO III - Preencher'!X83="","",'[1]TCE - ANEXO III - Preencher'!X83)</f>
        <v>AUXILIO CRECHE</v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205.49239999999998</v>
      </c>
    </row>
    <row r="75" spans="1:28" x14ac:dyDescent="0.2">
      <c r="A75" s="8">
        <f>IFERROR(VLOOKUP(B75,'[1]DADOS (OCULTAR)'!$P$3:$R$56,3,0),"")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EVANDRO LOPES DE BARROS FILHO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225125</v>
      </c>
      <c r="G75" s="13">
        <f>IF('[1]TCE - ANEXO III - Preencher'!H84="","",'[1]TCE - ANEXO III - Preencher'!H84)</f>
        <v>44228</v>
      </c>
      <c r="H75" s="14">
        <f>'[1]TCE - ANEXO III - Preencher'!I84</f>
        <v>0</v>
      </c>
      <c r="I75" s="14">
        <f>'[1]TCE - ANEXO III - Preencher'!J84</f>
        <v>305.6952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9.2840000000000007</v>
      </c>
      <c r="O75" s="15">
        <f>'[1]TCE - ANEXO III - Preencher'!P84</f>
        <v>0</v>
      </c>
      <c r="P75" s="16">
        <f t="shared" si="8"/>
        <v>9.2840000000000007</v>
      </c>
      <c r="Q75" s="15">
        <f>'[1]TCE - ANEXO III - Preencher'!R84</f>
        <v>0</v>
      </c>
      <c r="R75" s="15">
        <f>'[1]TCE - ANEXO III - Preencher'!S84</f>
        <v>66</v>
      </c>
      <c r="S75" s="16">
        <f t="shared" si="9"/>
        <v>-66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248.97919999999999</v>
      </c>
    </row>
    <row r="76" spans="1:28" x14ac:dyDescent="0.2">
      <c r="A76" s="8">
        <f>IFERROR(VLOOKUP(B76,'[1]DADOS (OCULTAR)'!$P$3:$R$56,3,0),"")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EVANEIDE DOS SANTOS PEREIRA RAMOS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322205</v>
      </c>
      <c r="G76" s="13">
        <f>IF('[1]TCE - ANEXO III - Preencher'!H85="","",'[1]TCE - ANEXO III - Preencher'!H85)</f>
        <v>44228</v>
      </c>
      <c r="H76" s="14">
        <f>'[1]TCE - ANEXO III - Preencher'!I85</f>
        <v>0</v>
      </c>
      <c r="I76" s="14">
        <f>'[1]TCE - ANEXO III - Preencher'!J85</f>
        <v>116.62560000000001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117.7856</v>
      </c>
    </row>
    <row r="77" spans="1:28" x14ac:dyDescent="0.2">
      <c r="A77" s="8">
        <f>IFERROR(VLOOKUP(B77,'[1]DADOS (OCULTAR)'!$P$3:$R$56,3,0),"")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FABIANA COSMA PAVAO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322205</v>
      </c>
      <c r="G77" s="13">
        <f>IF('[1]TCE - ANEXO III - Preencher'!H86="","",'[1]TCE - ANEXO III - Preencher'!H86)</f>
        <v>44228</v>
      </c>
      <c r="H77" s="14">
        <f>'[1]TCE - ANEXO III - Preencher'!I86</f>
        <v>0</v>
      </c>
      <c r="I77" s="14">
        <f>'[1]TCE - ANEXO III - Preencher'!J86</f>
        <v>120.9224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163</v>
      </c>
      <c r="R77" s="15">
        <f>'[1]TCE - ANEXO III - Preencher'!S86</f>
        <v>66</v>
      </c>
      <c r="S77" s="16">
        <f t="shared" si="9"/>
        <v>97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219.08240000000001</v>
      </c>
    </row>
    <row r="78" spans="1:28" x14ac:dyDescent="0.2">
      <c r="A78" s="8">
        <f>IFERROR(VLOOKUP(B78,'[1]DADOS (OCULTAR)'!$P$3:$R$56,3,0),"")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FERNANDA HELENA SILVA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44228</v>
      </c>
      <c r="H78" s="14">
        <f>'[1]TCE - ANEXO III - Preencher'!I87</f>
        <v>0</v>
      </c>
      <c r="I78" s="14">
        <f>'[1]TCE - ANEXO III - Preencher'!J87</f>
        <v>106.72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193.2</v>
      </c>
      <c r="R78" s="15">
        <f>'[1]TCE - ANEXO III - Preencher'!S87</f>
        <v>66</v>
      </c>
      <c r="S78" s="16">
        <f t="shared" si="9"/>
        <v>127.19999999999999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235.07999999999998</v>
      </c>
    </row>
    <row r="79" spans="1:28" x14ac:dyDescent="0.2">
      <c r="A79" s="8">
        <f>IFERROR(VLOOKUP(B79,'[1]DADOS (OCULTAR)'!$P$3:$R$56,3,0),"")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FERNANDA SANTOS SILVA FERREIRA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>
        <f>'[1]TCE - ANEXO III - Preencher'!G88</f>
        <v>411010</v>
      </c>
      <c r="G79" s="13">
        <f>IF('[1]TCE - ANEXO III - Preencher'!H88="","",'[1]TCE - ANEXO III - Preencher'!H88)</f>
        <v>44228</v>
      </c>
      <c r="H79" s="14">
        <f>'[1]TCE - ANEXO III - Preencher'!I88</f>
        <v>0</v>
      </c>
      <c r="I79" s="14">
        <f>'[1]TCE - ANEXO III - Preencher'!J88</f>
        <v>111.42319999999999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193.2</v>
      </c>
      <c r="R79" s="15">
        <f>'[1]TCE - ANEXO III - Preencher'!S88</f>
        <v>0</v>
      </c>
      <c r="S79" s="16">
        <f t="shared" si="9"/>
        <v>193.2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305.78319999999997</v>
      </c>
    </row>
    <row r="80" spans="1:28" x14ac:dyDescent="0.2">
      <c r="A80" s="8">
        <f>IFERROR(VLOOKUP(B80,'[1]DADOS (OCULTAR)'!$P$3:$R$56,3,0),"")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FLAVIA DAS NEVES DO NASCIMENTO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>
        <f>'[1]TCE - ANEXO III - Preencher'!G89</f>
        <v>766420</v>
      </c>
      <c r="G80" s="13">
        <f>IF('[1]TCE - ANEXO III - Preencher'!H89="","",'[1]TCE - ANEXO III - Preencher'!H89)</f>
        <v>44228</v>
      </c>
      <c r="H80" s="14">
        <f>'[1]TCE - ANEXO III - Preencher'!I89</f>
        <v>0</v>
      </c>
      <c r="I80" s="14">
        <f>'[1]TCE - ANEXO III - Preencher'!J89</f>
        <v>143.61199999999999</v>
      </c>
      <c r="J80" s="14">
        <f>'[1]TCE - ANEXO III - Preencher'!K89</f>
        <v>0</v>
      </c>
      <c r="K80" s="15">
        <f>'[1]TCE - ANEXO III - Preencher'!L89</f>
        <v>427.75</v>
      </c>
      <c r="L80" s="15">
        <f>'[1]TCE - ANEXO III - Preencher'!M89</f>
        <v>5.42</v>
      </c>
      <c r="M80" s="15">
        <f t="shared" si="7"/>
        <v>422.33</v>
      </c>
      <c r="N80" s="15">
        <f>'[1]TCE - ANEXO III - Preencher'!O89</f>
        <v>1.1599999999999999</v>
      </c>
      <c r="O80" s="15">
        <f>'[1]TCE - ANEXO III - Preencher'!P89</f>
        <v>0</v>
      </c>
      <c r="P80" s="16">
        <f t="shared" si="8"/>
        <v>1.1599999999999999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567.10199999999998</v>
      </c>
    </row>
    <row r="81" spans="1:28" x14ac:dyDescent="0.2">
      <c r="A81" s="8">
        <f>IFERROR(VLOOKUP(B81,'[1]DADOS (OCULTAR)'!$P$3:$R$56,3,0),"")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FLAVIA FLORIANO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>
        <f>'[1]TCE - ANEXO III - Preencher'!G90</f>
        <v>322205</v>
      </c>
      <c r="G81" s="13">
        <f>IF('[1]TCE - ANEXO III - Preencher'!H90="","",'[1]TCE - ANEXO III - Preencher'!H90)</f>
        <v>44228</v>
      </c>
      <c r="H81" s="14">
        <f>'[1]TCE - ANEXO III - Preencher'!I90</f>
        <v>0</v>
      </c>
      <c r="I81" s="14">
        <f>'[1]TCE - ANEXO III - Preencher'!J90</f>
        <v>123.6456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1.1599999999999999</v>
      </c>
      <c r="O81" s="15">
        <f>'[1]TCE - ANEXO III - Preencher'!P90</f>
        <v>0</v>
      </c>
      <c r="P81" s="16">
        <f t="shared" si="8"/>
        <v>1.1599999999999999</v>
      </c>
      <c r="Q81" s="15">
        <f>'[1]TCE - ANEXO III - Preencher'!R90</f>
        <v>193.2</v>
      </c>
      <c r="R81" s="15">
        <f>'[1]TCE - ANEXO III - Preencher'!S90</f>
        <v>0</v>
      </c>
      <c r="S81" s="16">
        <f t="shared" si="9"/>
        <v>193.2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318.00559999999996</v>
      </c>
    </row>
    <row r="82" spans="1:28" x14ac:dyDescent="0.2">
      <c r="A82" s="8">
        <f>IFERROR(VLOOKUP(B82,'[1]DADOS (OCULTAR)'!$P$3:$R$56,3,0),"")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FRANCISCO DE ASSIS CAVALCANTE SALES</v>
      </c>
      <c r="E82" s="9" t="str">
        <f>IF('[1]TCE - ANEXO III - Preencher'!F91="4 - Assistência Odontológica","2 - Outros Profissionais da Saúde",'[1]TCE - ANEXO III - Preencher'!F91)</f>
        <v>3 - Administrativo</v>
      </c>
      <c r="F82" s="12">
        <f>'[1]TCE - ANEXO III - Preencher'!G91</f>
        <v>515110</v>
      </c>
      <c r="G82" s="13">
        <f>IF('[1]TCE - ANEXO III - Preencher'!H91="","",'[1]TCE - ANEXO III - Preencher'!H91)</f>
        <v>44228</v>
      </c>
      <c r="H82" s="14">
        <f>'[1]TCE - ANEXO III - Preencher'!I91</f>
        <v>0</v>
      </c>
      <c r="I82" s="14">
        <f>'[1]TCE - ANEXO III - Preencher'!J91</f>
        <v>121.3976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1.1599999999999999</v>
      </c>
      <c r="O82" s="15">
        <f>'[1]TCE - ANEXO III - Preencher'!P91</f>
        <v>0</v>
      </c>
      <c r="P82" s="16">
        <f t="shared" si="8"/>
        <v>1.1599999999999999</v>
      </c>
      <c r="Q82" s="15">
        <f>'[1]TCE - ANEXO III - Preencher'!R91</f>
        <v>96.6</v>
      </c>
      <c r="R82" s="15">
        <f>'[1]TCE - ANEXO III - Preencher'!S91</f>
        <v>66</v>
      </c>
      <c r="S82" s="16">
        <f t="shared" si="9"/>
        <v>30.599999999999994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153.1576</v>
      </c>
    </row>
    <row r="83" spans="1:28" x14ac:dyDescent="0.2">
      <c r="A83" s="8">
        <f>IFERROR(VLOOKUP(B83,'[1]DADOS (OCULTAR)'!$P$3:$R$56,3,0),"")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GABRIEL DO MONTE MACEDO</v>
      </c>
      <c r="E83" s="9" t="str">
        <f>IF('[1]TCE - ANEXO III - Preencher'!F92="4 - Assistência Odontológica","2 - Outros Profissionais da Saúde",'[1]TCE - ANEXO III - Preencher'!F92)</f>
        <v>1 - Médico</v>
      </c>
      <c r="F83" s="12">
        <f>'[1]TCE - ANEXO III - Preencher'!G92</f>
        <v>225125</v>
      </c>
      <c r="G83" s="13">
        <f>IF('[1]TCE - ANEXO III - Preencher'!H92="","",'[1]TCE - ANEXO III - Preencher'!H92)</f>
        <v>44228</v>
      </c>
      <c r="H83" s="14">
        <f>'[1]TCE - ANEXO III - Preencher'!I92</f>
        <v>0</v>
      </c>
      <c r="I83" s="14">
        <f>'[1]TCE - ANEXO III - Preencher'!J92</f>
        <v>1618.1256000000001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9.2840000000000007</v>
      </c>
      <c r="O83" s="15">
        <f>'[1]TCE - ANEXO III - Preencher'!P92</f>
        <v>0</v>
      </c>
      <c r="P83" s="16">
        <f t="shared" si="8"/>
        <v>9.2840000000000007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1627.4096000000002</v>
      </c>
    </row>
    <row r="84" spans="1:28" x14ac:dyDescent="0.2">
      <c r="A84" s="8">
        <f>IFERROR(VLOOKUP(B84,'[1]DADOS (OCULTAR)'!$P$3:$R$56,3,0),"")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GABRIEL RODRIGUES DA LUZ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44228</v>
      </c>
      <c r="H84" s="14">
        <f>'[1]TCE - ANEXO III - Preencher'!I93</f>
        <v>0</v>
      </c>
      <c r="I84" s="14">
        <f>'[1]TCE - ANEXO III - Preencher'!J93</f>
        <v>45.76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46.919999999999995</v>
      </c>
    </row>
    <row r="85" spans="1:28" x14ac:dyDescent="0.2">
      <c r="A85" s="8">
        <f>IFERROR(VLOOKUP(B85,'[1]DADOS (OCULTAR)'!$P$3:$R$56,3,0),"")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GABRIEL SILVA COSTA GUERRA MORAES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225125</v>
      </c>
      <c r="G85" s="13">
        <f>IF('[1]TCE - ANEXO III - Preencher'!H94="","",'[1]TCE - ANEXO III - Preencher'!H94)</f>
        <v>44228</v>
      </c>
      <c r="H85" s="14">
        <f>'[1]TCE - ANEXO III - Preencher'!I94</f>
        <v>0</v>
      </c>
      <c r="I85" s="14">
        <f>'[1]TCE - ANEXO III - Preencher'!J94</f>
        <v>375.34559999999999</v>
      </c>
      <c r="J85" s="14">
        <f>'[1]TCE - ANEXO III - Preencher'!K94</f>
        <v>0</v>
      </c>
      <c r="K85" s="15">
        <f>'[1]TCE - ANEXO III - Preencher'!L94</f>
        <v>427.75</v>
      </c>
      <c r="L85" s="15">
        <f>'[1]TCE - ANEXO III - Preencher'!M94</f>
        <v>4.75</v>
      </c>
      <c r="M85" s="15">
        <f t="shared" si="7"/>
        <v>423</v>
      </c>
      <c r="N85" s="15">
        <f>'[1]TCE - ANEXO III - Preencher'!O94</f>
        <v>9.2840000000000007</v>
      </c>
      <c r="O85" s="15">
        <f>'[1]TCE - ANEXO III - Preencher'!P94</f>
        <v>0</v>
      </c>
      <c r="P85" s="16">
        <f t="shared" si="8"/>
        <v>9.2840000000000007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807.62959999999998</v>
      </c>
    </row>
    <row r="86" spans="1:28" x14ac:dyDescent="0.2">
      <c r="A86" s="8">
        <f>IFERROR(VLOOKUP(B86,'[1]DADOS (OCULTAR)'!$P$3:$R$56,3,0),"")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GABRIELA DE ARRUDA ALCOFORADO</v>
      </c>
      <c r="E86" s="9" t="str">
        <f>IF('[1]TCE - ANEXO III - Preencher'!F95="4 - Assistência Odontológica","2 - Outros Profissionais da Saúde",'[1]TCE - ANEXO III - Preencher'!F95)</f>
        <v>1 - Médico</v>
      </c>
      <c r="F86" s="12">
        <f>'[1]TCE - ANEXO III - Preencher'!G95</f>
        <v>225125</v>
      </c>
      <c r="G86" s="13">
        <f>IF('[1]TCE - ANEXO III - Preencher'!H95="","",'[1]TCE - ANEXO III - Preencher'!H95)</f>
        <v>44228</v>
      </c>
      <c r="H86" s="14">
        <f>'[1]TCE - ANEXO III - Preencher'!I95</f>
        <v>0</v>
      </c>
      <c r="I86" s="14">
        <f>'[1]TCE - ANEXO III - Preencher'!J95</f>
        <v>634.04319999999996</v>
      </c>
      <c r="J86" s="14">
        <f>'[1]TCE - ANEXO III - Preencher'!K95</f>
        <v>0</v>
      </c>
      <c r="K86" s="15">
        <f>'[1]TCE - ANEXO III - Preencher'!L95</f>
        <v>427.75</v>
      </c>
      <c r="L86" s="15">
        <f>'[1]TCE - ANEXO III - Preencher'!M95</f>
        <v>1.58</v>
      </c>
      <c r="M86" s="15">
        <f t="shared" si="7"/>
        <v>426.17</v>
      </c>
      <c r="N86" s="15">
        <f>'[1]TCE - ANEXO III - Preencher'!O95</f>
        <v>9.2840000000000007</v>
      </c>
      <c r="O86" s="15">
        <f>'[1]TCE - ANEXO III - Preencher'!P95</f>
        <v>0</v>
      </c>
      <c r="P86" s="16">
        <f t="shared" si="8"/>
        <v>9.2840000000000007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1069.4972</v>
      </c>
    </row>
    <row r="87" spans="1:28" x14ac:dyDescent="0.2">
      <c r="A87" s="8">
        <f>IFERROR(VLOOKUP(B87,'[1]DADOS (OCULTAR)'!$P$3:$R$56,3,0),"")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GEISA BEZERRA DE INOJOSA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44228</v>
      </c>
      <c r="H87" s="14">
        <f>'[1]TCE - ANEXO III - Preencher'!I96</f>
        <v>0</v>
      </c>
      <c r="I87" s="14">
        <f>'[1]TCE - ANEXO III - Preencher'!J96</f>
        <v>105.88160000000001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193.2</v>
      </c>
      <c r="R87" s="15">
        <f>'[1]TCE - ANEXO III - Preencher'!S96</f>
        <v>66</v>
      </c>
      <c r="S87" s="16">
        <f t="shared" si="9"/>
        <v>127.19999999999999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234.24160000000001</v>
      </c>
    </row>
    <row r="88" spans="1:28" x14ac:dyDescent="0.2">
      <c r="A88" s="8">
        <f>IFERROR(VLOOKUP(B88,'[1]DADOS (OCULTAR)'!$P$3:$R$56,3,0),"")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GILMARA BARBOSA DE MOURA SANTANA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>
        <f>'[1]TCE - ANEXO III - Preencher'!G97</f>
        <v>322205</v>
      </c>
      <c r="G88" s="13">
        <f>IF('[1]TCE - ANEXO III - Preencher'!H97="","",'[1]TCE - ANEXO III - Preencher'!H97)</f>
        <v>44228</v>
      </c>
      <c r="H88" s="14">
        <f>'[1]TCE - ANEXO III - Preencher'!I97</f>
        <v>0</v>
      </c>
      <c r="I88" s="14">
        <f>'[1]TCE - ANEXO III - Preencher'!J97</f>
        <v>110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1.1599999999999999</v>
      </c>
      <c r="O88" s="15">
        <f>'[1]TCE - ANEXO III - Preencher'!P97</f>
        <v>0</v>
      </c>
      <c r="P88" s="16">
        <f t="shared" si="8"/>
        <v>1.1599999999999999</v>
      </c>
      <c r="Q88" s="15">
        <f>'[1]TCE - ANEXO III - Preencher'!R97</f>
        <v>228.2</v>
      </c>
      <c r="R88" s="15">
        <f>'[1]TCE - ANEXO III - Preencher'!S97</f>
        <v>0</v>
      </c>
      <c r="S88" s="16">
        <f t="shared" si="9"/>
        <v>228.2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339.36</v>
      </c>
    </row>
    <row r="89" spans="1:28" x14ac:dyDescent="0.2">
      <c r="A89" s="8">
        <f>IFERROR(VLOOKUP(B89,'[1]DADOS (OCULTAR)'!$P$3:$R$56,3,0),"")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GILVAN MENDONCA DE OLIVEIRA</v>
      </c>
      <c r="E89" s="9" t="str">
        <f>IF('[1]TCE - ANEXO III - Preencher'!F98="4 - Assistência Odontológica","2 - Outros Profissionais da Saúde",'[1]TCE - ANEXO III - Preencher'!F98)</f>
        <v>1 - Médico</v>
      </c>
      <c r="F89" s="12">
        <f>'[1]TCE - ANEXO III - Preencher'!G98</f>
        <v>225125</v>
      </c>
      <c r="G89" s="13">
        <f>IF('[1]TCE - ANEXO III - Preencher'!H98="","",'[1]TCE - ANEXO III - Preencher'!H98)</f>
        <v>44228</v>
      </c>
      <c r="H89" s="14">
        <f>'[1]TCE - ANEXO III - Preencher'!I98</f>
        <v>0</v>
      </c>
      <c r="I89" s="14">
        <f>'[1]TCE - ANEXO III - Preencher'!J98</f>
        <v>361.85039999999998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9.2840000000000007</v>
      </c>
      <c r="O89" s="15">
        <f>'[1]TCE - ANEXO III - Preencher'!P98</f>
        <v>0</v>
      </c>
      <c r="P89" s="16">
        <f t="shared" si="8"/>
        <v>9.2840000000000007</v>
      </c>
      <c r="Q89" s="15">
        <f>'[1]TCE - ANEXO III - Preencher'!R98</f>
        <v>0</v>
      </c>
      <c r="R89" s="15">
        <f>'[1]TCE - ANEXO III - Preencher'!S98</f>
        <v>66</v>
      </c>
      <c r="S89" s="16">
        <f t="shared" si="9"/>
        <v>-66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305.13439999999997</v>
      </c>
    </row>
    <row r="90" spans="1:28" x14ac:dyDescent="0.2">
      <c r="A90" s="8">
        <f>IFERROR(VLOOKUP(B90,'[1]DADOS (OCULTAR)'!$P$3:$R$56,3,0),"")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GISELIANE KETELEN DE LIMA VIDAL</v>
      </c>
      <c r="E90" s="9" t="str">
        <f>IF('[1]TCE - ANEXO III - Preencher'!F99="4 - Assistência Odontológica","2 - Outros Profissionais da Saúde",'[1]TCE - ANEXO III - Preencher'!F99)</f>
        <v>3 - Administrativo</v>
      </c>
      <c r="F90" s="12">
        <f>'[1]TCE - ANEXO III - Preencher'!G99</f>
        <v>251605</v>
      </c>
      <c r="G90" s="13">
        <f>IF('[1]TCE - ANEXO III - Preencher'!H99="","",'[1]TCE - ANEXO III - Preencher'!H99)</f>
        <v>44228</v>
      </c>
      <c r="H90" s="14">
        <f>'[1]TCE - ANEXO III - Preencher'!I99</f>
        <v>0</v>
      </c>
      <c r="I90" s="14">
        <f>'[1]TCE - ANEXO III - Preencher'!J99</f>
        <v>202.2784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1.1599999999999999</v>
      </c>
      <c r="O90" s="15">
        <f>'[1]TCE - ANEXO III - Preencher'!P99</f>
        <v>0</v>
      </c>
      <c r="P90" s="16">
        <f t="shared" si="8"/>
        <v>1.1599999999999999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203.4384</v>
      </c>
    </row>
    <row r="91" spans="1:28" x14ac:dyDescent="0.2">
      <c r="A91" s="8">
        <f>IFERROR(VLOOKUP(B91,'[1]DADOS (OCULTAR)'!$P$3:$R$56,3,0),"")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GLEICIANE FLORENCIO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44228</v>
      </c>
      <c r="H91" s="14">
        <f>'[1]TCE - ANEXO III - Preencher'!I100</f>
        <v>0</v>
      </c>
      <c r="I91" s="14">
        <f>'[1]TCE - ANEXO III - Preencher'!J100</f>
        <v>121.39279999999999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0</v>
      </c>
      <c r="R91" s="15">
        <f>'[1]TCE - ANEXO III - Preencher'!S100</f>
        <v>66</v>
      </c>
      <c r="S91" s="16">
        <f t="shared" si="9"/>
        <v>-66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56.552799999999991</v>
      </c>
    </row>
    <row r="92" spans="1:28" x14ac:dyDescent="0.2">
      <c r="A92" s="8">
        <f>IFERROR(VLOOKUP(B92,'[1]DADOS (OCULTAR)'!$P$3:$R$56,3,0),"")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GRACIANE DA SILVA PEREIRA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>
        <f>'[1]TCE - ANEXO III - Preencher'!G101</f>
        <v>513430</v>
      </c>
      <c r="G92" s="13">
        <f>IF('[1]TCE - ANEXO III - Preencher'!H101="","",'[1]TCE - ANEXO III - Preencher'!H101)</f>
        <v>44228</v>
      </c>
      <c r="H92" s="14">
        <f>'[1]TCE - ANEXO III - Preencher'!I101</f>
        <v>0</v>
      </c>
      <c r="I92" s="14">
        <f>'[1]TCE - ANEXO III - Preencher'!J101</f>
        <v>88.665599999999998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1.1599999999999999</v>
      </c>
      <c r="O92" s="15">
        <f>'[1]TCE - ANEXO III - Preencher'!P101</f>
        <v>0</v>
      </c>
      <c r="P92" s="16">
        <f t="shared" si="8"/>
        <v>1.1599999999999999</v>
      </c>
      <c r="Q92" s="15">
        <f>'[1]TCE - ANEXO III - Preencher'!R101</f>
        <v>96.6</v>
      </c>
      <c r="R92" s="15">
        <f>'[1]TCE - ANEXO III - Preencher'!S101</f>
        <v>66</v>
      </c>
      <c r="S92" s="16">
        <f t="shared" si="9"/>
        <v>30.599999999999994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120.42559999999999</v>
      </c>
    </row>
    <row r="93" spans="1:28" x14ac:dyDescent="0.2">
      <c r="A93" s="8">
        <f>IFERROR(VLOOKUP(B93,'[1]DADOS (OCULTAR)'!$P$3:$R$56,3,0),"")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GUILHERME E SILVA ALVES</v>
      </c>
      <c r="E93" s="9" t="str">
        <f>IF('[1]TCE - ANEXO III - Preencher'!F102="4 - Assistência Odontológica","2 - Outros Profissionais da Saúde",'[1]TCE - ANEXO III - Preencher'!F102)</f>
        <v>1 - Médico</v>
      </c>
      <c r="F93" s="12">
        <f>'[1]TCE - ANEXO III - Preencher'!G102</f>
        <v>225125</v>
      </c>
      <c r="G93" s="13">
        <f>IF('[1]TCE - ANEXO III - Preencher'!H102="","",'[1]TCE - ANEXO III - Preencher'!H102)</f>
        <v>44228</v>
      </c>
      <c r="H93" s="14">
        <f>'[1]TCE - ANEXO III - Preencher'!I102</f>
        <v>0</v>
      </c>
      <c r="I93" s="14">
        <f>'[1]TCE - ANEXO III - Preencher'!J102</f>
        <v>324.08</v>
      </c>
      <c r="J93" s="14">
        <f>'[1]TCE - ANEXO III - Preencher'!K102</f>
        <v>0</v>
      </c>
      <c r="K93" s="15">
        <f>'[1]TCE - ANEXO III - Preencher'!L102</f>
        <v>427.75</v>
      </c>
      <c r="L93" s="15">
        <f>'[1]TCE - ANEXO III - Preencher'!M102</f>
        <v>1.58</v>
      </c>
      <c r="M93" s="15">
        <f t="shared" si="7"/>
        <v>426.17</v>
      </c>
      <c r="N93" s="15">
        <f>'[1]TCE - ANEXO III - Preencher'!O102</f>
        <v>9.2799999999999994</v>
      </c>
      <c r="O93" s="15">
        <f>'[1]TCE - ANEXO III - Preencher'!P102</f>
        <v>0</v>
      </c>
      <c r="P93" s="16">
        <f t="shared" si="8"/>
        <v>9.2799999999999994</v>
      </c>
      <c r="Q93" s="15">
        <f>'[1]TCE - ANEXO III - Preencher'!R102</f>
        <v>0</v>
      </c>
      <c r="R93" s="15">
        <f>'[1]TCE - ANEXO III - Preencher'!S102</f>
        <v>62.7</v>
      </c>
      <c r="S93" s="16">
        <f t="shared" si="9"/>
        <v>-62.7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696.82999999999993</v>
      </c>
    </row>
    <row r="94" spans="1:28" x14ac:dyDescent="0.2">
      <c r="A94" s="8">
        <f>IFERROR(VLOOKUP(B94,'[1]DADOS (OCULTAR)'!$P$3:$R$56,3,0),"")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HELENA GOMES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322205</v>
      </c>
      <c r="G94" s="13">
        <f>IF('[1]TCE - ANEXO III - Preencher'!H103="","",'[1]TCE - ANEXO III - Preencher'!H103)</f>
        <v>44228</v>
      </c>
      <c r="H94" s="14">
        <f>'[1]TCE - ANEXO III - Preencher'!I103</f>
        <v>0</v>
      </c>
      <c r="I94" s="14">
        <f>'[1]TCE - ANEXO III - Preencher'!J103</f>
        <v>228.49440000000001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229.65440000000001</v>
      </c>
    </row>
    <row r="95" spans="1:28" x14ac:dyDescent="0.2">
      <c r="A95" s="8">
        <f>IFERROR(VLOOKUP(B95,'[1]DADOS (OCULTAR)'!$P$3:$R$56,3,0),"")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IARA DE SOUSA SARAIVA</v>
      </c>
      <c r="E95" s="9" t="str">
        <f>IF('[1]TCE - ANEXO III - Preencher'!F104="4 - Assistência Odontológica","2 - Outros Profissionais da Saúde",'[1]TCE - ANEXO III - Preencher'!F104)</f>
        <v>1 - Médico</v>
      </c>
      <c r="F95" s="12">
        <f>'[1]TCE - ANEXO III - Preencher'!G104</f>
        <v>225125</v>
      </c>
      <c r="G95" s="13">
        <f>IF('[1]TCE - ANEXO III - Preencher'!H104="","",'[1]TCE - ANEXO III - Preencher'!H104)</f>
        <v>44228</v>
      </c>
      <c r="H95" s="14">
        <f>'[1]TCE - ANEXO III - Preencher'!I104</f>
        <v>0</v>
      </c>
      <c r="I95" s="14">
        <f>'[1]TCE - ANEXO III - Preencher'!J104</f>
        <v>658.10239999999999</v>
      </c>
      <c r="J95" s="14">
        <f>'[1]TCE - ANEXO III - Preencher'!K104</f>
        <v>0</v>
      </c>
      <c r="K95" s="15">
        <f>'[1]TCE - ANEXO III - Preencher'!L104</f>
        <v>427.75</v>
      </c>
      <c r="L95" s="15">
        <f>'[1]TCE - ANEXO III - Preencher'!M104</f>
        <v>19.010000000000002</v>
      </c>
      <c r="M95" s="15">
        <f t="shared" si="7"/>
        <v>408.74</v>
      </c>
      <c r="N95" s="15">
        <f>'[1]TCE - ANEXO III - Preencher'!O104</f>
        <v>9.2799999999999994</v>
      </c>
      <c r="O95" s="15">
        <f>'[1]TCE - ANEXO III - Preencher'!P104</f>
        <v>0</v>
      </c>
      <c r="P95" s="16">
        <f t="shared" si="8"/>
        <v>9.2799999999999994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1076.1224</v>
      </c>
    </row>
    <row r="96" spans="1:28" x14ac:dyDescent="0.2">
      <c r="A96" s="8">
        <f>IFERROR(VLOOKUP(B96,'[1]DADOS (OCULTAR)'!$P$3:$R$56,3,0),"")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IONE MARIA DA SILVA CARNEIRO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>
        <f>'[1]TCE - ANEXO III - Preencher'!G105</f>
        <v>223705</v>
      </c>
      <c r="G96" s="13">
        <f>IF('[1]TCE - ANEXO III - Preencher'!H105="","",'[1]TCE - ANEXO III - Preencher'!H105)</f>
        <v>44228</v>
      </c>
      <c r="H96" s="14">
        <f>'[1]TCE - ANEXO III - Preencher'!I105</f>
        <v>0</v>
      </c>
      <c r="I96" s="14">
        <f>'[1]TCE - ANEXO III - Preencher'!J105</f>
        <v>98.153599999999997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1.1599999999999999</v>
      </c>
      <c r="O96" s="15">
        <f>'[1]TCE - ANEXO III - Preencher'!P105</f>
        <v>0</v>
      </c>
      <c r="P96" s="16">
        <f t="shared" si="8"/>
        <v>1.1599999999999999</v>
      </c>
      <c r="Q96" s="15">
        <f>'[1]TCE - ANEXO III - Preencher'!R105</f>
        <v>228.2</v>
      </c>
      <c r="R96" s="15">
        <f>'[1]TCE - ANEXO III - Preencher'!S105</f>
        <v>0</v>
      </c>
      <c r="S96" s="16">
        <f t="shared" si="9"/>
        <v>228.2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327.5136</v>
      </c>
    </row>
    <row r="97" spans="1:28" x14ac:dyDescent="0.2">
      <c r="A97" s="8">
        <f>IFERROR(VLOOKUP(B97,'[1]DADOS (OCULTAR)'!$P$3:$R$56,3,0),"")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IRONILDO FIRMINO DA SILVA FILHO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517410</v>
      </c>
      <c r="G97" s="13">
        <f>IF('[1]TCE - ANEXO III - Preencher'!H106="","",'[1]TCE - ANEXO III - Preencher'!H106)</f>
        <v>44228</v>
      </c>
      <c r="H97" s="14">
        <f>'[1]TCE - ANEXO III - Preencher'!I106</f>
        <v>0</v>
      </c>
      <c r="I97" s="14">
        <f>'[1]TCE - ANEXO III - Preencher'!J106</f>
        <v>123.06480000000001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131.6</v>
      </c>
      <c r="R97" s="15">
        <f>'[1]TCE - ANEXO III - Preencher'!S106</f>
        <v>66</v>
      </c>
      <c r="S97" s="16">
        <f t="shared" si="9"/>
        <v>65.599999999999994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189.82479999999998</v>
      </c>
    </row>
    <row r="98" spans="1:28" x14ac:dyDescent="0.2">
      <c r="A98" s="8">
        <f>IFERROR(VLOOKUP(B98,'[1]DADOS (OCULTAR)'!$P$3:$R$56,3,0),"")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ISABELA CARINA LEITE PEIXOTO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324115</v>
      </c>
      <c r="G98" s="13">
        <f>IF('[1]TCE - ANEXO III - Preencher'!H107="","",'[1]TCE - ANEXO III - Preencher'!H107)</f>
        <v>44228</v>
      </c>
      <c r="H98" s="14">
        <f>'[1]TCE - ANEXO III - Preencher'!I107</f>
        <v>0</v>
      </c>
      <c r="I98" s="14">
        <f>'[1]TCE - ANEXO III - Preencher'!J107</f>
        <v>242.45840000000001</v>
      </c>
      <c r="J98" s="14">
        <f>'[1]TCE - ANEXO III - Preencher'!K107</f>
        <v>0</v>
      </c>
      <c r="K98" s="15">
        <f>'[1]TCE - ANEXO III - Preencher'!L107</f>
        <v>427.75</v>
      </c>
      <c r="L98" s="15">
        <f>'[1]TCE - ANEXO III - Preencher'!M107</f>
        <v>13.56</v>
      </c>
      <c r="M98" s="15">
        <f t="shared" si="7"/>
        <v>414.19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130.4</v>
      </c>
      <c r="R98" s="15">
        <f>'[1]TCE - ANEXO III - Preencher'!S107</f>
        <v>66</v>
      </c>
      <c r="S98" s="16">
        <f t="shared" si="9"/>
        <v>64.400000000000006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722.20839999999998</v>
      </c>
    </row>
    <row r="99" spans="1:28" x14ac:dyDescent="0.2">
      <c r="A99" s="8">
        <f>IFERROR(VLOOKUP(B99,'[1]DADOS (OCULTAR)'!$P$3:$R$56,3,0),"")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ISADORA RIBEIRO DE SA RODRIGUES</v>
      </c>
      <c r="E99" s="9" t="str">
        <f>IF('[1]TCE - ANEXO III - Preencher'!F108="4 - Assistência Odontológica","2 - Outros Profissionais da Saúde",'[1]TCE - ANEXO III - Preencher'!F108)</f>
        <v>1 - Médico</v>
      </c>
      <c r="F99" s="12">
        <f>'[1]TCE - ANEXO III - Preencher'!G108</f>
        <v>225125</v>
      </c>
      <c r="G99" s="13">
        <f>IF('[1]TCE - ANEXO III - Preencher'!H108="","",'[1]TCE - ANEXO III - Preencher'!H108)</f>
        <v>44228</v>
      </c>
      <c r="H99" s="14">
        <f>'[1]TCE - ANEXO III - Preencher'!I108</f>
        <v>0</v>
      </c>
      <c r="I99" s="14">
        <f>'[1]TCE - ANEXO III - Preencher'!J108</f>
        <v>1072.7216000000001</v>
      </c>
      <c r="J99" s="14">
        <f>'[1]TCE - ANEXO III - Preencher'!K108</f>
        <v>0</v>
      </c>
      <c r="K99" s="15">
        <f>'[1]TCE - ANEXO III - Preencher'!L108</f>
        <v>427.75</v>
      </c>
      <c r="L99" s="15">
        <f>'[1]TCE - ANEXO III - Preencher'!M108</f>
        <v>19.010000000000002</v>
      </c>
      <c r="M99" s="15">
        <f t="shared" si="7"/>
        <v>408.74</v>
      </c>
      <c r="N99" s="15">
        <f>'[1]TCE - ANEXO III - Preencher'!O108</f>
        <v>9.2799999999999994</v>
      </c>
      <c r="O99" s="15">
        <f>'[1]TCE - ANEXO III - Preencher'!P108</f>
        <v>0</v>
      </c>
      <c r="P99" s="16">
        <f t="shared" si="8"/>
        <v>9.2799999999999994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1490.7416000000001</v>
      </c>
    </row>
    <row r="100" spans="1:28" x14ac:dyDescent="0.2">
      <c r="A100" s="8">
        <f>IFERROR(VLOOKUP(B100,'[1]DADOS (OCULTAR)'!$P$3:$R$56,3,0),"")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IVETE MARIA CUNHA DE SOUZA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324115</v>
      </c>
      <c r="G100" s="13">
        <f>IF('[1]TCE - ANEXO III - Preencher'!H109="","",'[1]TCE - ANEXO III - Preencher'!H109)</f>
        <v>44228</v>
      </c>
      <c r="H100" s="14">
        <f>'[1]TCE - ANEXO III - Preencher'!I109</f>
        <v>0</v>
      </c>
      <c r="I100" s="14">
        <f>'[1]TCE - ANEXO III - Preencher'!J109</f>
        <v>296.55439999999999</v>
      </c>
      <c r="J100" s="14">
        <f>'[1]TCE - ANEXO III - Preencher'!K109</f>
        <v>0</v>
      </c>
      <c r="K100" s="15">
        <f>'[1]TCE - ANEXO III - Preencher'!L109</f>
        <v>427.75</v>
      </c>
      <c r="L100" s="15">
        <f>'[1]TCE - ANEXO III - Preencher'!M109</f>
        <v>8.14</v>
      </c>
      <c r="M100" s="15">
        <f t="shared" si="7"/>
        <v>419.61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150.4</v>
      </c>
      <c r="R100" s="15">
        <f>'[1]TCE - ANEXO III - Preencher'!S109</f>
        <v>66</v>
      </c>
      <c r="S100" s="16">
        <f t="shared" si="9"/>
        <v>84.4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801.72439999999995</v>
      </c>
    </row>
    <row r="101" spans="1:28" x14ac:dyDescent="0.2">
      <c r="A101" s="8">
        <f>IFERROR(VLOOKUP(B101,'[1]DADOS (OCULTAR)'!$P$3:$R$56,3,0),"")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JACKELINE DE OLIVEIRA ROCHA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44228</v>
      </c>
      <c r="H101" s="14">
        <f>'[1]TCE - ANEXO III - Preencher'!I110</f>
        <v>0</v>
      </c>
      <c r="I101" s="14">
        <f>'[1]TCE - ANEXO III - Preencher'!J110</f>
        <v>124.05119999999999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96.6</v>
      </c>
      <c r="R101" s="15">
        <f>'[1]TCE - ANEXO III - Preencher'!S110</f>
        <v>0</v>
      </c>
      <c r="S101" s="16">
        <f t="shared" si="9"/>
        <v>96.6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221.81119999999999</v>
      </c>
    </row>
    <row r="102" spans="1:28" x14ac:dyDescent="0.2">
      <c r="A102" s="8">
        <f>IFERROR(VLOOKUP(B102,'[1]DADOS (OCULTAR)'!$P$3:$R$56,3,0),"")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JAMERSON MARCELO LOPES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>
        <f>'[1]TCE - ANEXO III - Preencher'!G111</f>
        <v>521130</v>
      </c>
      <c r="G102" s="13">
        <f>IF('[1]TCE - ANEXO III - Preencher'!H111="","",'[1]TCE - ANEXO III - Preencher'!H111)</f>
        <v>44228</v>
      </c>
      <c r="H102" s="14">
        <f>'[1]TCE - ANEXO III - Preencher'!I111</f>
        <v>0</v>
      </c>
      <c r="I102" s="14">
        <f>'[1]TCE - ANEXO III - Preencher'!J111</f>
        <v>176.75919999999999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0</v>
      </c>
      <c r="R102" s="15">
        <f>'[1]TCE - ANEXO III - Preencher'!S111</f>
        <v>66</v>
      </c>
      <c r="S102" s="16">
        <f t="shared" si="9"/>
        <v>-66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111.91919999999999</v>
      </c>
    </row>
    <row r="103" spans="1:28" x14ac:dyDescent="0.2">
      <c r="A103" s="8">
        <f>IFERROR(VLOOKUP(B103,'[1]DADOS (OCULTAR)'!$P$3:$R$56,3,0),"")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JANNE MEYRE MARINHO ALBUQUERQUE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44228</v>
      </c>
      <c r="H103" s="14">
        <f>'[1]TCE - ANEXO III - Preencher'!I112</f>
        <v>0</v>
      </c>
      <c r="I103" s="14">
        <f>'[1]TCE - ANEXO III - Preencher'!J112</f>
        <v>118.28959999999999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0</v>
      </c>
      <c r="R103" s="15">
        <f>'[1]TCE - ANEXO III - Preencher'!S112</f>
        <v>61.6</v>
      </c>
      <c r="S103" s="16">
        <f t="shared" si="9"/>
        <v>-61.6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57.849599999999988</v>
      </c>
    </row>
    <row r="104" spans="1:28" x14ac:dyDescent="0.2">
      <c r="A104" s="8">
        <f>IFERROR(VLOOKUP(B104,'[1]DADOS (OCULTAR)'!$P$3:$R$56,3,0),"")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JAQUELINE FERREIRA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44228</v>
      </c>
      <c r="H104" s="14">
        <f>'[1]TCE - ANEXO III - Preencher'!I113</f>
        <v>0</v>
      </c>
      <c r="I104" s="14">
        <f>'[1]TCE - ANEXO III - Preencher'!J113</f>
        <v>109.88160000000001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96.6</v>
      </c>
      <c r="R104" s="15">
        <f>'[1]TCE - ANEXO III - Preencher'!S113</f>
        <v>0</v>
      </c>
      <c r="S104" s="16">
        <f t="shared" si="9"/>
        <v>96.6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207.64159999999998</v>
      </c>
    </row>
    <row r="105" spans="1:28" x14ac:dyDescent="0.2">
      <c r="A105" s="8">
        <f>IFERROR(VLOOKUP(B105,'[1]DADOS (OCULTAR)'!$P$3:$R$56,3,0),"")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JAQUELINE SANTOS DA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>
        <f>'[1]TCE - ANEXO III - Preencher'!G114</f>
        <v>515205</v>
      </c>
      <c r="G105" s="13">
        <f>IF('[1]TCE - ANEXO III - Preencher'!H114="","",'[1]TCE - ANEXO III - Preencher'!H114)</f>
        <v>44228</v>
      </c>
      <c r="H105" s="14">
        <f>'[1]TCE - ANEXO III - Preencher'!I114</f>
        <v>0</v>
      </c>
      <c r="I105" s="14">
        <f>'[1]TCE - ANEXO III - Preencher'!J114</f>
        <v>105.9024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1.1599999999999999</v>
      </c>
      <c r="O105" s="15">
        <f>'[1]TCE - ANEXO III - Preencher'!P114</f>
        <v>0</v>
      </c>
      <c r="P105" s="16">
        <f t="shared" si="8"/>
        <v>1.1599999999999999</v>
      </c>
      <c r="Q105" s="15">
        <f>'[1]TCE - ANEXO III - Preencher'!R114</f>
        <v>193.202</v>
      </c>
      <c r="R105" s="15">
        <f>'[1]TCE - ANEXO III - Preencher'!S114</f>
        <v>66</v>
      </c>
      <c r="S105" s="16">
        <f t="shared" si="9"/>
        <v>127.202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234.26439999999999</v>
      </c>
    </row>
    <row r="106" spans="1:28" x14ac:dyDescent="0.2">
      <c r="A106" s="8">
        <f>IFERROR(VLOOKUP(B106,'[1]DADOS (OCULTAR)'!$P$3:$R$56,3,0),"")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JEAN CARLOS DA SILVA CARNEIRO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517410</v>
      </c>
      <c r="G106" s="13">
        <f>IF('[1]TCE - ANEXO III - Preencher'!H115="","",'[1]TCE - ANEXO III - Preencher'!H115)</f>
        <v>44228</v>
      </c>
      <c r="H106" s="14">
        <f>'[1]TCE - ANEXO III - Preencher'!I115</f>
        <v>0</v>
      </c>
      <c r="I106" s="14">
        <f>'[1]TCE - ANEXO III - Preencher'!J115</f>
        <v>229.36799999999999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230.52799999999999</v>
      </c>
    </row>
    <row r="107" spans="1:28" x14ac:dyDescent="0.2">
      <c r="A107" s="8">
        <f>IFERROR(VLOOKUP(B107,'[1]DADOS (OCULTAR)'!$P$3:$R$56,3,0),"")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JOANA KARINA LEITE PEIXOTO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>
        <f>'[1]TCE - ANEXO III - Preencher'!G116</f>
        <v>515205</v>
      </c>
      <c r="G107" s="13">
        <f>IF('[1]TCE - ANEXO III - Preencher'!H116="","",'[1]TCE - ANEXO III - Preencher'!H116)</f>
        <v>44228</v>
      </c>
      <c r="H107" s="14">
        <f>'[1]TCE - ANEXO III - Preencher'!I116</f>
        <v>0</v>
      </c>
      <c r="I107" s="14">
        <f>'[1]TCE - ANEXO III - Preencher'!J116</f>
        <v>105.55200000000001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211.9</v>
      </c>
      <c r="R107" s="15">
        <f>'[1]TCE - ANEXO III - Preencher'!S116</f>
        <v>0</v>
      </c>
      <c r="S107" s="16">
        <f t="shared" si="9"/>
        <v>211.9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318.61200000000002</v>
      </c>
    </row>
    <row r="108" spans="1:28" x14ac:dyDescent="0.2">
      <c r="A108" s="8">
        <f>IFERROR(VLOOKUP(B108,'[1]DADOS (OCULTAR)'!$P$3:$R$56,3,0),"")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JOAO ALVES DA SILVA NETO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225125</v>
      </c>
      <c r="G108" s="13">
        <f>IF('[1]TCE - ANEXO III - Preencher'!H117="","",'[1]TCE - ANEXO III - Preencher'!H117)</f>
        <v>44228</v>
      </c>
      <c r="H108" s="14">
        <f>'[1]TCE - ANEXO III - Preencher'!I117</f>
        <v>0</v>
      </c>
      <c r="I108" s="14">
        <f>'[1]TCE - ANEXO III - Preencher'!J117</f>
        <v>322.43439999999998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9.2799999999999994</v>
      </c>
      <c r="O108" s="15">
        <f>'[1]TCE - ANEXO III - Preencher'!P117</f>
        <v>0</v>
      </c>
      <c r="P108" s="16">
        <f t="shared" si="8"/>
        <v>9.2799999999999994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331.71439999999996</v>
      </c>
    </row>
    <row r="109" spans="1:28" x14ac:dyDescent="0.2">
      <c r="A109" s="8">
        <f>IFERROR(VLOOKUP(B109,'[1]DADOS (OCULTAR)'!$P$3:$R$56,3,0),"")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JOAO CARLOS AMORIM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>
        <f>'[1]TCE - ANEXO III - Preencher'!G118</f>
        <v>517410</v>
      </c>
      <c r="G109" s="13">
        <f>IF('[1]TCE - ANEXO III - Preencher'!H118="","",'[1]TCE - ANEXO III - Preencher'!H118)</f>
        <v>44228</v>
      </c>
      <c r="H109" s="14">
        <f>'[1]TCE - ANEXO III - Preencher'!I118</f>
        <v>0</v>
      </c>
      <c r="I109" s="14">
        <f>'[1]TCE - ANEXO III - Preencher'!J118</f>
        <v>123.28959999999999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1.1599999999999999</v>
      </c>
      <c r="O109" s="15">
        <f>'[1]TCE - ANEXO III - Preencher'!P118</f>
        <v>0</v>
      </c>
      <c r="P109" s="16">
        <f t="shared" si="8"/>
        <v>1.1599999999999999</v>
      </c>
      <c r="Q109" s="15">
        <f>'[1]TCE - ANEXO III - Preencher'!R118</f>
        <v>96.6</v>
      </c>
      <c r="R109" s="15">
        <f>'[1]TCE - ANEXO III - Preencher'!S118</f>
        <v>0</v>
      </c>
      <c r="S109" s="16">
        <f t="shared" si="9"/>
        <v>96.6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221.0496</v>
      </c>
    </row>
    <row r="110" spans="1:28" x14ac:dyDescent="0.2">
      <c r="A110" s="8">
        <f>IFERROR(VLOOKUP(B110,'[1]DADOS (OCULTAR)'!$P$3:$R$56,3,0),"")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JOCASTA REGINA VALE DE OLIVEIRA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521130</v>
      </c>
      <c r="G110" s="13">
        <f>IF('[1]TCE - ANEXO III - Preencher'!H119="","",'[1]TCE - ANEXO III - Preencher'!H119)</f>
        <v>44228</v>
      </c>
      <c r="H110" s="14">
        <f>'[1]TCE - ANEXO III - Preencher'!I119</f>
        <v>0</v>
      </c>
      <c r="I110" s="14">
        <f>'[1]TCE - ANEXO III - Preencher'!J119</f>
        <v>90.277600000000007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91.437600000000003</v>
      </c>
    </row>
    <row r="111" spans="1:28" x14ac:dyDescent="0.2">
      <c r="A111" s="8">
        <f>IFERROR(VLOOKUP(B111,'[1]DADOS (OCULTAR)'!$P$3:$R$56,3,0),"")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JONH ANTHONY SILVA LIMA</v>
      </c>
      <c r="E111" s="9" t="str">
        <f>IF('[1]TCE - ANEXO III - Preencher'!F120="4 - Assistência Odontológica","2 - Outros Profissionais da Saúde",'[1]TCE - ANEXO III - Preencher'!F120)</f>
        <v>1 - Médico</v>
      </c>
      <c r="F111" s="12">
        <f>'[1]TCE - ANEXO III - Preencher'!G120</f>
        <v>225125</v>
      </c>
      <c r="G111" s="13">
        <f>IF('[1]TCE - ANEXO III - Preencher'!H120="","",'[1]TCE - ANEXO III - Preencher'!H120)</f>
        <v>44228</v>
      </c>
      <c r="H111" s="14">
        <f>'[1]TCE - ANEXO III - Preencher'!I120</f>
        <v>0</v>
      </c>
      <c r="I111" s="14">
        <f>'[1]TCE - ANEXO III - Preencher'!J120</f>
        <v>605.01520000000005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9.2799999999999994</v>
      </c>
      <c r="O111" s="15">
        <f>'[1]TCE - ANEXO III - Preencher'!P120</f>
        <v>0</v>
      </c>
      <c r="P111" s="16">
        <f t="shared" si="8"/>
        <v>9.2799999999999994</v>
      </c>
      <c r="Q111" s="15">
        <f>'[1]TCE - ANEXO III - Preencher'!R120</f>
        <v>0</v>
      </c>
      <c r="R111" s="15">
        <f>'[1]TCE - ANEXO III - Preencher'!S120</f>
        <v>66</v>
      </c>
      <c r="S111" s="16">
        <f t="shared" si="9"/>
        <v>-66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548.29520000000002</v>
      </c>
    </row>
    <row r="112" spans="1:28" x14ac:dyDescent="0.2">
      <c r="A112" s="8">
        <f>IFERROR(VLOOKUP(B112,'[1]DADOS (OCULTAR)'!$P$3:$R$56,3,0),"")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JOSE AMARO DA SILVA FILHO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>
        <f>'[1]TCE - ANEXO III - Preencher'!G121</f>
        <v>517410</v>
      </c>
      <c r="G112" s="13">
        <f>IF('[1]TCE - ANEXO III - Preencher'!H121="","",'[1]TCE - ANEXO III - Preencher'!H121)</f>
        <v>44228</v>
      </c>
      <c r="H112" s="14">
        <f>'[1]TCE - ANEXO III - Preencher'!I121</f>
        <v>0</v>
      </c>
      <c r="I112" s="14">
        <f>'[1]TCE - ANEXO III - Preencher'!J121</f>
        <v>115.29600000000001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96.6</v>
      </c>
      <c r="R112" s="15">
        <f>'[1]TCE - ANEXO III - Preencher'!S121</f>
        <v>0</v>
      </c>
      <c r="S112" s="16">
        <f t="shared" si="9"/>
        <v>96.6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213.05599999999998</v>
      </c>
    </row>
    <row r="113" spans="1:28" x14ac:dyDescent="0.2">
      <c r="A113" s="8">
        <f>IFERROR(VLOOKUP(B113,'[1]DADOS (OCULTAR)'!$P$3:$R$56,3,0),"")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JOSE CARLOS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>
        <f>'[1]TCE - ANEXO III - Preencher'!G122</f>
        <v>514225</v>
      </c>
      <c r="G113" s="13">
        <f>IF('[1]TCE - ANEXO III - Preencher'!H122="","",'[1]TCE - ANEXO III - Preencher'!H122)</f>
        <v>44228</v>
      </c>
      <c r="H113" s="14">
        <f>'[1]TCE - ANEXO III - Preencher'!I122</f>
        <v>0</v>
      </c>
      <c r="I113" s="14">
        <f>'[1]TCE - ANEXO III - Preencher'!J122</f>
        <v>118.89360000000001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0</v>
      </c>
      <c r="R113" s="15">
        <f>'[1]TCE - ANEXO III - Preencher'!S122</f>
        <v>66</v>
      </c>
      <c r="S113" s="16">
        <f t="shared" si="9"/>
        <v>-66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54.053600000000003</v>
      </c>
    </row>
    <row r="114" spans="1:28" x14ac:dyDescent="0.2">
      <c r="A114" s="8">
        <f>IFERROR(VLOOKUP(B114,'[1]DADOS (OCULTAR)'!$P$3:$R$56,3,0),"")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GIOVANNI DE SOUZA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322205</v>
      </c>
      <c r="G114" s="13">
        <f>IF('[1]TCE - ANEXO III - Preencher'!H123="","",'[1]TCE - ANEXO III - Preencher'!H123)</f>
        <v>44228</v>
      </c>
      <c r="H114" s="14">
        <f>'[1]TCE - ANEXO III - Preencher'!I123</f>
        <v>0</v>
      </c>
      <c r="I114" s="14">
        <f>'[1]TCE - ANEXO III - Preencher'!J123</f>
        <v>114.2784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193.2</v>
      </c>
      <c r="R114" s="15">
        <f>'[1]TCE - ANEXO III - Preencher'!S123</f>
        <v>66</v>
      </c>
      <c r="S114" s="16">
        <f t="shared" si="9"/>
        <v>127.19999999999999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242.63839999999999</v>
      </c>
    </row>
    <row r="115" spans="1:28" x14ac:dyDescent="0.2">
      <c r="A115" s="8">
        <f>IFERROR(VLOOKUP(B115,'[1]DADOS (OCULTAR)'!$P$3:$R$56,3,0),"")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PEDRO GOMES SILVA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515110</v>
      </c>
      <c r="G115" s="13">
        <f>IF('[1]TCE - ANEXO III - Preencher'!H124="","",'[1]TCE - ANEXO III - Preencher'!H124)</f>
        <v>44228</v>
      </c>
      <c r="H115" s="14">
        <f>'[1]TCE - ANEXO III - Preencher'!I124</f>
        <v>0</v>
      </c>
      <c r="I115" s="14">
        <f>'[1]TCE - ANEXO III - Preencher'!J124</f>
        <v>133.29040000000001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134.4504</v>
      </c>
    </row>
    <row r="116" spans="1:28" x14ac:dyDescent="0.2">
      <c r="A116" s="8">
        <f>IFERROR(VLOOKUP(B116,'[1]DADOS (OCULTAR)'!$P$3:$R$56,3,0),"")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 RICARDO BESERRA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>
        <f>'[1]TCE - ANEXO III - Preencher'!G125</f>
        <v>411010</v>
      </c>
      <c r="G116" s="13">
        <f>IF('[1]TCE - ANEXO III - Preencher'!H125="","",'[1]TCE - ANEXO III - Preencher'!H125)</f>
        <v>44228</v>
      </c>
      <c r="H116" s="14">
        <f>'[1]TCE - ANEXO III - Preencher'!I125</f>
        <v>0</v>
      </c>
      <c r="I116" s="14">
        <f>'[1]TCE - ANEXO III - Preencher'!J125</f>
        <v>104.9696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193.2</v>
      </c>
      <c r="R116" s="15">
        <f>'[1]TCE - ANEXO III - Preencher'!S125</f>
        <v>0</v>
      </c>
      <c r="S116" s="16">
        <f t="shared" si="9"/>
        <v>193.2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299.32959999999997</v>
      </c>
    </row>
    <row r="117" spans="1:28" x14ac:dyDescent="0.2">
      <c r="A117" s="8">
        <f>IFERROR(VLOOKUP(B117,'[1]DADOS (OCULTAR)'!$P$3:$R$56,3,0),"")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 ROBERTO RIBEIRO DE SENA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322605</v>
      </c>
      <c r="G117" s="13">
        <f>IF('[1]TCE - ANEXO III - Preencher'!H126="","",'[1]TCE - ANEXO III - Preencher'!H126)</f>
        <v>44228</v>
      </c>
      <c r="H117" s="14">
        <f>'[1]TCE - ANEXO III - Preencher'!I126</f>
        <v>0</v>
      </c>
      <c r="I117" s="14">
        <f>'[1]TCE - ANEXO III - Preencher'!J126</f>
        <v>110.5592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96.6</v>
      </c>
      <c r="R117" s="15">
        <f>'[1]TCE - ANEXO III - Preencher'!S126</f>
        <v>66</v>
      </c>
      <c r="S117" s="16">
        <f t="shared" si="9"/>
        <v>30.599999999999994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142.3192</v>
      </c>
    </row>
    <row r="118" spans="1:28" x14ac:dyDescent="0.2">
      <c r="A118" s="8">
        <f>IFERROR(VLOOKUP(B118,'[1]DADOS (OCULTAR)'!$P$3:$R$56,3,0),"")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 VALERIO DA SILVA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515110</v>
      </c>
      <c r="G118" s="13">
        <f>IF('[1]TCE - ANEXO III - Preencher'!H127="","",'[1]TCE - ANEXO III - Preencher'!H127)</f>
        <v>44228</v>
      </c>
      <c r="H118" s="14">
        <f>'[1]TCE - ANEXO III - Preencher'!I127</f>
        <v>0</v>
      </c>
      <c r="I118" s="14">
        <f>'[1]TCE - ANEXO III - Preencher'!J127</f>
        <v>114.19199999999999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96.6</v>
      </c>
      <c r="R118" s="15">
        <f>'[1]TCE - ANEXO III - Preencher'!S127</f>
        <v>0</v>
      </c>
      <c r="S118" s="16">
        <f t="shared" si="9"/>
        <v>96.6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211.952</v>
      </c>
    </row>
    <row r="119" spans="1:28" x14ac:dyDescent="0.2">
      <c r="A119" s="8">
        <f>IFERROR(VLOOKUP(B119,'[1]DADOS (OCULTAR)'!$P$3:$R$56,3,0),"")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JOSELIA EGIDIO PHILOMENO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>
        <f>'[1]TCE - ANEXO III - Preencher'!G128</f>
        <v>322205</v>
      </c>
      <c r="G119" s="13">
        <f>IF('[1]TCE - ANEXO III - Preencher'!H128="","",'[1]TCE - ANEXO III - Preencher'!H128)</f>
        <v>44228</v>
      </c>
      <c r="H119" s="14">
        <f>'[1]TCE - ANEXO III - Preencher'!I128</f>
        <v>0</v>
      </c>
      <c r="I119" s="14">
        <f>'[1]TCE - ANEXO III - Preencher'!J128</f>
        <v>110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0</v>
      </c>
      <c r="R119" s="15">
        <f>'[1]TCE - ANEXO III - Preencher'!S128</f>
        <v>61.88</v>
      </c>
      <c r="S119" s="16">
        <f t="shared" si="9"/>
        <v>-61.88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49.279999999999994</v>
      </c>
    </row>
    <row r="120" spans="1:28" x14ac:dyDescent="0.2">
      <c r="A120" s="8">
        <f>IFERROR(VLOOKUP(B120,'[1]DADOS (OCULTAR)'!$P$3:$R$56,3,0),"")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JOSENILDO CASSEMIRO DE LIMA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517410</v>
      </c>
      <c r="G120" s="13">
        <f>IF('[1]TCE - ANEXO III - Preencher'!H129="","",'[1]TCE - ANEXO III - Preencher'!H129)</f>
        <v>44228</v>
      </c>
      <c r="H120" s="14">
        <f>'[1]TCE - ANEXO III - Preencher'!I129</f>
        <v>0</v>
      </c>
      <c r="I120" s="14">
        <f>'[1]TCE - ANEXO III - Preencher'!J129</f>
        <v>114.6096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96.6</v>
      </c>
      <c r="R120" s="15">
        <f>'[1]TCE - ANEXO III - Preencher'!S129</f>
        <v>0</v>
      </c>
      <c r="S120" s="16">
        <f t="shared" si="9"/>
        <v>96.6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212.36959999999999</v>
      </c>
    </row>
    <row r="121" spans="1:28" x14ac:dyDescent="0.2">
      <c r="A121" s="8">
        <f>IFERROR(VLOOKUP(B121,'[1]DADOS (OCULTAR)'!$P$3:$R$56,3,0),"")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JOSENY TARCIO DA SILVA BRAGA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782320</v>
      </c>
      <c r="G121" s="13">
        <f>IF('[1]TCE - ANEXO III - Preencher'!H130="","",'[1]TCE - ANEXO III - Preencher'!H130)</f>
        <v>44228</v>
      </c>
      <c r="H121" s="14">
        <f>'[1]TCE - ANEXO III - Preencher'!I130</f>
        <v>0</v>
      </c>
      <c r="I121" s="14">
        <f>'[1]TCE - ANEXO III - Preencher'!J130</f>
        <v>143.036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144.196</v>
      </c>
    </row>
    <row r="122" spans="1:28" x14ac:dyDescent="0.2">
      <c r="A122" s="8">
        <f>IFERROR(VLOOKUP(B122,'[1]DADOS (OCULTAR)'!$P$3:$R$56,3,0),"")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JOSIMAR ROSA SENNA DO NASCIMENTO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>
        <f>'[1]TCE - ANEXO III - Preencher'!G131</f>
        <v>514225</v>
      </c>
      <c r="G122" s="13">
        <f>IF('[1]TCE - ANEXO III - Preencher'!H131="","",'[1]TCE - ANEXO III - Preencher'!H131)</f>
        <v>44228</v>
      </c>
      <c r="H122" s="14">
        <f>'[1]TCE - ANEXO III - Preencher'!I131</f>
        <v>0</v>
      </c>
      <c r="I122" s="14">
        <f>'[1]TCE - ANEXO III - Preencher'!J131</f>
        <v>109.9496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1.1599999999999999</v>
      </c>
      <c r="O122" s="15">
        <f>'[1]TCE - ANEXO III - Preencher'!P131</f>
        <v>0</v>
      </c>
      <c r="P122" s="16">
        <f t="shared" si="8"/>
        <v>1.1599999999999999</v>
      </c>
      <c r="Q122" s="15">
        <f>'[1]TCE - ANEXO III - Preencher'!R131</f>
        <v>195.6</v>
      </c>
      <c r="R122" s="15">
        <f>'[1]TCE - ANEXO III - Preencher'!S131</f>
        <v>0</v>
      </c>
      <c r="S122" s="16">
        <f t="shared" si="9"/>
        <v>195.6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306.70960000000002</v>
      </c>
    </row>
    <row r="123" spans="1:28" x14ac:dyDescent="0.2">
      <c r="A123" s="8">
        <f>IFERROR(VLOOKUP(B123,'[1]DADOS (OCULTAR)'!$P$3:$R$56,3,0),"")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JULIANA NELLY CARDINAL DE LIMA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223505</v>
      </c>
      <c r="G123" s="13">
        <f>IF('[1]TCE - ANEXO III - Preencher'!H132="","",'[1]TCE - ANEXO III - Preencher'!H132)</f>
        <v>44228</v>
      </c>
      <c r="H123" s="14">
        <f>'[1]TCE - ANEXO III - Preencher'!I132</f>
        <v>0</v>
      </c>
      <c r="I123" s="14">
        <f>'[1]TCE - ANEXO III - Preencher'!J132</f>
        <v>295.58</v>
      </c>
      <c r="J123" s="14">
        <f>'[1]TCE - ANEXO III - Preencher'!K132</f>
        <v>0</v>
      </c>
      <c r="K123" s="15">
        <f>'[1]TCE - ANEXO III - Preencher'!L132</f>
        <v>427.75</v>
      </c>
      <c r="L123" s="15">
        <f>'[1]TCE - ANEXO III - Preencher'!M132</f>
        <v>3.08</v>
      </c>
      <c r="M123" s="15">
        <f t="shared" si="7"/>
        <v>424.67</v>
      </c>
      <c r="N123" s="15">
        <f>'[1]TCE - ANEXO III - Preencher'!O132</f>
        <v>2.444</v>
      </c>
      <c r="O123" s="15">
        <f>'[1]TCE - ANEXO III - Preencher'!P132</f>
        <v>0</v>
      </c>
      <c r="P123" s="16">
        <f t="shared" si="8"/>
        <v>2.444</v>
      </c>
      <c r="Q123" s="15">
        <f>'[1]TCE - ANEXO III - Preencher'!R132</f>
        <v>0</v>
      </c>
      <c r="R123" s="15">
        <f>'[1]TCE - ANEXO III - Preencher'!S132</f>
        <v>59.4</v>
      </c>
      <c r="S123" s="16">
        <f t="shared" si="9"/>
        <v>-59.4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663.29399999999998</v>
      </c>
    </row>
    <row r="124" spans="1:28" x14ac:dyDescent="0.2">
      <c r="A124" s="8">
        <f>IFERROR(VLOOKUP(B124,'[1]DADOS (OCULTAR)'!$P$3:$R$56,3,0),"")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KAMILLA RAVENNA DE LIMA FREIRE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324115</v>
      </c>
      <c r="G124" s="13">
        <f>IF('[1]TCE - ANEXO III - Preencher'!H133="","",'[1]TCE - ANEXO III - Preencher'!H133)</f>
        <v>44228</v>
      </c>
      <c r="H124" s="14">
        <f>'[1]TCE - ANEXO III - Preencher'!I133</f>
        <v>0</v>
      </c>
      <c r="I124" s="14">
        <f>'[1]TCE - ANEXO III - Preencher'!J133</f>
        <v>470.84559999999999</v>
      </c>
      <c r="J124" s="14">
        <f>'[1]TCE - ANEXO III - Preencher'!K133</f>
        <v>0</v>
      </c>
      <c r="K124" s="15">
        <f>'[1]TCE - ANEXO III - Preencher'!L133</f>
        <v>427.75</v>
      </c>
      <c r="L124" s="15">
        <f>'[1]TCE - ANEXO III - Preencher'!M133</f>
        <v>6.78</v>
      </c>
      <c r="M124" s="15">
        <f t="shared" si="7"/>
        <v>420.97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66</v>
      </c>
      <c r="S124" s="16">
        <f t="shared" si="9"/>
        <v>-66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826.97559999999999</v>
      </c>
    </row>
    <row r="125" spans="1:28" x14ac:dyDescent="0.2">
      <c r="A125" s="8">
        <f>IFERROR(VLOOKUP(B125,'[1]DADOS (OCULTAR)'!$P$3:$R$56,3,0),"")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KARINE DE MORAIS FREIRE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225125</v>
      </c>
      <c r="G125" s="13">
        <f>IF('[1]TCE - ANEXO III - Preencher'!H134="","",'[1]TCE - ANEXO III - Preencher'!H134)</f>
        <v>44228</v>
      </c>
      <c r="H125" s="14">
        <f>'[1]TCE - ANEXO III - Preencher'!I134</f>
        <v>0</v>
      </c>
      <c r="I125" s="14">
        <f>'[1]TCE - ANEXO III - Preencher'!J134</f>
        <v>452.18639999999999</v>
      </c>
      <c r="J125" s="14">
        <f>'[1]TCE - ANEXO III - Preencher'!K134</f>
        <v>0</v>
      </c>
      <c r="K125" s="15">
        <f>'[1]TCE - ANEXO III - Preencher'!L134</f>
        <v>427.75</v>
      </c>
      <c r="L125" s="15">
        <f>'[1]TCE - ANEXO III - Preencher'!M134</f>
        <v>1.58</v>
      </c>
      <c r="M125" s="15">
        <f t="shared" si="7"/>
        <v>426.17</v>
      </c>
      <c r="N125" s="15">
        <f>'[1]TCE - ANEXO III - Preencher'!O134</f>
        <v>9.2799999999999994</v>
      </c>
      <c r="O125" s="15">
        <f>'[1]TCE - ANEXO III - Preencher'!P134</f>
        <v>0</v>
      </c>
      <c r="P125" s="16">
        <f t="shared" si="8"/>
        <v>9.2799999999999994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887.63639999999998</v>
      </c>
    </row>
    <row r="126" spans="1:28" x14ac:dyDescent="0.2">
      <c r="A126" s="8">
        <f>IFERROR(VLOOKUP(B126,'[1]DADOS (OCULTAR)'!$P$3:$R$56,3,0),"")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KARLA KARINA TOMAZ DE AQUINO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44228</v>
      </c>
      <c r="H126" s="14">
        <f>'[1]TCE - ANEXO III - Preencher'!I135</f>
        <v>0</v>
      </c>
      <c r="I126" s="14">
        <f>'[1]TCE - ANEXO III - Preencher'!J135</f>
        <v>120.8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179.4</v>
      </c>
      <c r="R126" s="15">
        <f>'[1]TCE - ANEXO III - Preencher'!S135</f>
        <v>0</v>
      </c>
      <c r="S126" s="16">
        <f t="shared" si="9"/>
        <v>179.4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301.36</v>
      </c>
    </row>
    <row r="127" spans="1:28" x14ac:dyDescent="0.2">
      <c r="A127" s="8">
        <f>IFERROR(VLOOKUP(B127,'[1]DADOS (OCULTAR)'!$P$3:$R$56,3,0),"")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KAROLINE GOMES DOS SANTOS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411010</v>
      </c>
      <c r="G127" s="13">
        <f>IF('[1]TCE - ANEXO III - Preencher'!H136="","",'[1]TCE - ANEXO III - Preencher'!H136)</f>
        <v>44228</v>
      </c>
      <c r="H127" s="14">
        <f>'[1]TCE - ANEXO III - Preencher'!I136</f>
        <v>0</v>
      </c>
      <c r="I127" s="14">
        <f>'[1]TCE - ANEXO III - Preencher'!J136</f>
        <v>105.46559999999999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193.2</v>
      </c>
      <c r="R127" s="15">
        <f>'[1]TCE - ANEXO III - Preencher'!S136</f>
        <v>0</v>
      </c>
      <c r="S127" s="16">
        <f t="shared" si="9"/>
        <v>193.2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299.82560000000001</v>
      </c>
    </row>
    <row r="128" spans="1:28" x14ac:dyDescent="0.2">
      <c r="A128" s="8">
        <f>IFERROR(VLOOKUP(B128,'[1]DADOS (OCULTAR)'!$P$3:$R$56,3,0),"")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KEILA DOS SANTOS CAVALCANTE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411010</v>
      </c>
      <c r="G128" s="13">
        <f>IF('[1]TCE - ANEXO III - Preencher'!H137="","",'[1]TCE - ANEXO III - Preencher'!H137)</f>
        <v>44228</v>
      </c>
      <c r="H128" s="14">
        <f>'[1]TCE - ANEXO III - Preencher'!I137</f>
        <v>0</v>
      </c>
      <c r="I128" s="14">
        <f>'[1]TCE - ANEXO III - Preencher'!J137</f>
        <v>110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193.2</v>
      </c>
      <c r="R128" s="15">
        <f>'[1]TCE - ANEXO III - Preencher'!S137</f>
        <v>0</v>
      </c>
      <c r="S128" s="16">
        <f t="shared" si="9"/>
        <v>193.2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304.36</v>
      </c>
    </row>
    <row r="129" spans="1:28" x14ac:dyDescent="0.2">
      <c r="A129" s="8">
        <f>IFERROR(VLOOKUP(B129,'[1]DADOS (OCULTAR)'!$P$3:$R$56,3,0),"")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LAISA GONCALVES DE SIQUEIRA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44228</v>
      </c>
      <c r="H129" s="14">
        <f>'[1]TCE - ANEXO III - Preencher'!I138</f>
        <v>0</v>
      </c>
      <c r="I129" s="14">
        <f>'[1]TCE - ANEXO III - Preencher'!J138</f>
        <v>711.596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9.2799999999999994</v>
      </c>
      <c r="O129" s="15">
        <f>'[1]TCE - ANEXO III - Preencher'!P138</f>
        <v>0</v>
      </c>
      <c r="P129" s="16">
        <f t="shared" si="8"/>
        <v>9.2799999999999994</v>
      </c>
      <c r="Q129" s="15">
        <f>'[1]TCE - ANEXO III - Preencher'!R138</f>
        <v>0</v>
      </c>
      <c r="R129" s="15">
        <f>'[1]TCE - ANEXO III - Preencher'!S138</f>
        <v>66</v>
      </c>
      <c r="S129" s="16">
        <f t="shared" si="9"/>
        <v>-66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654.87599999999998</v>
      </c>
    </row>
    <row r="130" spans="1:28" x14ac:dyDescent="0.2">
      <c r="A130" s="8">
        <f>IFERROR(VLOOKUP(B130,'[1]DADOS (OCULTAR)'!$P$3:$R$56,3,0),"")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LEILA DAYANA FIRMINO DA CRUZ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44228</v>
      </c>
      <c r="H130" s="14">
        <f>'[1]TCE - ANEXO III - Preencher'!I139</f>
        <v>0</v>
      </c>
      <c r="I130" s="14">
        <f>'[1]TCE - ANEXO III - Preencher'!J139</f>
        <v>292.3152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1.1599999999999999</v>
      </c>
      <c r="O130" s="15">
        <f>'[1]TCE - ANEXO III - Preencher'!P139</f>
        <v>0</v>
      </c>
      <c r="P130" s="16">
        <f t="shared" si="8"/>
        <v>1.1599999999999999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293.47520000000003</v>
      </c>
    </row>
    <row r="131" spans="1:28" x14ac:dyDescent="0.2">
      <c r="A131" s="8">
        <f>IFERROR(VLOOKUP(B131,'[1]DADOS (OCULTAR)'!$P$3:$R$56,3,0),"")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LIVIA BRITO BEZERRA DE ALBUQUERQUE</v>
      </c>
      <c r="E131" s="9" t="str">
        <f>IF('[1]TCE - ANEXO III - Preencher'!F140="4 - Assistência Odontológica","2 - Outros Profissionais da Saúde",'[1]TCE - ANEXO III - Preencher'!F140)</f>
        <v>1 - Médico</v>
      </c>
      <c r="F131" s="12">
        <f>'[1]TCE - ANEXO III - Preencher'!G140</f>
        <v>225125</v>
      </c>
      <c r="G131" s="13">
        <f>IF('[1]TCE - ANEXO III - Preencher'!H140="","",'[1]TCE - ANEXO III - Preencher'!H140)</f>
        <v>44228</v>
      </c>
      <c r="H131" s="14">
        <f>'[1]TCE - ANEXO III - Preencher'!I140</f>
        <v>0</v>
      </c>
      <c r="I131" s="14">
        <f>'[1]TCE - ANEXO III - Preencher'!J140</f>
        <v>355.29840000000002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9.2799999999999994</v>
      </c>
      <c r="O131" s="15">
        <f>'[1]TCE - ANEXO III - Preencher'!P140</f>
        <v>0</v>
      </c>
      <c r="P131" s="16">
        <f t="shared" si="8"/>
        <v>9.2799999999999994</v>
      </c>
      <c r="Q131" s="15">
        <f>'[1]TCE - ANEXO III - Preencher'!R140</f>
        <v>0</v>
      </c>
      <c r="R131" s="15">
        <f>'[1]TCE - ANEXO III - Preencher'!S140</f>
        <v>80.27</v>
      </c>
      <c r="S131" s="16">
        <f t="shared" si="9"/>
        <v>-80.27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284.30840000000001</v>
      </c>
    </row>
    <row r="132" spans="1:28" x14ac:dyDescent="0.2">
      <c r="A132" s="8">
        <f>IFERROR(VLOOKUP(B132,'[1]DADOS (OCULTAR)'!$P$3:$R$56,3,0),"")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LUANA BARBOSA PEREIRA DE LIMA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411010</v>
      </c>
      <c r="G132" s="13">
        <f>IF('[1]TCE - ANEXO III - Preencher'!H141="","",'[1]TCE - ANEXO III - Preencher'!H141)</f>
        <v>44228</v>
      </c>
      <c r="H132" s="14">
        <f>'[1]TCE - ANEXO III - Preencher'!I141</f>
        <v>0</v>
      </c>
      <c r="I132" s="14">
        <f>'[1]TCE - ANEXO III - Preencher'!J141</f>
        <v>123.24639999999999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1.1599999999999999</v>
      </c>
      <c r="O132" s="15">
        <f>'[1]TCE - ANEXO III - Preencher'!P141</f>
        <v>0</v>
      </c>
      <c r="P132" s="16">
        <f t="shared" ref="P132:P195" si="14">N132-O132</f>
        <v>1.1599999999999999</v>
      </c>
      <c r="Q132" s="15">
        <f>'[1]TCE - ANEXO III - Preencher'!R141</f>
        <v>193.2</v>
      </c>
      <c r="R132" s="15">
        <f>'[1]TCE - ANEXO III - Preencher'!S141</f>
        <v>62.7</v>
      </c>
      <c r="S132" s="16">
        <f t="shared" ref="S132:S195" si="15">Q132-R132</f>
        <v>130.5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254.90639999999999</v>
      </c>
    </row>
    <row r="133" spans="1:28" x14ac:dyDescent="0.2">
      <c r="A133" s="8">
        <f>IFERROR(VLOOKUP(B133,'[1]DADOS (OCULTAR)'!$P$3:$R$56,3,0),"")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LUANA MARIA COSTA CARTAXO</v>
      </c>
      <c r="E133" s="9" t="str">
        <f>IF('[1]TCE - ANEXO III - Preencher'!F142="4 - Assistência Odontológica","2 - Outros Profissionais da Saúde",'[1]TCE - ANEXO III - Preencher'!F142)</f>
        <v>1 - Médico</v>
      </c>
      <c r="F133" s="12">
        <f>'[1]TCE - ANEXO III - Preencher'!G142</f>
        <v>225125</v>
      </c>
      <c r="G133" s="13">
        <f>IF('[1]TCE - ANEXO III - Preencher'!H142="","",'[1]TCE - ANEXO III - Preencher'!H142)</f>
        <v>44228</v>
      </c>
      <c r="H133" s="14">
        <f>'[1]TCE - ANEXO III - Preencher'!I142</f>
        <v>0</v>
      </c>
      <c r="I133" s="14">
        <f>'[1]TCE - ANEXO III - Preencher'!J142</f>
        <v>758.35440000000006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9.2799999999999994</v>
      </c>
      <c r="O133" s="15">
        <f>'[1]TCE - ANEXO III - Preencher'!P142</f>
        <v>0</v>
      </c>
      <c r="P133" s="16">
        <f t="shared" si="14"/>
        <v>9.2799999999999994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767.63440000000003</v>
      </c>
    </row>
    <row r="134" spans="1:28" x14ac:dyDescent="0.2">
      <c r="A134" s="8">
        <f>IFERROR(VLOOKUP(B134,'[1]DADOS (OCULTAR)'!$P$3:$R$56,3,0),"")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LUCIANA SILVA BARBOSA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>
        <f>'[1]TCE - ANEXO III - Preencher'!G143</f>
        <v>413115</v>
      </c>
      <c r="G134" s="13">
        <f>IF('[1]TCE - ANEXO III - Preencher'!H143="","",'[1]TCE - ANEXO III - Preencher'!H143)</f>
        <v>44228</v>
      </c>
      <c r="H134" s="14">
        <f>'[1]TCE - ANEXO III - Preencher'!I143</f>
        <v>0</v>
      </c>
      <c r="I134" s="14">
        <f>'[1]TCE - ANEXO III - Preencher'!J143</f>
        <v>111.6848</v>
      </c>
      <c r="J134" s="14">
        <f>'[1]TCE - ANEXO III - Preencher'!K143</f>
        <v>0</v>
      </c>
      <c r="K134" s="15">
        <f>'[1]TCE - ANEXO III - Preencher'!L143</f>
        <v>427.75</v>
      </c>
      <c r="L134" s="15">
        <f>'[1]TCE - ANEXO III - Preencher'!M143</f>
        <v>26.76</v>
      </c>
      <c r="M134" s="15">
        <f t="shared" si="13"/>
        <v>400.99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326</v>
      </c>
      <c r="R134" s="15">
        <f>'[1]TCE - ANEXO III - Preencher'!S143</f>
        <v>0</v>
      </c>
      <c r="S134" s="16">
        <f t="shared" si="15"/>
        <v>326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839.83479999999997</v>
      </c>
    </row>
    <row r="135" spans="1:28" x14ac:dyDescent="0.2">
      <c r="A135" s="8">
        <f>IFERROR(VLOOKUP(B135,'[1]DADOS (OCULTAR)'!$P$3:$R$56,3,0),"")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LUCICLEA DOS SANTOS ITAPARICA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324115</v>
      </c>
      <c r="G135" s="13">
        <f>IF('[1]TCE - ANEXO III - Preencher'!H144="","",'[1]TCE - ANEXO III - Preencher'!H144)</f>
        <v>44228</v>
      </c>
      <c r="H135" s="14">
        <f>'[1]TCE - ANEXO III - Preencher'!I144</f>
        <v>0</v>
      </c>
      <c r="I135" s="14">
        <f>'[1]TCE - ANEXO III - Preencher'!J144</f>
        <v>271.55680000000001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1.1599999999999999</v>
      </c>
      <c r="O135" s="15">
        <f>'[1]TCE - ANEXO III - Preencher'!P144</f>
        <v>0</v>
      </c>
      <c r="P135" s="16">
        <f t="shared" si="14"/>
        <v>1.1599999999999999</v>
      </c>
      <c r="Q135" s="15">
        <f>'[1]TCE - ANEXO III - Preencher'!R144</f>
        <v>55.2</v>
      </c>
      <c r="R135" s="15">
        <f>'[1]TCE - ANEXO III - Preencher'!S144</f>
        <v>0</v>
      </c>
      <c r="S135" s="16">
        <f t="shared" si="15"/>
        <v>55.2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327.91680000000002</v>
      </c>
    </row>
    <row r="136" spans="1:28" x14ac:dyDescent="0.2">
      <c r="A136" s="8">
        <f>IFERROR(VLOOKUP(B136,'[1]DADOS (OCULTAR)'!$P$3:$R$56,3,0),"")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LUDYMILLA FERNANDA ARAUJO SANTOS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44228</v>
      </c>
      <c r="H136" s="14">
        <f>'[1]TCE - ANEXO III - Preencher'!I145</f>
        <v>0</v>
      </c>
      <c r="I136" s="14">
        <f>'[1]TCE - ANEXO III - Preencher'!J145</f>
        <v>652.70320000000004</v>
      </c>
      <c r="J136" s="14">
        <f>'[1]TCE - ANEXO III - Preencher'!K145</f>
        <v>0</v>
      </c>
      <c r="K136" s="15">
        <f>'[1]TCE - ANEXO III - Preencher'!L145</f>
        <v>427.75</v>
      </c>
      <c r="L136" s="15">
        <f>'[1]TCE - ANEXO III - Preencher'!M145</f>
        <v>15.84</v>
      </c>
      <c r="M136" s="15">
        <f t="shared" si="13"/>
        <v>411.91</v>
      </c>
      <c r="N136" s="15">
        <f>'[1]TCE - ANEXO III - Preencher'!O145</f>
        <v>9.2799999999999994</v>
      </c>
      <c r="O136" s="15">
        <f>'[1]TCE - ANEXO III - Preencher'!P145</f>
        <v>0</v>
      </c>
      <c r="P136" s="16">
        <f t="shared" si="14"/>
        <v>9.2799999999999994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1073.8932</v>
      </c>
    </row>
    <row r="137" spans="1:28" x14ac:dyDescent="0.2">
      <c r="A137" s="8">
        <f>IFERROR(VLOOKUP(B137,'[1]DADOS (OCULTAR)'!$P$3:$R$56,3,0),"")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MAIARA CAMILA DO NASCIMENTO OLIVEIRA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44228</v>
      </c>
      <c r="H137" s="14">
        <f>'[1]TCE - ANEXO III - Preencher'!I146</f>
        <v>0</v>
      </c>
      <c r="I137" s="14">
        <f>'[1]TCE - ANEXO III - Preencher'!J146</f>
        <v>369.31040000000002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9.2799999999999994</v>
      </c>
      <c r="O137" s="15">
        <f>'[1]TCE - ANEXO III - Preencher'!P146</f>
        <v>0</v>
      </c>
      <c r="P137" s="16">
        <f t="shared" si="14"/>
        <v>9.2799999999999994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378.59039999999999</v>
      </c>
    </row>
    <row r="138" spans="1:28" x14ac:dyDescent="0.2">
      <c r="A138" s="8">
        <f>IFERROR(VLOOKUP(B138,'[1]DADOS (OCULTAR)'!$P$3:$R$56,3,0),"")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MANUELA WANDERLEY CARNEIRO DE ALBUQUERQUE</v>
      </c>
      <c r="E138" s="9" t="str">
        <f>IF('[1]TCE - ANEXO III - Preencher'!F147="4 - Assistência Odontológica","2 - Outros Profissionais da Saúde",'[1]TCE - ANEXO III - Preencher'!F147)</f>
        <v>1 - Médico</v>
      </c>
      <c r="F138" s="12">
        <f>'[1]TCE - ANEXO III - Preencher'!G147</f>
        <v>225125</v>
      </c>
      <c r="G138" s="13">
        <f>IF('[1]TCE - ANEXO III - Preencher'!H147="","",'[1]TCE - ANEXO III - Preencher'!H147)</f>
        <v>44228</v>
      </c>
      <c r="H138" s="14">
        <f>'[1]TCE - ANEXO III - Preencher'!I147</f>
        <v>0</v>
      </c>
      <c r="I138" s="14">
        <f>'[1]TCE - ANEXO III - Preencher'!J147</f>
        <v>297.952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9.2799999999999994</v>
      </c>
      <c r="O138" s="15">
        <f>'[1]TCE - ANEXO III - Preencher'!P147</f>
        <v>0</v>
      </c>
      <c r="P138" s="16">
        <f t="shared" si="14"/>
        <v>9.2799999999999994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307.23199999999997</v>
      </c>
    </row>
    <row r="139" spans="1:28" x14ac:dyDescent="0.2">
      <c r="A139" s="8">
        <f>IFERROR(VLOOKUP(B139,'[1]DADOS (OCULTAR)'!$P$3:$R$56,3,0),"")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MARCIA ALVES WANDERLEY PAIVA</v>
      </c>
      <c r="E139" s="9" t="str">
        <f>IF('[1]TCE - ANEXO III - Preencher'!F148="4 - Assistência Odontológica","2 - Outros Profissionais da Saúde",'[1]TCE - ANEXO III - Preencher'!F148)</f>
        <v>1 - Médico</v>
      </c>
      <c r="F139" s="12">
        <f>'[1]TCE - ANEXO III - Preencher'!G148</f>
        <v>225125</v>
      </c>
      <c r="G139" s="13">
        <f>IF('[1]TCE - ANEXO III - Preencher'!H148="","",'[1]TCE - ANEXO III - Preencher'!H148)</f>
        <v>44228</v>
      </c>
      <c r="H139" s="14">
        <f>'[1]TCE - ANEXO III - Preencher'!I148</f>
        <v>0</v>
      </c>
      <c r="I139" s="14">
        <f>'[1]TCE - ANEXO III - Preencher'!J148</f>
        <v>671.58960000000002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9.2799999999999994</v>
      </c>
      <c r="O139" s="15">
        <f>'[1]TCE - ANEXO III - Preencher'!P148</f>
        <v>0</v>
      </c>
      <c r="P139" s="16">
        <f t="shared" si="14"/>
        <v>9.2799999999999994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680.86959999999999</v>
      </c>
    </row>
    <row r="140" spans="1:28" x14ac:dyDescent="0.2">
      <c r="A140" s="8">
        <f>IFERROR(VLOOKUP(B140,'[1]DADOS (OCULTAR)'!$P$3:$R$56,3,0),"")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MARCILIO JOSE MENEZES GOMES</v>
      </c>
      <c r="E140" s="9" t="str">
        <f>IF('[1]TCE - ANEXO III - Preencher'!F149="4 - Assistência Odontológica","2 - Outros Profissionais da Saúde",'[1]TCE - ANEXO III - Preencher'!F149)</f>
        <v>3 - Administrativo</v>
      </c>
      <c r="F140" s="12">
        <f>'[1]TCE - ANEXO III - Preencher'!G149</f>
        <v>782320</v>
      </c>
      <c r="G140" s="13">
        <f>IF('[1]TCE - ANEXO III - Preencher'!H149="","",'[1]TCE - ANEXO III - Preencher'!H149)</f>
        <v>44228</v>
      </c>
      <c r="H140" s="14">
        <f>'[1]TCE - ANEXO III - Preencher'!I149</f>
        <v>0</v>
      </c>
      <c r="I140" s="14">
        <f>'[1]TCE - ANEXO III - Preencher'!J149</f>
        <v>147.44479999999999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1.1599999999999999</v>
      </c>
      <c r="O140" s="15">
        <f>'[1]TCE - ANEXO III - Preencher'!P149</f>
        <v>0</v>
      </c>
      <c r="P140" s="16">
        <f t="shared" si="14"/>
        <v>1.1599999999999999</v>
      </c>
      <c r="Q140" s="15">
        <f>'[1]TCE - ANEXO III - Preencher'!R149</f>
        <v>0</v>
      </c>
      <c r="R140" s="15">
        <f>'[1]TCE - ANEXO III - Preencher'!S149</f>
        <v>66</v>
      </c>
      <c r="S140" s="16">
        <f t="shared" si="15"/>
        <v>-66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82.604799999999983</v>
      </c>
    </row>
    <row r="141" spans="1:28" x14ac:dyDescent="0.2">
      <c r="A141" s="8">
        <f>IFERROR(VLOOKUP(B141,'[1]DADOS (OCULTAR)'!$P$3:$R$56,3,0),"")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MARCO POLO DE MIRANDA QUIRINO NUNES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322205</v>
      </c>
      <c r="G141" s="13">
        <f>IF('[1]TCE - ANEXO III - Preencher'!H150="","",'[1]TCE - ANEXO III - Preencher'!H150)</f>
        <v>44228</v>
      </c>
      <c r="H141" s="14">
        <f>'[1]TCE - ANEXO III - Preencher'!I150</f>
        <v>0</v>
      </c>
      <c r="I141" s="14">
        <f>'[1]TCE - ANEXO III - Preencher'!J150</f>
        <v>119.5544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1.1599999999999999</v>
      </c>
      <c r="O141" s="15">
        <f>'[1]TCE - ANEXO III - Preencher'!P150</f>
        <v>0</v>
      </c>
      <c r="P141" s="16">
        <f t="shared" si="14"/>
        <v>1.1599999999999999</v>
      </c>
      <c r="Q141" s="15">
        <f>'[1]TCE - ANEXO III - Preencher'!R150</f>
        <v>0</v>
      </c>
      <c r="R141" s="15">
        <f>'[1]TCE - ANEXO III - Preencher'!S150</f>
        <v>33</v>
      </c>
      <c r="S141" s="16">
        <f t="shared" si="15"/>
        <v>-33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87.714399999999998</v>
      </c>
    </row>
    <row r="142" spans="1:28" x14ac:dyDescent="0.2">
      <c r="A142" s="8">
        <f>IFERROR(VLOOKUP(B142,'[1]DADOS (OCULTAR)'!$P$3:$R$56,3,0),"")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MARCOS HENRIQUES LYRA FILHO</v>
      </c>
      <c r="E142" s="9" t="str">
        <f>IF('[1]TCE - ANEXO III - Preencher'!F151="4 - Assistência Odontológica","2 - Outros Profissionais da Saúde",'[1]TCE - ANEXO III - Preencher'!F151)</f>
        <v>1 - Médico</v>
      </c>
      <c r="F142" s="12">
        <f>'[1]TCE - ANEXO III - Preencher'!G151</f>
        <v>225125</v>
      </c>
      <c r="G142" s="13">
        <f>IF('[1]TCE - ANEXO III - Preencher'!H151="","",'[1]TCE - ANEXO III - Preencher'!H151)</f>
        <v>44228</v>
      </c>
      <c r="H142" s="14">
        <f>'[1]TCE - ANEXO III - Preencher'!I151</f>
        <v>0</v>
      </c>
      <c r="I142" s="14">
        <f>'[1]TCE - ANEXO III - Preencher'!J151</f>
        <v>510.17200000000003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9.2799999999999994</v>
      </c>
      <c r="O142" s="15">
        <f>'[1]TCE - ANEXO III - Preencher'!P151</f>
        <v>0</v>
      </c>
      <c r="P142" s="16">
        <f t="shared" si="14"/>
        <v>9.2799999999999994</v>
      </c>
      <c r="Q142" s="15">
        <f>'[1]TCE - ANEXO III - Preencher'!R151</f>
        <v>0</v>
      </c>
      <c r="R142" s="15">
        <f>'[1]TCE - ANEXO III - Preencher'!S151</f>
        <v>66</v>
      </c>
      <c r="S142" s="16">
        <f t="shared" si="15"/>
        <v>-66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453.452</v>
      </c>
    </row>
    <row r="143" spans="1:28" x14ac:dyDescent="0.2">
      <c r="A143" s="8">
        <f>IFERROR(VLOOKUP(B143,'[1]DADOS (OCULTAR)'!$P$3:$R$56,3,0),"")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MARCUS VINICIUS CALDEIRA DE MELO</v>
      </c>
      <c r="E143" s="9" t="str">
        <f>IF('[1]TCE - ANEXO III - Preencher'!F152="4 - Assistência Odontológica","2 - Outros Profissionais da Saúde",'[1]TCE - ANEXO III - Preencher'!F152)</f>
        <v>1 - Médico</v>
      </c>
      <c r="F143" s="12">
        <f>'[1]TCE - ANEXO III - Preencher'!G152</f>
        <v>225125</v>
      </c>
      <c r="G143" s="13">
        <f>IF('[1]TCE - ANEXO III - Preencher'!H152="","",'[1]TCE - ANEXO III - Preencher'!H152)</f>
        <v>44228</v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9.2799999999999994</v>
      </c>
      <c r="O143" s="15">
        <f>'[1]TCE - ANEXO III - Preencher'!P152</f>
        <v>0</v>
      </c>
      <c r="P143" s="16">
        <f t="shared" si="14"/>
        <v>9.2799999999999994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9.2799999999999994</v>
      </c>
    </row>
    <row r="144" spans="1:28" x14ac:dyDescent="0.2">
      <c r="A144" s="8">
        <f>IFERROR(VLOOKUP(B144,'[1]DADOS (OCULTAR)'!$P$3:$R$56,3,0),"")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MARIA APARECIDA SANTOS MORAES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322205</v>
      </c>
      <c r="G144" s="13">
        <f>IF('[1]TCE - ANEXO III - Preencher'!H153="","",'[1]TCE - ANEXO III - Preencher'!H153)</f>
        <v>44228</v>
      </c>
      <c r="H144" s="14">
        <f>'[1]TCE - ANEXO III - Preencher'!I153</f>
        <v>0</v>
      </c>
      <c r="I144" s="14">
        <f>'[1]TCE - ANEXO III - Preencher'!J153</f>
        <v>125.2928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96.6</v>
      </c>
      <c r="R144" s="15">
        <f>'[1]TCE - ANEXO III - Preencher'!S153</f>
        <v>4.4000000000000004</v>
      </c>
      <c r="S144" s="16">
        <f t="shared" si="15"/>
        <v>92.199999999999989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218.65279999999998</v>
      </c>
    </row>
    <row r="145" spans="1:28" x14ac:dyDescent="0.2">
      <c r="A145" s="8">
        <f>IFERROR(VLOOKUP(B145,'[1]DADOS (OCULTAR)'!$P$3:$R$56,3,0),"")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MARIA CLAUDIA CRISPIM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766420</v>
      </c>
      <c r="G145" s="13">
        <f>IF('[1]TCE - ANEXO III - Preencher'!H154="","",'[1]TCE - ANEXO III - Preencher'!H154)</f>
        <v>44228</v>
      </c>
      <c r="H145" s="14">
        <f>'[1]TCE - ANEXO III - Preencher'!I154</f>
        <v>0</v>
      </c>
      <c r="I145" s="14">
        <f>'[1]TCE - ANEXO III - Preencher'!J154</f>
        <v>131.7064</v>
      </c>
      <c r="J145" s="14">
        <f>'[1]TCE - ANEXO III - Preencher'!K154</f>
        <v>0</v>
      </c>
      <c r="K145" s="15">
        <f>'[1]TCE - ANEXO III - Preencher'!L154</f>
        <v>427.75</v>
      </c>
      <c r="L145" s="15">
        <f>'[1]TCE - ANEXO III - Preencher'!M154</f>
        <v>6.78</v>
      </c>
      <c r="M145" s="15">
        <f t="shared" si="13"/>
        <v>420.97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130.4</v>
      </c>
      <c r="R145" s="15">
        <f>'[1]TCE - ANEXO III - Preencher'!S154</f>
        <v>33</v>
      </c>
      <c r="S145" s="16">
        <f t="shared" si="15"/>
        <v>97.4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651.2364</v>
      </c>
    </row>
    <row r="146" spans="1:28" x14ac:dyDescent="0.2">
      <c r="A146" s="8">
        <f>IFERROR(VLOOKUP(B146,'[1]DADOS (OCULTAR)'!$P$3:$R$56,3,0),"")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MARIA DO CARMO DE OLIVEIRA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>
        <f>'[1]TCE - ANEXO III - Preencher'!G155</f>
        <v>521130</v>
      </c>
      <c r="G146" s="13">
        <f>IF('[1]TCE - ANEXO III - Preencher'!H155="","",'[1]TCE - ANEXO III - Preencher'!H155)</f>
        <v>44228</v>
      </c>
      <c r="H146" s="14">
        <f>'[1]TCE - ANEXO III - Preencher'!I155</f>
        <v>0</v>
      </c>
      <c r="I146" s="14">
        <f>'[1]TCE - ANEXO III - Preencher'!J155</f>
        <v>110.008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96.6</v>
      </c>
      <c r="R146" s="15">
        <f>'[1]TCE - ANEXO III - Preencher'!S155</f>
        <v>52.8</v>
      </c>
      <c r="S146" s="16">
        <f t="shared" si="15"/>
        <v>43.8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154.96799999999999</v>
      </c>
    </row>
    <row r="147" spans="1:28" x14ac:dyDescent="0.2">
      <c r="A147" s="8">
        <f>IFERROR(VLOOKUP(B147,'[1]DADOS (OCULTAR)'!$P$3:$R$56,3,0),"")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MARIA GRACILENE CAVALCANTI DE FONTES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322205</v>
      </c>
      <c r="G147" s="13">
        <f>IF('[1]TCE - ANEXO III - Preencher'!H156="","",'[1]TCE - ANEXO III - Preencher'!H156)</f>
        <v>44228</v>
      </c>
      <c r="H147" s="14">
        <f>'[1]TCE - ANEXO III - Preencher'!I156</f>
        <v>0</v>
      </c>
      <c r="I147" s="14">
        <f>'[1]TCE - ANEXO III - Preencher'!J156</f>
        <v>114.35680000000001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115.5168</v>
      </c>
    </row>
    <row r="148" spans="1:28" x14ac:dyDescent="0.2">
      <c r="A148" s="8">
        <f>IFERROR(VLOOKUP(B148,'[1]DADOS (OCULTAR)'!$P$3:$R$56,3,0),"")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MARIA HELENA DE LIMA CHAVES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>
        <f>'[1]TCE - ANEXO III - Preencher'!G157</f>
        <v>521130</v>
      </c>
      <c r="G148" s="13">
        <f>IF('[1]TCE - ANEXO III - Preencher'!H157="","",'[1]TCE - ANEXO III - Preencher'!H157)</f>
        <v>44228</v>
      </c>
      <c r="H148" s="14">
        <f>'[1]TCE - ANEXO III - Preencher'!I157</f>
        <v>0</v>
      </c>
      <c r="I148" s="14">
        <f>'[1]TCE - ANEXO III - Preencher'!J157</f>
        <v>98.605599999999995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124.2</v>
      </c>
      <c r="R148" s="15">
        <f>'[1]TCE - ANEXO III - Preencher'!S157</f>
        <v>0</v>
      </c>
      <c r="S148" s="16">
        <f t="shared" si="15"/>
        <v>124.2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223.96559999999999</v>
      </c>
    </row>
    <row r="149" spans="1:28" x14ac:dyDescent="0.2">
      <c r="A149" s="8">
        <f>IFERROR(VLOOKUP(B149,'[1]DADOS (OCULTAR)'!$P$3:$R$56,3,0),"")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IRACEMA MENDES DE VASCONCELOS E SILVA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>
        <f>'[1]TCE - ANEXO III - Preencher'!G158</f>
        <v>766420</v>
      </c>
      <c r="G149" s="13">
        <f>IF('[1]TCE - ANEXO III - Preencher'!H158="","",'[1]TCE - ANEXO III - Preencher'!H158)</f>
        <v>44228</v>
      </c>
      <c r="H149" s="14">
        <f>'[1]TCE - ANEXO III - Preencher'!I158</f>
        <v>0</v>
      </c>
      <c r="I149" s="14">
        <f>'[1]TCE - ANEXO III - Preencher'!J158</f>
        <v>131.98159999999999</v>
      </c>
      <c r="J149" s="14">
        <f>'[1]TCE - ANEXO III - Preencher'!K158</f>
        <v>0</v>
      </c>
      <c r="K149" s="15">
        <f>'[1]TCE - ANEXO III - Preencher'!L158</f>
        <v>427.75</v>
      </c>
      <c r="L149" s="15">
        <f>'[1]TCE - ANEXO III - Preencher'!M158</f>
        <v>5.42</v>
      </c>
      <c r="M149" s="15">
        <f t="shared" si="13"/>
        <v>422.33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150.4</v>
      </c>
      <c r="R149" s="15">
        <f>'[1]TCE - ANEXO III - Preencher'!S158</f>
        <v>14.98</v>
      </c>
      <c r="S149" s="16">
        <f t="shared" si="15"/>
        <v>135.42000000000002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690.89159999999993</v>
      </c>
    </row>
    <row r="150" spans="1:28" x14ac:dyDescent="0.2">
      <c r="A150" s="8">
        <f>IFERROR(VLOOKUP(B150,'[1]DADOS (OCULTAR)'!$P$3:$R$56,3,0),"")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 ISABEL NUNES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>
        <f>'[1]TCE - ANEXO III - Preencher'!G159</f>
        <v>322205</v>
      </c>
      <c r="G150" s="13">
        <f>IF('[1]TCE - ANEXO III - Preencher'!H159="","",'[1]TCE - ANEXO III - Preencher'!H159)</f>
        <v>44228</v>
      </c>
      <c r="H150" s="14">
        <f>'[1]TCE - ANEXO III - Preencher'!I159</f>
        <v>0</v>
      </c>
      <c r="I150" s="14">
        <f>'[1]TCE - ANEXO III - Preencher'!J159</f>
        <v>118.7264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1.1599999999999999</v>
      </c>
      <c r="O150" s="15">
        <f>'[1]TCE - ANEXO III - Preencher'!P159</f>
        <v>0</v>
      </c>
      <c r="P150" s="16">
        <f t="shared" si="14"/>
        <v>1.1599999999999999</v>
      </c>
      <c r="Q150" s="15">
        <f>'[1]TCE - ANEXO III - Preencher'!R159</f>
        <v>96.6</v>
      </c>
      <c r="R150" s="15">
        <f>'[1]TCE - ANEXO III - Preencher'!S159</f>
        <v>0</v>
      </c>
      <c r="S150" s="16">
        <f t="shared" si="15"/>
        <v>96.6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216.4864</v>
      </c>
    </row>
    <row r="151" spans="1:28" x14ac:dyDescent="0.2">
      <c r="A151" s="8">
        <f>IFERROR(VLOOKUP(B151,'[1]DADOS (OCULTAR)'!$P$3:$R$56,3,0),"")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 JULIA DO AMARAL BRASILEIRO</v>
      </c>
      <c r="E151" s="9" t="str">
        <f>IF('[1]TCE - ANEXO III - Preencher'!F160="4 - Assistência Odontológica","2 - Outros Profissionais da Saúde",'[1]TCE - ANEXO III - Preencher'!F160)</f>
        <v>1 - Médico</v>
      </c>
      <c r="F151" s="12">
        <f>'[1]TCE - ANEXO III - Preencher'!G160</f>
        <v>225125</v>
      </c>
      <c r="G151" s="13">
        <f>IF('[1]TCE - ANEXO III - Preencher'!H160="","",'[1]TCE - ANEXO III - Preencher'!H160)</f>
        <v>44228</v>
      </c>
      <c r="H151" s="14">
        <f>'[1]TCE - ANEXO III - Preencher'!I160</f>
        <v>0</v>
      </c>
      <c r="I151" s="14">
        <f>'[1]TCE - ANEXO III - Preencher'!J160</f>
        <v>325.17919999999998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9.2799999999999994</v>
      </c>
      <c r="O151" s="15">
        <f>'[1]TCE - ANEXO III - Preencher'!P160</f>
        <v>0</v>
      </c>
      <c r="P151" s="16">
        <f t="shared" si="14"/>
        <v>9.2799999999999994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334.45919999999995</v>
      </c>
    </row>
    <row r="152" spans="1:28" x14ac:dyDescent="0.2">
      <c r="A152" s="8">
        <f>IFERROR(VLOOKUP(B152,'[1]DADOS (OCULTAR)'!$P$3:$R$56,3,0),"")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MARIA ROSANGELA DA SILVA HERCULANO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322205</v>
      </c>
      <c r="G152" s="13">
        <f>IF('[1]TCE - ANEXO III - Preencher'!H161="","",'[1]TCE - ANEXO III - Preencher'!H161)</f>
        <v>44228</v>
      </c>
      <c r="H152" s="14">
        <f>'[1]TCE - ANEXO III - Preencher'!I161</f>
        <v>0</v>
      </c>
      <c r="I152" s="14">
        <f>'[1]TCE - ANEXO III - Preencher'!J161</f>
        <v>109.08159999999999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110.24159999999999</v>
      </c>
    </row>
    <row r="153" spans="1:28" x14ac:dyDescent="0.2">
      <c r="A153" s="8">
        <f>IFERROR(VLOOKUP(B153,'[1]DADOS (OCULTAR)'!$P$3:$R$56,3,0),"")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MARIANA GONCALVES ALCANTARA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411010</v>
      </c>
      <c r="G153" s="13">
        <f>IF('[1]TCE - ANEXO III - Preencher'!H162="","",'[1]TCE - ANEXO III - Preencher'!H162)</f>
        <v>44228</v>
      </c>
      <c r="H153" s="14">
        <f>'[1]TCE - ANEXO III - Preencher'!I162</f>
        <v>0</v>
      </c>
      <c r="I153" s="14">
        <f>'[1]TCE - ANEXO III - Preencher'!J162</f>
        <v>11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1.1599999999999999</v>
      </c>
      <c r="O153" s="15">
        <f>'[1]TCE - ANEXO III - Preencher'!P162</f>
        <v>0</v>
      </c>
      <c r="P153" s="16">
        <f t="shared" si="14"/>
        <v>1.1599999999999999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12.16</v>
      </c>
    </row>
    <row r="154" spans="1:28" x14ac:dyDescent="0.2">
      <c r="A154" s="8">
        <f>IFERROR(VLOOKUP(B154,'[1]DADOS (OCULTAR)'!$P$3:$R$56,3,0),"")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MARIANA MENEZES LADISLAU DA SILVA</v>
      </c>
      <c r="E154" s="9" t="str">
        <f>IF('[1]TCE - ANEXO III - Preencher'!F163="4 - Assistência Odontológica","2 - Outros Profissionais da Saúde",'[1]TCE - ANEXO III - Preencher'!F163)</f>
        <v>1 - Médico</v>
      </c>
      <c r="F154" s="12">
        <f>'[1]TCE - ANEXO III - Preencher'!G163</f>
        <v>225125</v>
      </c>
      <c r="G154" s="13">
        <f>IF('[1]TCE - ANEXO III - Preencher'!H163="","",'[1]TCE - ANEXO III - Preencher'!H163)</f>
        <v>44228</v>
      </c>
      <c r="H154" s="14">
        <f>'[1]TCE - ANEXO III - Preencher'!I163</f>
        <v>0</v>
      </c>
      <c r="I154" s="14">
        <f>'[1]TCE - ANEXO III - Preencher'!J163</f>
        <v>664.14800000000002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9.2799999999999994</v>
      </c>
      <c r="O154" s="15">
        <f>'[1]TCE - ANEXO III - Preencher'!P163</f>
        <v>0</v>
      </c>
      <c r="P154" s="16">
        <f t="shared" si="14"/>
        <v>9.2799999999999994</v>
      </c>
      <c r="Q154" s="15">
        <f>'[1]TCE - ANEXO III - Preencher'!R163</f>
        <v>0</v>
      </c>
      <c r="R154" s="15">
        <f>'[1]TCE - ANEXO III - Preencher'!S163</f>
        <v>66</v>
      </c>
      <c r="S154" s="16">
        <f t="shared" si="15"/>
        <v>-66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607.428</v>
      </c>
    </row>
    <row r="155" spans="1:28" x14ac:dyDescent="0.2">
      <c r="A155" s="8">
        <f>IFERROR(VLOOKUP(B155,'[1]DADOS (OCULTAR)'!$P$3:$R$56,3,0),"")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MARIANY PEREIRA DO NASCIMENTO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>
        <f>'[1]TCE - ANEXO III - Preencher'!G164</f>
        <v>251605</v>
      </c>
      <c r="G155" s="13">
        <f>IF('[1]TCE - ANEXO III - Preencher'!H164="","",'[1]TCE - ANEXO III - Preencher'!H164)</f>
        <v>44228</v>
      </c>
      <c r="H155" s="14">
        <f>'[1]TCE - ANEXO III - Preencher'!I164</f>
        <v>0</v>
      </c>
      <c r="I155" s="14">
        <f>'[1]TCE - ANEXO III - Preencher'!J164</f>
        <v>223.48240000000001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0</v>
      </c>
      <c r="R155" s="15">
        <f>'[1]TCE - ANEXO III - Preencher'!S164</f>
        <v>66</v>
      </c>
      <c r="S155" s="16">
        <f t="shared" si="15"/>
        <v>-66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158.64240000000001</v>
      </c>
    </row>
    <row r="156" spans="1:28" x14ac:dyDescent="0.2">
      <c r="A156" s="8">
        <f>IFERROR(VLOOKUP(B156,'[1]DADOS (OCULTAR)'!$P$3:$R$56,3,0),"")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MATEUS MUNIZ DE LIRA SA LEITAO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225125</v>
      </c>
      <c r="G156" s="13">
        <f>IF('[1]TCE - ANEXO III - Preencher'!H165="","",'[1]TCE - ANEXO III - Preencher'!H165)</f>
        <v>44228</v>
      </c>
      <c r="H156" s="14">
        <f>'[1]TCE - ANEXO III - Preencher'!I165</f>
        <v>0</v>
      </c>
      <c r="I156" s="14">
        <f>'[1]TCE - ANEXO III - Preencher'!J165</f>
        <v>272.07760000000002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9.2799999999999994</v>
      </c>
      <c r="O156" s="15">
        <f>'[1]TCE - ANEXO III - Preencher'!P165</f>
        <v>0</v>
      </c>
      <c r="P156" s="16">
        <f t="shared" si="14"/>
        <v>9.2799999999999994</v>
      </c>
      <c r="Q156" s="15">
        <f>'[1]TCE - ANEXO III - Preencher'!R165</f>
        <v>0</v>
      </c>
      <c r="R156" s="15">
        <f>'[1]TCE - ANEXO III - Preencher'!S165</f>
        <v>66</v>
      </c>
      <c r="S156" s="16">
        <f t="shared" si="15"/>
        <v>-66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215.35759999999999</v>
      </c>
    </row>
    <row r="157" spans="1:28" x14ac:dyDescent="0.2">
      <c r="A157" s="8">
        <f>IFERROR(VLOOKUP(B157,'[1]DADOS (OCULTAR)'!$P$3:$R$56,3,0),"")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MAYRA DUARTE MAYER PARISIO</v>
      </c>
      <c r="E157" s="9" t="str">
        <f>IF('[1]TCE - ANEXO III - Preencher'!F166="4 - Assistência Odontológica","2 - Outros Profissionais da Saúde",'[1]TCE - ANEXO III - Preencher'!F166)</f>
        <v>1 - Médico</v>
      </c>
      <c r="F157" s="12">
        <f>'[1]TCE - ANEXO III - Preencher'!G166</f>
        <v>225125</v>
      </c>
      <c r="G157" s="13">
        <f>IF('[1]TCE - ANEXO III - Preencher'!H166="","",'[1]TCE - ANEXO III - Preencher'!H166)</f>
        <v>44228</v>
      </c>
      <c r="H157" s="14">
        <f>'[1]TCE - ANEXO III - Preencher'!I166</f>
        <v>0</v>
      </c>
      <c r="I157" s="14">
        <f>'[1]TCE - ANEXO III - Preencher'!J166</f>
        <v>687.57920000000001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9.2799999999999994</v>
      </c>
      <c r="O157" s="15">
        <f>'[1]TCE - ANEXO III - Preencher'!P166</f>
        <v>0</v>
      </c>
      <c r="P157" s="16">
        <f t="shared" si="14"/>
        <v>9.2799999999999994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696.85919999999999</v>
      </c>
    </row>
    <row r="158" spans="1:28" x14ac:dyDescent="0.2">
      <c r="A158" s="8">
        <f>IFERROR(VLOOKUP(B158,'[1]DADOS (OCULTAR)'!$P$3:$R$56,3,0),"")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MERYLEIDE MUNIZ DE OLIVEIRA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>
        <f>'[1]TCE - ANEXO III - Preencher'!G167</f>
        <v>411010</v>
      </c>
      <c r="G158" s="13">
        <f>IF('[1]TCE - ANEXO III - Preencher'!H167="","",'[1]TCE - ANEXO III - Preencher'!H167)</f>
        <v>44228</v>
      </c>
      <c r="H158" s="14">
        <f>'[1]TCE - ANEXO III - Preencher'!I167</f>
        <v>0</v>
      </c>
      <c r="I158" s="14">
        <f>'[1]TCE - ANEXO III - Preencher'!J167</f>
        <v>92.554400000000001</v>
      </c>
      <c r="J158" s="14">
        <f>'[1]TCE - ANEXO III - Preencher'!K167</f>
        <v>0</v>
      </c>
      <c r="K158" s="15">
        <f>'[1]TCE - ANEXO III - Preencher'!L167</f>
        <v>427.75</v>
      </c>
      <c r="L158" s="15">
        <f>'[1]TCE - ANEXO III - Preencher'!M167</f>
        <v>22</v>
      </c>
      <c r="M158" s="15">
        <f t="shared" si="13"/>
        <v>405.75</v>
      </c>
      <c r="N158" s="15">
        <f>'[1]TCE - ANEXO III - Preencher'!O167</f>
        <v>1.1599999999999999</v>
      </c>
      <c r="O158" s="15">
        <f>'[1]TCE - ANEXO III - Preencher'!P167</f>
        <v>0</v>
      </c>
      <c r="P158" s="16">
        <f t="shared" si="14"/>
        <v>1.1599999999999999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499.46440000000001</v>
      </c>
    </row>
    <row r="159" spans="1:28" x14ac:dyDescent="0.2">
      <c r="A159" s="8">
        <f>IFERROR(VLOOKUP(B159,'[1]DADOS (OCULTAR)'!$P$3:$R$56,3,0),"")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MICAELA CLAUDINO FERREIRA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44228</v>
      </c>
      <c r="H159" s="14">
        <f>'[1]TCE - ANEXO III - Preencher'!I168</f>
        <v>0</v>
      </c>
      <c r="I159" s="14">
        <f>'[1]TCE - ANEXO III - Preencher'!J168</f>
        <v>118.6096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96.6</v>
      </c>
      <c r="R159" s="15">
        <f>'[1]TCE - ANEXO III - Preencher'!S168</f>
        <v>156</v>
      </c>
      <c r="S159" s="16">
        <f t="shared" si="15"/>
        <v>-59.400000000000006</v>
      </c>
      <c r="T159" s="15">
        <f>'[1]TCE - ANEXO III - Preencher'!U168</f>
        <v>66.11</v>
      </c>
      <c r="U159" s="15">
        <f>'[1]TCE - ANEXO III - Preencher'!V168</f>
        <v>0</v>
      </c>
      <c r="V159" s="16">
        <f t="shared" si="16"/>
        <v>66.11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126.47959999999999</v>
      </c>
    </row>
    <row r="160" spans="1:28" x14ac:dyDescent="0.2">
      <c r="A160" s="8">
        <f>IFERROR(VLOOKUP(B160,'[1]DADOS (OCULTAR)'!$P$3:$R$56,3,0),"")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MICHELI IZABEL FERREIRA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44228</v>
      </c>
      <c r="H160" s="14">
        <f>'[1]TCE - ANEXO III - Preencher'!I169</f>
        <v>0</v>
      </c>
      <c r="I160" s="14">
        <f>'[1]TCE - ANEXO III - Preencher'!J169</f>
        <v>42.24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0</v>
      </c>
      <c r="R160" s="15">
        <f>'[1]TCE - ANEXO III - Preencher'!S169</f>
        <v>66</v>
      </c>
      <c r="S160" s="16">
        <f t="shared" si="15"/>
        <v>-66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-22.6</v>
      </c>
    </row>
    <row r="161" spans="1:28" x14ac:dyDescent="0.2">
      <c r="A161" s="8">
        <f>IFERROR(VLOOKUP(B161,'[1]DADOS (OCULTAR)'!$P$3:$R$56,3,0),"")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MIRELLA RAVANNA MENEZES FREIRE PERRUCI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44228</v>
      </c>
      <c r="H161" s="14">
        <f>'[1]TCE - ANEXO III - Preencher'!I170</f>
        <v>0</v>
      </c>
      <c r="I161" s="14">
        <f>'[1]TCE - ANEXO III - Preencher'!J170</f>
        <v>222.33840000000001</v>
      </c>
      <c r="J161" s="14">
        <f>'[1]TCE - ANEXO III - Preencher'!K170</f>
        <v>0</v>
      </c>
      <c r="K161" s="15">
        <f>'[1]TCE - ANEXO III - Preencher'!L170</f>
        <v>427.75</v>
      </c>
      <c r="L161" s="15">
        <f>'[1]TCE - ANEXO III - Preencher'!M170</f>
        <v>2.39</v>
      </c>
      <c r="M161" s="15">
        <f t="shared" si="13"/>
        <v>425.36</v>
      </c>
      <c r="N161" s="15">
        <f>'[1]TCE - ANEXO III - Preencher'!O170</f>
        <v>2.444</v>
      </c>
      <c r="O161" s="15">
        <f>'[1]TCE - ANEXO III - Preencher'!P170</f>
        <v>0</v>
      </c>
      <c r="P161" s="16">
        <f t="shared" si="14"/>
        <v>2.444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650.14239999999995</v>
      </c>
    </row>
    <row r="162" spans="1:28" x14ac:dyDescent="0.2">
      <c r="A162" s="8">
        <f>IFERROR(VLOOKUP(B162,'[1]DADOS (OCULTAR)'!$P$3:$R$56,3,0),"")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MIRELLE FABIANNE SANTOS DE SOUZA</v>
      </c>
      <c r="E162" s="9" t="str">
        <f>IF('[1]TCE - ANEXO III - Preencher'!F171="4 - Assistência Odontológica","2 - Outros Profissionais da Saúde",'[1]TCE - ANEXO III - Preencher'!F171)</f>
        <v>1 - Médico</v>
      </c>
      <c r="F162" s="12">
        <f>'[1]TCE - ANEXO III - Preencher'!G171</f>
        <v>225125</v>
      </c>
      <c r="G162" s="13">
        <f>IF('[1]TCE - ANEXO III - Preencher'!H171="","",'[1]TCE - ANEXO III - Preencher'!H171)</f>
        <v>44228</v>
      </c>
      <c r="H162" s="14">
        <f>'[1]TCE - ANEXO III - Preencher'!I171</f>
        <v>0</v>
      </c>
      <c r="I162" s="14">
        <f>'[1]TCE - ANEXO III - Preencher'!J171</f>
        <v>417.5224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9.2799999999999994</v>
      </c>
      <c r="O162" s="15">
        <f>'[1]TCE - ANEXO III - Preencher'!P171</f>
        <v>0</v>
      </c>
      <c r="P162" s="16">
        <f t="shared" si="14"/>
        <v>9.2799999999999994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426.80239999999998</v>
      </c>
    </row>
    <row r="163" spans="1:28" x14ac:dyDescent="0.2">
      <c r="A163" s="8">
        <f>IFERROR(VLOOKUP(B163,'[1]DADOS (OCULTAR)'!$P$3:$R$56,3,0),"")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MIRIAM NUBIA PEREIRA DA SILVA BARRETO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142205</v>
      </c>
      <c r="G163" s="13">
        <f>IF('[1]TCE - ANEXO III - Preencher'!H172="","",'[1]TCE - ANEXO III - Preencher'!H172)</f>
        <v>44228</v>
      </c>
      <c r="H163" s="14">
        <f>'[1]TCE - ANEXO III - Preencher'!I172</f>
        <v>0</v>
      </c>
      <c r="I163" s="14">
        <f>'[1]TCE - ANEXO III - Preencher'!J172</f>
        <v>292.42720000000003</v>
      </c>
      <c r="J163" s="14">
        <f>'[1]TCE - ANEXO III - Preencher'!K172</f>
        <v>0</v>
      </c>
      <c r="K163" s="15">
        <f>'[1]TCE - ANEXO III - Preencher'!L172</f>
        <v>427.75</v>
      </c>
      <c r="L163" s="15">
        <f>'[1]TCE - ANEXO III - Preencher'!M172</f>
        <v>52</v>
      </c>
      <c r="M163" s="15">
        <f t="shared" si="13"/>
        <v>375.75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326</v>
      </c>
      <c r="R163" s="15">
        <f>'[1]TCE - ANEXO III - Preencher'!S172</f>
        <v>66</v>
      </c>
      <c r="S163" s="16">
        <f t="shared" si="15"/>
        <v>260</v>
      </c>
      <c r="T163" s="15">
        <f>'[1]TCE - ANEXO III - Preencher'!U172</f>
        <v>64</v>
      </c>
      <c r="U163" s="15">
        <f>'[1]TCE - ANEXO III - Preencher'!V172</f>
        <v>0</v>
      </c>
      <c r="V163" s="16">
        <f t="shared" si="16"/>
        <v>64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993.33720000000005</v>
      </c>
    </row>
    <row r="164" spans="1:28" x14ac:dyDescent="0.2">
      <c r="A164" s="8">
        <f>IFERROR(VLOOKUP(B164,'[1]DADOS (OCULTAR)'!$P$3:$R$56,3,0),"")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MIRTES MAYARA MARTINS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>
        <f>'[1]TCE - ANEXO III - Preencher'!G173</f>
        <v>411010</v>
      </c>
      <c r="G164" s="13">
        <f>IF('[1]TCE - ANEXO III - Preencher'!H173="","",'[1]TCE - ANEXO III - Preencher'!H173)</f>
        <v>44228</v>
      </c>
      <c r="H164" s="14">
        <f>'[1]TCE - ANEXO III - Preencher'!I173</f>
        <v>0</v>
      </c>
      <c r="I164" s="14">
        <f>'[1]TCE - ANEXO III - Preencher'!J173</f>
        <v>119.904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1.1599999999999999</v>
      </c>
      <c r="O164" s="15">
        <f>'[1]TCE - ANEXO III - Preencher'!P173</f>
        <v>0</v>
      </c>
      <c r="P164" s="16">
        <f t="shared" si="14"/>
        <v>1.1599999999999999</v>
      </c>
      <c r="Q164" s="15">
        <f>'[1]TCE - ANEXO III - Preencher'!R173</f>
        <v>193.2</v>
      </c>
      <c r="R164" s="15">
        <f>'[1]TCE - ANEXO III - Preencher'!S173</f>
        <v>0</v>
      </c>
      <c r="S164" s="16">
        <f t="shared" si="15"/>
        <v>193.2</v>
      </c>
      <c r="T164" s="15">
        <f>'[1]TCE - ANEXO III - Preencher'!U173</f>
        <v>64</v>
      </c>
      <c r="U164" s="15">
        <f>'[1]TCE - ANEXO III - Preencher'!V173</f>
        <v>0</v>
      </c>
      <c r="V164" s="16">
        <f t="shared" si="16"/>
        <v>64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378.26400000000001</v>
      </c>
    </row>
    <row r="165" spans="1:28" x14ac:dyDescent="0.2">
      <c r="A165" s="8">
        <f>IFERROR(VLOOKUP(B165,'[1]DADOS (OCULTAR)'!$P$3:$R$56,3,0),"")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NADJANE MEIRA DE CARVALHO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>
        <f>'[1]TCE - ANEXO III - Preencher'!G174</f>
        <v>223505</v>
      </c>
      <c r="G165" s="13">
        <f>IF('[1]TCE - ANEXO III - Preencher'!H174="","",'[1]TCE - ANEXO III - Preencher'!H174)</f>
        <v>44228</v>
      </c>
      <c r="H165" s="14">
        <f>'[1]TCE - ANEXO III - Preencher'!I174</f>
        <v>0</v>
      </c>
      <c r="I165" s="14">
        <f>'[1]TCE - ANEXO III - Preencher'!J174</f>
        <v>517.63120000000004</v>
      </c>
      <c r="J165" s="14">
        <f>'[1]TCE - ANEXO III - Preencher'!K174</f>
        <v>0</v>
      </c>
      <c r="K165" s="15">
        <f>'[1]TCE - ANEXO III - Preencher'!L174</f>
        <v>427.75</v>
      </c>
      <c r="L165" s="15">
        <f>'[1]TCE - ANEXO III - Preencher'!M174</f>
        <v>3.08</v>
      </c>
      <c r="M165" s="15">
        <f t="shared" si="13"/>
        <v>424.67</v>
      </c>
      <c r="N165" s="15">
        <f>'[1]TCE - ANEXO III - Preencher'!O174</f>
        <v>1.1599999999999999</v>
      </c>
      <c r="O165" s="15">
        <f>'[1]TCE - ANEXO III - Preencher'!P174</f>
        <v>0</v>
      </c>
      <c r="P165" s="16">
        <f t="shared" si="14"/>
        <v>1.1599999999999999</v>
      </c>
      <c r="Q165" s="15">
        <f>'[1]TCE - ANEXO III - Preencher'!R174</f>
        <v>0</v>
      </c>
      <c r="R165" s="15">
        <f>'[1]TCE - ANEXO III - Preencher'!S174</f>
        <v>63.8</v>
      </c>
      <c r="S165" s="16">
        <f t="shared" si="15"/>
        <v>-63.8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879.66120000000012</v>
      </c>
    </row>
    <row r="166" spans="1:28" x14ac:dyDescent="0.2">
      <c r="A166" s="8">
        <f>IFERROR(VLOOKUP(B166,'[1]DADOS (OCULTAR)'!$P$3:$R$56,3,0),"")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NATHALIA RAFAELLA MORAIS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44228</v>
      </c>
      <c r="H166" s="14">
        <f>'[1]TCE - ANEXO III - Preencher'!I175</f>
        <v>0</v>
      </c>
      <c r="I166" s="14">
        <f>'[1]TCE - ANEXO III - Preencher'!J175</f>
        <v>269.85840000000002</v>
      </c>
      <c r="J166" s="14">
        <f>'[1]TCE - ANEXO III - Preencher'!K175</f>
        <v>0</v>
      </c>
      <c r="K166" s="15">
        <f>'[1]TCE - ANEXO III - Preencher'!L175</f>
        <v>427.75</v>
      </c>
      <c r="L166" s="15">
        <f>'[1]TCE - ANEXO III - Preencher'!M175</f>
        <v>3.08</v>
      </c>
      <c r="M166" s="15">
        <f t="shared" si="13"/>
        <v>424.67</v>
      </c>
      <c r="N166" s="15">
        <f>'[1]TCE - ANEXO III - Preencher'!O175</f>
        <v>1.1599999999999999</v>
      </c>
      <c r="O166" s="15">
        <f>'[1]TCE - ANEXO III - Preencher'!P175</f>
        <v>0</v>
      </c>
      <c r="P166" s="16">
        <f t="shared" si="14"/>
        <v>1.1599999999999999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695.6884</v>
      </c>
    </row>
    <row r="167" spans="1:28" x14ac:dyDescent="0.2">
      <c r="A167" s="8">
        <f>IFERROR(VLOOKUP(B167,'[1]DADOS (OCULTAR)'!$P$3:$R$56,3,0),"")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PAULA MIRELIS SILVA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>
        <f>'[1]TCE - ANEXO III - Preencher'!G176</f>
        <v>411010</v>
      </c>
      <c r="G167" s="13">
        <f>IF('[1]TCE - ANEXO III - Preencher'!H176="","",'[1]TCE - ANEXO III - Preencher'!H176)</f>
        <v>44228</v>
      </c>
      <c r="H167" s="14">
        <f>'[1]TCE - ANEXO III - Preencher'!I176</f>
        <v>0</v>
      </c>
      <c r="I167" s="14">
        <f>'[1]TCE - ANEXO III - Preencher'!J176</f>
        <v>117.9504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96.6</v>
      </c>
      <c r="R167" s="15">
        <f>'[1]TCE - ANEXO III - Preencher'!S176</f>
        <v>0</v>
      </c>
      <c r="S167" s="16">
        <f t="shared" si="15"/>
        <v>96.6</v>
      </c>
      <c r="T167" s="15">
        <f>'[1]TCE - ANEXO III - Preencher'!U176</f>
        <v>64</v>
      </c>
      <c r="U167" s="15">
        <f>'[1]TCE - ANEXO III - Preencher'!V176</f>
        <v>0</v>
      </c>
      <c r="V167" s="16">
        <f t="shared" si="16"/>
        <v>64</v>
      </c>
      <c r="W167" s="17" t="str">
        <f>IF('[1]TCE - ANEXO III - Preencher'!X176="","",'[1]TCE - ANEXO III - Preencher'!X176)</f>
        <v>AUXILIO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279.71039999999999</v>
      </c>
    </row>
    <row r="168" spans="1:28" x14ac:dyDescent="0.2">
      <c r="A168" s="8">
        <f>IFERROR(VLOOKUP(B168,'[1]DADOS (OCULTAR)'!$P$3:$R$56,3,0),"")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PEDRO MOACIR BEZERRA FILHO</v>
      </c>
      <c r="E168" s="9" t="str">
        <f>IF('[1]TCE - ANEXO III - Preencher'!F177="4 - Assistência Odontológica","2 - Outros Profissionais da Saúde",'[1]TCE - ANEXO III - Preencher'!F177)</f>
        <v>1 - Médico</v>
      </c>
      <c r="F168" s="12">
        <f>'[1]TCE - ANEXO III - Preencher'!G177</f>
        <v>225125</v>
      </c>
      <c r="G168" s="13">
        <f>IF('[1]TCE - ANEXO III - Preencher'!H177="","",'[1]TCE - ANEXO III - Preencher'!H177)</f>
        <v>44228</v>
      </c>
      <c r="H168" s="14">
        <f>'[1]TCE - ANEXO III - Preencher'!I177</f>
        <v>0</v>
      </c>
      <c r="I168" s="14">
        <f>'[1]TCE - ANEXO III - Preencher'!J177</f>
        <v>947.80960000000005</v>
      </c>
      <c r="J168" s="14">
        <f>'[1]TCE - ANEXO III - Preencher'!K177</f>
        <v>0</v>
      </c>
      <c r="K168" s="15">
        <f>'[1]TCE - ANEXO III - Preencher'!L177</f>
        <v>427.75</v>
      </c>
      <c r="L168" s="15">
        <f>'[1]TCE - ANEXO III - Preencher'!M177</f>
        <v>19.010000000000002</v>
      </c>
      <c r="M168" s="15">
        <f t="shared" si="13"/>
        <v>408.74</v>
      </c>
      <c r="N168" s="15">
        <f>'[1]TCE - ANEXO III - Preencher'!O177</f>
        <v>9.2799999999999994</v>
      </c>
      <c r="O168" s="15">
        <f>'[1]TCE - ANEXO III - Preencher'!P177</f>
        <v>0</v>
      </c>
      <c r="P168" s="16">
        <f t="shared" si="14"/>
        <v>9.2799999999999994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1365.8296</v>
      </c>
    </row>
    <row r="169" spans="1:28" x14ac:dyDescent="0.2">
      <c r="A169" s="8">
        <f>IFERROR(VLOOKUP(B169,'[1]DADOS (OCULTAR)'!$P$3:$R$56,3,0),"")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RAIANE DE OLIVEIRA SANTIAGO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>
        <f>'[1]TCE - ANEXO III - Preencher'!G178</f>
        <v>322205</v>
      </c>
      <c r="G169" s="13">
        <f>IF('[1]TCE - ANEXO III - Preencher'!H178="","",'[1]TCE - ANEXO III - Preencher'!H178)</f>
        <v>44228</v>
      </c>
      <c r="H169" s="14">
        <f>'[1]TCE - ANEXO III - Preencher'!I178</f>
        <v>0</v>
      </c>
      <c r="I169" s="14">
        <f>'[1]TCE - ANEXO III - Preencher'!J178</f>
        <v>109.3616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1.1599999999999999</v>
      </c>
      <c r="O169" s="15">
        <f>'[1]TCE - ANEXO III - Preencher'!P178</f>
        <v>0</v>
      </c>
      <c r="P169" s="16">
        <f t="shared" si="14"/>
        <v>1.1599999999999999</v>
      </c>
      <c r="Q169" s="15">
        <f>'[1]TCE - ANEXO III - Preencher'!R178</f>
        <v>193.2</v>
      </c>
      <c r="R169" s="15">
        <f>'[1]TCE - ANEXO III - Preencher'!S178</f>
        <v>0</v>
      </c>
      <c r="S169" s="16">
        <f t="shared" si="15"/>
        <v>193.2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303.72159999999997</v>
      </c>
    </row>
    <row r="170" spans="1:28" x14ac:dyDescent="0.2">
      <c r="A170" s="8">
        <f>IFERROR(VLOOKUP(B170,'[1]DADOS (OCULTAR)'!$P$3:$R$56,3,0),"")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RAISSA RANUSIA DA CRUZ SANTOS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>
        <f>'[1]TCE - ANEXO III - Preencher'!G179</f>
        <v>251605</v>
      </c>
      <c r="G170" s="13">
        <f>IF('[1]TCE - ANEXO III - Preencher'!H179="","",'[1]TCE - ANEXO III - Preencher'!H179)</f>
        <v>44228</v>
      </c>
      <c r="H170" s="14">
        <f>'[1]TCE - ANEXO III - Preencher'!I179</f>
        <v>0</v>
      </c>
      <c r="I170" s="14">
        <f>'[1]TCE - ANEXO III - Preencher'!J179</f>
        <v>362.58160000000004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1.1599999999999999</v>
      </c>
      <c r="O170" s="15">
        <f>'[1]TCE - ANEXO III - Preencher'!P179</f>
        <v>0</v>
      </c>
      <c r="P170" s="16">
        <f t="shared" si="14"/>
        <v>1.1599999999999999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363.74160000000006</v>
      </c>
    </row>
    <row r="171" spans="1:28" x14ac:dyDescent="0.2">
      <c r="A171" s="8">
        <f>IFERROR(VLOOKUP(B171,'[1]DADOS (OCULTAR)'!$P$3:$R$56,3,0),"")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RAYANE CAROL DE ABREU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>
        <f>'[1]TCE - ANEXO III - Preencher'!G180</f>
        <v>322205</v>
      </c>
      <c r="G171" s="13">
        <f>IF('[1]TCE - ANEXO III - Preencher'!H180="","",'[1]TCE - ANEXO III - Preencher'!H180)</f>
        <v>44228</v>
      </c>
      <c r="H171" s="14">
        <f>'[1]TCE - ANEXO III - Preencher'!I180</f>
        <v>0</v>
      </c>
      <c r="I171" s="14">
        <f>'[1]TCE - ANEXO III - Preencher'!J180</f>
        <v>110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1.1599999999999999</v>
      </c>
      <c r="O171" s="15">
        <f>'[1]TCE - ANEXO III - Preencher'!P180</f>
        <v>0</v>
      </c>
      <c r="P171" s="16">
        <f t="shared" si="14"/>
        <v>1.1599999999999999</v>
      </c>
      <c r="Q171" s="15">
        <f>'[1]TCE - ANEXO III - Preencher'!R180</f>
        <v>96.6</v>
      </c>
      <c r="R171" s="15">
        <f>'[1]TCE - ANEXO III - Preencher'!S180</f>
        <v>66</v>
      </c>
      <c r="S171" s="16">
        <f t="shared" si="15"/>
        <v>30.599999999999994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141.76</v>
      </c>
    </row>
    <row r="172" spans="1:28" x14ac:dyDescent="0.2">
      <c r="A172" s="8">
        <f>IFERROR(VLOOKUP(B172,'[1]DADOS (OCULTAR)'!$P$3:$R$56,3,0),"")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RENATA GRACE MIRANDA BASTOS SOARES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44228</v>
      </c>
      <c r="H172" s="14">
        <f>'[1]TCE - ANEXO III - Preencher'!I181</f>
        <v>0</v>
      </c>
      <c r="I172" s="14">
        <f>'[1]TCE - ANEXO III - Preencher'!J181</f>
        <v>316.11279999999999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9.2799999999999994</v>
      </c>
      <c r="O172" s="15">
        <f>'[1]TCE - ANEXO III - Preencher'!P181</f>
        <v>0</v>
      </c>
      <c r="P172" s="16">
        <f t="shared" si="14"/>
        <v>9.2799999999999994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325.39279999999997</v>
      </c>
    </row>
    <row r="173" spans="1:28" x14ac:dyDescent="0.2">
      <c r="A173" s="8">
        <f>IFERROR(VLOOKUP(B173,'[1]DADOS (OCULTAR)'!$P$3:$R$56,3,0),"")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RENATO KEHRLE DE CARVALHO AREIA LOPES PEREIRA</v>
      </c>
      <c r="E173" s="9" t="str">
        <f>IF('[1]TCE - ANEXO III - Preencher'!F182="4 - Assistência Odontológica","2 - Outros Profissionais da Saúde",'[1]TCE - ANEXO III - Preencher'!F182)</f>
        <v>1 - Médico</v>
      </c>
      <c r="F173" s="12">
        <f>'[1]TCE - ANEXO III - Preencher'!G182</f>
        <v>225125</v>
      </c>
      <c r="G173" s="13">
        <f>IF('[1]TCE - ANEXO III - Preencher'!H182="","",'[1]TCE - ANEXO III - Preencher'!H182)</f>
        <v>44228</v>
      </c>
      <c r="H173" s="14">
        <f>'[1]TCE - ANEXO III - Preencher'!I182</f>
        <v>0</v>
      </c>
      <c r="I173" s="14">
        <f>'[1]TCE - ANEXO III - Preencher'!J182</f>
        <v>1644.8127999999999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9.2799999999999994</v>
      </c>
      <c r="O173" s="15">
        <f>'[1]TCE - ANEXO III - Preencher'!P182</f>
        <v>0</v>
      </c>
      <c r="P173" s="16">
        <f t="shared" si="14"/>
        <v>9.2799999999999994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1654.0927999999999</v>
      </c>
    </row>
    <row r="174" spans="1:28" x14ac:dyDescent="0.2">
      <c r="A174" s="8">
        <f>IFERROR(VLOOKUP(B174,'[1]DADOS (OCULTAR)'!$P$3:$R$56,3,0),"")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RILDO CORREIA DE OLIVEIRA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>
        <f>'[1]TCE - ANEXO III - Preencher'!G183</f>
        <v>514225</v>
      </c>
      <c r="G174" s="13">
        <f>IF('[1]TCE - ANEXO III - Preencher'!H183="","",'[1]TCE - ANEXO III - Preencher'!H183)</f>
        <v>44228</v>
      </c>
      <c r="H174" s="14">
        <f>'[1]TCE - ANEXO III - Preencher'!I183</f>
        <v>0</v>
      </c>
      <c r="I174" s="14">
        <f>'[1]TCE - ANEXO III - Preencher'!J183</f>
        <v>109.9248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1.1599999999999999</v>
      </c>
      <c r="O174" s="15">
        <f>'[1]TCE - ANEXO III - Preencher'!P183</f>
        <v>0</v>
      </c>
      <c r="P174" s="16">
        <f t="shared" si="14"/>
        <v>1.1599999999999999</v>
      </c>
      <c r="Q174" s="15">
        <f>'[1]TCE - ANEXO III - Preencher'!R183</f>
        <v>96.6</v>
      </c>
      <c r="R174" s="15">
        <f>'[1]TCE - ANEXO III - Preencher'!S183</f>
        <v>0</v>
      </c>
      <c r="S174" s="16">
        <f t="shared" si="15"/>
        <v>96.6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207.6848</v>
      </c>
    </row>
    <row r="175" spans="1:28" x14ac:dyDescent="0.2">
      <c r="A175" s="8">
        <f>IFERROR(VLOOKUP(B175,'[1]DADOS (OCULTAR)'!$P$3:$R$56,3,0),"")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ROBERTA KELLY RUFINO DA HORA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223505</v>
      </c>
      <c r="G175" s="13">
        <f>IF('[1]TCE - ANEXO III - Preencher'!H184="","",'[1]TCE - ANEXO III - Preencher'!H184)</f>
        <v>44228</v>
      </c>
      <c r="H175" s="14">
        <f>'[1]TCE - ANEXO III - Preencher'!I184</f>
        <v>0</v>
      </c>
      <c r="I175" s="14">
        <f>'[1]TCE - ANEXO III - Preencher'!J184</f>
        <v>219.43199999999999</v>
      </c>
      <c r="J175" s="14">
        <f>'[1]TCE - ANEXO III - Preencher'!K184</f>
        <v>0</v>
      </c>
      <c r="K175" s="15">
        <f>'[1]TCE - ANEXO III - Preencher'!L184</f>
        <v>427.75</v>
      </c>
      <c r="L175" s="15">
        <f>'[1]TCE - ANEXO III - Preencher'!M184</f>
        <v>2.62</v>
      </c>
      <c r="M175" s="15">
        <f t="shared" si="13"/>
        <v>425.13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0</v>
      </c>
      <c r="R175" s="15">
        <f>'[1]TCE - ANEXO III - Preencher'!S184</f>
        <v>62.1</v>
      </c>
      <c r="S175" s="16">
        <f t="shared" si="15"/>
        <v>-62.1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583.62199999999996</v>
      </c>
    </row>
    <row r="176" spans="1:28" x14ac:dyDescent="0.2">
      <c r="A176" s="8">
        <f>IFERROR(VLOOKUP(B176,'[1]DADOS (OCULTAR)'!$P$3:$R$56,3,0),"")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RONALDO SALGADO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766420</v>
      </c>
      <c r="G176" s="13">
        <f>IF('[1]TCE - ANEXO III - Preencher'!H185="","",'[1]TCE - ANEXO III - Preencher'!H185)</f>
        <v>44228</v>
      </c>
      <c r="H176" s="14">
        <f>'[1]TCE - ANEXO III - Preencher'!I185</f>
        <v>0</v>
      </c>
      <c r="I176" s="14">
        <f>'[1]TCE - ANEXO III - Preencher'!J185</f>
        <v>132</v>
      </c>
      <c r="J176" s="14">
        <f>'[1]TCE - ANEXO III - Preencher'!K185</f>
        <v>0</v>
      </c>
      <c r="K176" s="15">
        <f>'[1]TCE - ANEXO III - Preencher'!L185</f>
        <v>427.75</v>
      </c>
      <c r="L176" s="15">
        <f>'[1]TCE - ANEXO III - Preencher'!M185</f>
        <v>6.78</v>
      </c>
      <c r="M176" s="15">
        <f t="shared" si="13"/>
        <v>420.97</v>
      </c>
      <c r="N176" s="15">
        <f>'[1]TCE - ANEXO III - Preencher'!O185</f>
        <v>1.1599999999999999</v>
      </c>
      <c r="O176" s="15">
        <f>'[1]TCE - ANEXO III - Preencher'!P185</f>
        <v>0</v>
      </c>
      <c r="P176" s="16">
        <f t="shared" si="14"/>
        <v>1.1599999999999999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554.13</v>
      </c>
    </row>
    <row r="177" spans="1:28" x14ac:dyDescent="0.2">
      <c r="A177" s="8">
        <f>IFERROR(VLOOKUP(B177,'[1]DADOS (OCULTAR)'!$P$3:$R$56,3,0),"")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ROSALYN CORREIA PEREGRINO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223505</v>
      </c>
      <c r="G177" s="13">
        <f>IF('[1]TCE - ANEXO III - Preencher'!H186="","",'[1]TCE - ANEXO III - Preencher'!H186)</f>
        <v>44228</v>
      </c>
      <c r="H177" s="14">
        <f>'[1]TCE - ANEXO III - Preencher'!I186</f>
        <v>0</v>
      </c>
      <c r="I177" s="14">
        <f>'[1]TCE - ANEXO III - Preencher'!J186</f>
        <v>294.03359999999998</v>
      </c>
      <c r="J177" s="14">
        <f>'[1]TCE - ANEXO III - Preencher'!K186</f>
        <v>0</v>
      </c>
      <c r="K177" s="15">
        <f>'[1]TCE - ANEXO III - Preencher'!L186</f>
        <v>427.75</v>
      </c>
      <c r="L177" s="15">
        <f>'[1]TCE - ANEXO III - Preencher'!M186</f>
        <v>3.08</v>
      </c>
      <c r="M177" s="15">
        <f t="shared" si="13"/>
        <v>424.67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0</v>
      </c>
      <c r="R177" s="15">
        <f>'[1]TCE - ANEXO III - Preencher'!S186</f>
        <v>79.290000000000006</v>
      </c>
      <c r="S177" s="16">
        <f t="shared" si="15"/>
        <v>-79.290000000000006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640.57360000000006</v>
      </c>
    </row>
    <row r="178" spans="1:28" x14ac:dyDescent="0.2">
      <c r="A178" s="8">
        <f>IFERROR(VLOOKUP(B178,'[1]DADOS (OCULTAR)'!$P$3:$R$56,3,0),"")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ROSEANE GOMES DA COSTA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44228</v>
      </c>
      <c r="H178" s="14">
        <f>'[1]TCE - ANEXO III - Preencher'!I187</f>
        <v>0</v>
      </c>
      <c r="I178" s="14">
        <f>'[1]TCE - ANEXO III - Preencher'!J187</f>
        <v>121.2496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179.4</v>
      </c>
      <c r="R178" s="15">
        <f>'[1]TCE - ANEXO III - Preencher'!S187</f>
        <v>0</v>
      </c>
      <c r="S178" s="16">
        <f t="shared" si="15"/>
        <v>179.4</v>
      </c>
      <c r="T178" s="15">
        <f>'[1]TCE - ANEXO III - Preencher'!U187</f>
        <v>66.11</v>
      </c>
      <c r="U178" s="15">
        <f>'[1]TCE - ANEXO III - Preencher'!V187</f>
        <v>0</v>
      </c>
      <c r="V178" s="16">
        <f t="shared" si="16"/>
        <v>66.11</v>
      </c>
      <c r="W178" s="17" t="str">
        <f>IF('[1]TCE - ANEXO III - Preencher'!X187="","",'[1]TCE - ANEXO III - Preencher'!X187)</f>
        <v>AUXILIO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367.9196</v>
      </c>
    </row>
    <row r="179" spans="1:28" x14ac:dyDescent="0.2">
      <c r="A179" s="8">
        <f>IFERROR(VLOOKUP(B179,'[1]DADOS (OCULTAR)'!$P$3:$R$56,3,0),"")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ROSEVALDO ALVES JUNIOR</v>
      </c>
      <c r="E179" s="9" t="str">
        <f>IF('[1]TCE - ANEXO III - Preencher'!F188="4 - Assistência Odontológica","2 - Outros Profissionais da Saúde",'[1]TCE - ANEXO III - Preencher'!F188)</f>
        <v>1 - Médico</v>
      </c>
      <c r="F179" s="12">
        <f>'[1]TCE - ANEXO III - Preencher'!G188</f>
        <v>225125</v>
      </c>
      <c r="G179" s="13">
        <f>IF('[1]TCE - ANEXO III - Preencher'!H188="","",'[1]TCE - ANEXO III - Preencher'!H188)</f>
        <v>44228</v>
      </c>
      <c r="H179" s="14">
        <f>'[1]TCE - ANEXO III - Preencher'!I188</f>
        <v>0</v>
      </c>
      <c r="I179" s="14">
        <f>'[1]TCE - ANEXO III - Preencher'!J188</f>
        <v>305.6952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9.2799999999999994</v>
      </c>
      <c r="O179" s="15">
        <f>'[1]TCE - ANEXO III - Preencher'!P188</f>
        <v>0</v>
      </c>
      <c r="P179" s="16">
        <f t="shared" si="14"/>
        <v>9.2799999999999994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314.97519999999997</v>
      </c>
    </row>
    <row r="180" spans="1:28" x14ac:dyDescent="0.2">
      <c r="A180" s="8">
        <f>IFERROR(VLOOKUP(B180,'[1]DADOS (OCULTAR)'!$P$3:$R$56,3,0),"")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SABRINA ROCHA SANTOS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131210</v>
      </c>
      <c r="G180" s="13">
        <f>IF('[1]TCE - ANEXO III - Preencher'!H189="","",'[1]TCE - ANEXO III - Preencher'!H189)</f>
        <v>44228</v>
      </c>
      <c r="H180" s="14">
        <f>'[1]TCE - ANEXO III - Preencher'!I189</f>
        <v>0</v>
      </c>
      <c r="I180" s="14">
        <f>'[1]TCE - ANEXO III - Preencher'!J189</f>
        <v>848.31200000000001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849.47199999999998</v>
      </c>
    </row>
    <row r="181" spans="1:28" x14ac:dyDescent="0.2">
      <c r="A181" s="8">
        <f>IFERROR(VLOOKUP(B181,'[1]DADOS (OCULTAR)'!$P$3:$R$56,3,0),"")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SAMUEL ALEXANDRE ALVES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>
        <f>'[1]TCE - ANEXO III - Preencher'!G190</f>
        <v>411010</v>
      </c>
      <c r="G181" s="13">
        <f>IF('[1]TCE - ANEXO III - Preencher'!H190="","",'[1]TCE - ANEXO III - Preencher'!H190)</f>
        <v>44228</v>
      </c>
      <c r="H181" s="14">
        <f>'[1]TCE - ANEXO III - Preencher'!I190</f>
        <v>0</v>
      </c>
      <c r="I181" s="14">
        <f>'[1]TCE - ANEXO III - Preencher'!J190</f>
        <v>106.1776</v>
      </c>
      <c r="J181" s="14">
        <f>'[1]TCE - ANEXO III - Preencher'!K190</f>
        <v>0</v>
      </c>
      <c r="K181" s="15">
        <f>'[1]TCE - ANEXO III - Preencher'!L190</f>
        <v>427.75</v>
      </c>
      <c r="L181" s="15">
        <f>'[1]TCE - ANEXO III - Preencher'!M190</f>
        <v>26.43</v>
      </c>
      <c r="M181" s="15">
        <f t="shared" si="13"/>
        <v>401.32</v>
      </c>
      <c r="N181" s="15">
        <f>'[1]TCE - ANEXO III - Preencher'!O190</f>
        <v>1.1599999999999999</v>
      </c>
      <c r="O181" s="15">
        <f>'[1]TCE - ANEXO III - Preencher'!P190</f>
        <v>0</v>
      </c>
      <c r="P181" s="16">
        <f t="shared" si="14"/>
        <v>1.1599999999999999</v>
      </c>
      <c r="Q181" s="15">
        <f>'[1]TCE - ANEXO III - Preencher'!R190</f>
        <v>138</v>
      </c>
      <c r="R181" s="15">
        <f>'[1]TCE - ANEXO III - Preencher'!S190</f>
        <v>0</v>
      </c>
      <c r="S181" s="16">
        <f t="shared" si="15"/>
        <v>138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646.6576</v>
      </c>
    </row>
    <row r="182" spans="1:28" x14ac:dyDescent="0.2">
      <c r="A182" s="8">
        <f>IFERROR(VLOOKUP(B182,'[1]DADOS (OCULTAR)'!$P$3:$R$56,3,0),"")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SANDRA DE FATIMA SILVA MEDEIROS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223505</v>
      </c>
      <c r="G182" s="13">
        <f>IF('[1]TCE - ANEXO III - Preencher'!H191="","",'[1]TCE - ANEXO III - Preencher'!H191)</f>
        <v>44228</v>
      </c>
      <c r="H182" s="14">
        <f>'[1]TCE - ANEXO III - Preencher'!I191</f>
        <v>0</v>
      </c>
      <c r="I182" s="14">
        <f>'[1]TCE - ANEXO III - Preencher'!J191</f>
        <v>273.19040000000001</v>
      </c>
      <c r="J182" s="14">
        <f>'[1]TCE - ANEXO III - Preencher'!K191</f>
        <v>0</v>
      </c>
      <c r="K182" s="15">
        <f>'[1]TCE - ANEXO III - Preencher'!L191</f>
        <v>427.75</v>
      </c>
      <c r="L182" s="15">
        <f>'[1]TCE - ANEXO III - Preencher'!M191</f>
        <v>3.08</v>
      </c>
      <c r="M182" s="15">
        <f t="shared" si="13"/>
        <v>424.67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276</v>
      </c>
      <c r="R182" s="15">
        <f>'[1]TCE - ANEXO III - Preencher'!S191</f>
        <v>33</v>
      </c>
      <c r="S182" s="16">
        <f t="shared" si="15"/>
        <v>243</v>
      </c>
      <c r="T182" s="15">
        <f>'[1]TCE - ANEXO III - Preencher'!U191</f>
        <v>103.28</v>
      </c>
      <c r="U182" s="15">
        <f>'[1]TCE - ANEXO III - Preencher'!V191</f>
        <v>0</v>
      </c>
      <c r="V182" s="16">
        <f t="shared" si="16"/>
        <v>103.28</v>
      </c>
      <c r="W182" s="17" t="str">
        <f>IF('[1]TCE - ANEXO III - Preencher'!X191="","",'[1]TCE - ANEXO III - Preencher'!X191)</f>
        <v>AUXILIO CRECHE</v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1045.3004000000001</v>
      </c>
    </row>
    <row r="183" spans="1:28" x14ac:dyDescent="0.2">
      <c r="A183" s="8">
        <f>IFERROR(VLOOKUP(B183,'[1]DADOS (OCULTAR)'!$P$3:$R$56,3,0),"")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SANDRA LINS SOUZA DE MORAIS E SILVA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411010</v>
      </c>
      <c r="G183" s="13">
        <f>IF('[1]TCE - ANEXO III - Preencher'!H192="","",'[1]TCE - ANEXO III - Preencher'!H192)</f>
        <v>44228</v>
      </c>
      <c r="H183" s="14">
        <f>'[1]TCE - ANEXO III - Preencher'!I192</f>
        <v>0</v>
      </c>
      <c r="I183" s="14">
        <f>'[1]TCE - ANEXO III - Preencher'!J192</f>
        <v>159.38239999999999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160.54239999999999</v>
      </c>
    </row>
    <row r="184" spans="1:28" x14ac:dyDescent="0.2">
      <c r="A184" s="8">
        <f>IFERROR(VLOOKUP(B184,'[1]DADOS (OCULTAR)'!$P$3:$R$56,3,0),"")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SANDRA MARIA DA SILVA ALMEIDA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>
        <f>'[1]TCE - ANEXO III - Preencher'!G193</f>
        <v>513430</v>
      </c>
      <c r="G184" s="13">
        <f>IF('[1]TCE - ANEXO III - Preencher'!H193="","",'[1]TCE - ANEXO III - Preencher'!H193)</f>
        <v>44228</v>
      </c>
      <c r="H184" s="14">
        <f>'[1]TCE - ANEXO III - Preencher'!I193</f>
        <v>0</v>
      </c>
      <c r="I184" s="14">
        <f>'[1]TCE - ANEXO III - Preencher'!J193</f>
        <v>41.066400000000002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42.226399999999998</v>
      </c>
    </row>
    <row r="185" spans="1:28" x14ac:dyDescent="0.2">
      <c r="A185" s="8">
        <f>IFERROR(VLOOKUP(B185,'[1]DADOS (OCULTAR)'!$P$3:$R$56,3,0),"")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SANDY RAPHAELA AMORIM DE MELO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44228</v>
      </c>
      <c r="H185" s="14">
        <f>'[1]TCE - ANEXO III - Preencher'!I194</f>
        <v>0</v>
      </c>
      <c r="I185" s="14">
        <f>'[1]TCE - ANEXO III - Preencher'!J194</f>
        <v>209.0976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210.2576</v>
      </c>
    </row>
    <row r="186" spans="1:28" x14ac:dyDescent="0.2">
      <c r="A186" s="8">
        <f>IFERROR(VLOOKUP(B186,'[1]DADOS (OCULTAR)'!$P$3:$R$56,3,0),"")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SEVERINA DE FATIMA GOMES DE FREITAS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44228</v>
      </c>
      <c r="H186" s="14">
        <f>'[1]TCE - ANEXO III - Preencher'!I195</f>
        <v>0</v>
      </c>
      <c r="I186" s="14">
        <f>'[1]TCE - ANEXO III - Preencher'!J195</f>
        <v>121.184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122.34399999999999</v>
      </c>
    </row>
    <row r="187" spans="1:28" x14ac:dyDescent="0.2">
      <c r="A187" s="8">
        <f>IFERROR(VLOOKUP(B187,'[1]DADOS (OCULTAR)'!$P$3:$R$56,3,0),"")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SEVERINO EDUARDO FILHO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517410</v>
      </c>
      <c r="G187" s="13">
        <f>IF('[1]TCE - ANEXO III - Preencher'!H196="","",'[1]TCE - ANEXO III - Preencher'!H196)</f>
        <v>44228</v>
      </c>
      <c r="H187" s="14">
        <f>'[1]TCE - ANEXO III - Preencher'!I196</f>
        <v>0</v>
      </c>
      <c r="I187" s="14">
        <f>'[1]TCE - ANEXO III - Preencher'!J196</f>
        <v>109.9312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111.0912</v>
      </c>
    </row>
    <row r="188" spans="1:28" x14ac:dyDescent="0.2">
      <c r="A188" s="8">
        <f>IFERROR(VLOOKUP(B188,'[1]DADOS (OCULTAR)'!$P$3:$R$56,3,0),"")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SHARLENE CAVALCANTI MALTA</v>
      </c>
      <c r="E188" s="9" t="str">
        <f>IF('[1]TCE - ANEXO III - Preencher'!F197="4 - Assistência Odontológica","2 - Outros Profissionais da Saúde",'[1]TCE - ANEXO III - Preencher'!F197)</f>
        <v>1 - Médico</v>
      </c>
      <c r="F188" s="12">
        <f>'[1]TCE - ANEXO III - Preencher'!G197</f>
        <v>225125</v>
      </c>
      <c r="G188" s="13">
        <f>IF('[1]TCE - ANEXO III - Preencher'!H197="","",'[1]TCE - ANEXO III - Preencher'!H197)</f>
        <v>44228</v>
      </c>
      <c r="H188" s="14">
        <f>'[1]TCE - ANEXO III - Preencher'!I197</f>
        <v>0</v>
      </c>
      <c r="I188" s="14">
        <f>'[1]TCE - ANEXO III - Preencher'!J197</f>
        <v>376.476</v>
      </c>
      <c r="J188" s="14">
        <f>'[1]TCE - ANEXO III - Preencher'!K197</f>
        <v>0</v>
      </c>
      <c r="K188" s="15">
        <f>'[1]TCE - ANEXO III - Preencher'!L197</f>
        <v>427.75</v>
      </c>
      <c r="L188" s="15">
        <f>'[1]TCE - ANEXO III - Preencher'!M197</f>
        <v>3.17</v>
      </c>
      <c r="M188" s="15">
        <f t="shared" si="13"/>
        <v>424.58</v>
      </c>
      <c r="N188" s="15">
        <f>'[1]TCE - ANEXO III - Preencher'!O197</f>
        <v>9.2799999999999994</v>
      </c>
      <c r="O188" s="15">
        <f>'[1]TCE - ANEXO III - Preencher'!P197</f>
        <v>0</v>
      </c>
      <c r="P188" s="16">
        <f t="shared" si="14"/>
        <v>9.2799999999999994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810.33600000000001</v>
      </c>
    </row>
    <row r="189" spans="1:28" x14ac:dyDescent="0.2">
      <c r="A189" s="8">
        <f>IFERROR(VLOOKUP(B189,'[1]DADOS (OCULTAR)'!$P$3:$R$56,3,0),"")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SHARLEYDE NUNES FERREIRA LIMA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414105</v>
      </c>
      <c r="G189" s="13">
        <f>IF('[1]TCE - ANEXO III - Preencher'!H198="","",'[1]TCE - ANEXO III - Preencher'!H198)</f>
        <v>44228</v>
      </c>
      <c r="H189" s="14">
        <f>'[1]TCE - ANEXO III - Preencher'!I198</f>
        <v>0</v>
      </c>
      <c r="I189" s="14">
        <f>'[1]TCE - ANEXO III - Preencher'!J198</f>
        <v>87.975200000000001</v>
      </c>
      <c r="J189" s="14">
        <f>'[1]TCE - ANEXO III - Preencher'!K198</f>
        <v>0</v>
      </c>
      <c r="K189" s="15">
        <f>'[1]TCE - ANEXO III - Preencher'!L198</f>
        <v>427.75</v>
      </c>
      <c r="L189" s="15">
        <f>'[1]TCE - ANEXO III - Preencher'!M198</f>
        <v>22.06</v>
      </c>
      <c r="M189" s="15">
        <f t="shared" si="13"/>
        <v>405.69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0</v>
      </c>
      <c r="R189" s="15">
        <f>'[1]TCE - ANEXO III - Preencher'!S198</f>
        <v>66</v>
      </c>
      <c r="S189" s="16">
        <f t="shared" si="15"/>
        <v>-66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428.82520000000005</v>
      </c>
    </row>
    <row r="190" spans="1:28" x14ac:dyDescent="0.2">
      <c r="A190" s="8">
        <f>IFERROR(VLOOKUP(B190,'[1]DADOS (OCULTAR)'!$P$3:$R$56,3,0),"")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SHEILA MARIA CAVALCANTI NOBREGA</v>
      </c>
      <c r="E190" s="9" t="str">
        <f>IF('[1]TCE - ANEXO III - Preencher'!F199="4 - Assistência Odontológica","2 - Outros Profissionais da Saúde",'[1]TCE - ANEXO III - Preencher'!F199)</f>
        <v>1 - Médico</v>
      </c>
      <c r="F190" s="12">
        <f>'[1]TCE - ANEXO III - Preencher'!G199</f>
        <v>225125</v>
      </c>
      <c r="G190" s="13">
        <f>IF('[1]TCE - ANEXO III - Preencher'!H199="","",'[1]TCE - ANEXO III - Preencher'!H199)</f>
        <v>44228</v>
      </c>
      <c r="H190" s="14">
        <f>'[1]TCE - ANEXO III - Preencher'!I199</f>
        <v>0</v>
      </c>
      <c r="I190" s="14">
        <f>'[1]TCE - ANEXO III - Preencher'!J199</f>
        <v>770.59199999999998</v>
      </c>
      <c r="J190" s="14">
        <f>'[1]TCE - ANEXO III - Preencher'!K199</f>
        <v>0</v>
      </c>
      <c r="K190" s="15">
        <f>'[1]TCE - ANEXO III - Preencher'!L199</f>
        <v>427.75</v>
      </c>
      <c r="L190" s="15">
        <f>'[1]TCE - ANEXO III - Preencher'!M199</f>
        <v>3.17</v>
      </c>
      <c r="M190" s="15">
        <f t="shared" si="13"/>
        <v>424.58</v>
      </c>
      <c r="N190" s="15">
        <f>'[1]TCE - ANEXO III - Preencher'!O199</f>
        <v>9.2799999999999994</v>
      </c>
      <c r="O190" s="15">
        <f>'[1]TCE - ANEXO III - Preencher'!P199</f>
        <v>0</v>
      </c>
      <c r="P190" s="16">
        <f t="shared" si="14"/>
        <v>9.2799999999999994</v>
      </c>
      <c r="Q190" s="15">
        <f>'[1]TCE - ANEXO III - Preencher'!R199</f>
        <v>0</v>
      </c>
      <c r="R190" s="15">
        <f>'[1]TCE - ANEXO III - Preencher'!S199</f>
        <v>66</v>
      </c>
      <c r="S190" s="16">
        <f t="shared" si="15"/>
        <v>-66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1138.452</v>
      </c>
    </row>
    <row r="191" spans="1:28" x14ac:dyDescent="0.2">
      <c r="A191" s="8">
        <f>IFERROR(VLOOKUP(B191,'[1]DADOS (OCULTAR)'!$P$3:$R$56,3,0),"")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SHEYLA DA SILVA BARROS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44228</v>
      </c>
      <c r="H191" s="14">
        <f>'[1]TCE - ANEXO III - Preencher'!I200</f>
        <v>0</v>
      </c>
      <c r="I191" s="14">
        <f>'[1]TCE - ANEXO III - Preencher'!J200</f>
        <v>120.3368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66.11</v>
      </c>
      <c r="U191" s="15">
        <f>'[1]TCE - ANEXO III - Preencher'!V200</f>
        <v>0</v>
      </c>
      <c r="V191" s="16">
        <f t="shared" si="16"/>
        <v>66.11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187.60679999999999</v>
      </c>
    </row>
    <row r="192" spans="1:28" x14ac:dyDescent="0.2">
      <c r="A192" s="8">
        <f>IFERROR(VLOOKUP(B192,'[1]DADOS (OCULTAR)'!$P$3:$R$56,3,0),"")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SHIRLY TELES ALVES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44228</v>
      </c>
      <c r="H192" s="14">
        <f>'[1]TCE - ANEXO III - Preencher'!I201</f>
        <v>0</v>
      </c>
      <c r="I192" s="14">
        <f>'[1]TCE - ANEXO III - Preencher'!J201</f>
        <v>130.10560000000001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193.2</v>
      </c>
      <c r="R192" s="15">
        <f>'[1]TCE - ANEXO III - Preencher'!S201</f>
        <v>0</v>
      </c>
      <c r="S192" s="16">
        <f t="shared" si="15"/>
        <v>193.2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324.46559999999999</v>
      </c>
    </row>
    <row r="193" spans="1:28" x14ac:dyDescent="0.2">
      <c r="A193" s="8">
        <f>IFERROR(VLOOKUP(B193,'[1]DADOS (OCULTAR)'!$P$3:$R$56,3,0),"")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SIMONE SILVA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44228</v>
      </c>
      <c r="H193" s="14">
        <f>'[1]TCE - ANEXO III - Preencher'!I202</f>
        <v>0</v>
      </c>
      <c r="I193" s="14">
        <f>'[1]TCE - ANEXO III - Preencher'!J202</f>
        <v>107.0112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228.2</v>
      </c>
      <c r="R193" s="15">
        <f>'[1]TCE - ANEXO III - Preencher'!S202</f>
        <v>0</v>
      </c>
      <c r="S193" s="16">
        <f t="shared" si="15"/>
        <v>228.2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336.37119999999999</v>
      </c>
    </row>
    <row r="194" spans="1:28" x14ac:dyDescent="0.2">
      <c r="A194" s="8">
        <f>IFERROR(VLOOKUP(B194,'[1]DADOS (OCULTAR)'!$P$3:$R$56,3,0),"")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SOLANGE ALVES DOS SANTOS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>
        <f>'[1]TCE - ANEXO III - Preencher'!G203</f>
        <v>521130</v>
      </c>
      <c r="G194" s="13">
        <f>IF('[1]TCE - ANEXO III - Preencher'!H203="","",'[1]TCE - ANEXO III - Preencher'!H203)</f>
        <v>44228</v>
      </c>
      <c r="H194" s="14">
        <f>'[1]TCE - ANEXO III - Preencher'!I203</f>
        <v>0</v>
      </c>
      <c r="I194" s="14">
        <f>'[1]TCE - ANEXO III - Preencher'!J203</f>
        <v>97.706400000000002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228.2</v>
      </c>
      <c r="R194" s="15">
        <f>'[1]TCE - ANEXO III - Preencher'!S203</f>
        <v>33</v>
      </c>
      <c r="S194" s="16">
        <f t="shared" si="15"/>
        <v>195.2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294.06639999999999</v>
      </c>
    </row>
    <row r="195" spans="1:28" x14ac:dyDescent="0.2">
      <c r="A195" s="8">
        <f>IFERROR(VLOOKUP(B195,'[1]DADOS (OCULTAR)'!$P$3:$R$56,3,0),"")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SUSAN CRISTINE PEREIRA DOS SANTOS</v>
      </c>
      <c r="E195" s="9" t="str">
        <f>IF('[1]TCE - ANEXO III - Preencher'!F204="4 - Assistência Odontológica","2 - Outros Profissionais da Saúde",'[1]TCE - ANEXO III - Preencher'!F204)</f>
        <v>1 - Médico</v>
      </c>
      <c r="F195" s="12">
        <f>'[1]TCE - ANEXO III - Preencher'!G204</f>
        <v>225125</v>
      </c>
      <c r="G195" s="13">
        <f>IF('[1]TCE - ANEXO III - Preencher'!H204="","",'[1]TCE - ANEXO III - Preencher'!H204)</f>
        <v>44228</v>
      </c>
      <c r="H195" s="14">
        <f>'[1]TCE - ANEXO III - Preencher'!I204</f>
        <v>0</v>
      </c>
      <c r="I195" s="14">
        <f>'[1]TCE - ANEXO III - Preencher'!J204</f>
        <v>216.9128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9.2799999999999994</v>
      </c>
      <c r="O195" s="15">
        <f>'[1]TCE - ANEXO III - Preencher'!P204</f>
        <v>0</v>
      </c>
      <c r="P195" s="16">
        <f t="shared" si="14"/>
        <v>9.2799999999999994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226.19280000000001</v>
      </c>
    </row>
    <row r="196" spans="1:28" x14ac:dyDescent="0.2">
      <c r="A196" s="8">
        <f>IFERROR(VLOOKUP(B196,'[1]DADOS (OCULTAR)'!$P$3:$R$56,3,0),"")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TARCIO FELIPE DOS SANTOS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>
        <f>'[1]TCE - ANEXO III - Preencher'!G205</f>
        <v>317210</v>
      </c>
      <c r="G196" s="13">
        <f>IF('[1]TCE - ANEXO III - Preencher'!H205="","",'[1]TCE - ANEXO III - Preencher'!H205)</f>
        <v>44228</v>
      </c>
      <c r="H196" s="14">
        <f>'[1]TCE - ANEXO III - Preencher'!I205</f>
        <v>0</v>
      </c>
      <c r="I196" s="14">
        <f>'[1]TCE - ANEXO III - Preencher'!J205</f>
        <v>134.68719999999999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1.1599999999999999</v>
      </c>
      <c r="O196" s="15">
        <f>'[1]TCE - ANEXO III - Preencher'!P205</f>
        <v>0</v>
      </c>
      <c r="P196" s="16">
        <f t="shared" ref="P196:P259" si="20">N196-O196</f>
        <v>1.1599999999999999</v>
      </c>
      <c r="Q196" s="15">
        <f>'[1]TCE - ANEXO III - Preencher'!R205</f>
        <v>289.8</v>
      </c>
      <c r="R196" s="15">
        <f>'[1]TCE - ANEXO III - Preencher'!S205</f>
        <v>0</v>
      </c>
      <c r="S196" s="16">
        <f t="shared" ref="S196:S259" si="21">Q196-R196</f>
        <v>289.8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425.6472</v>
      </c>
    </row>
    <row r="197" spans="1:28" x14ac:dyDescent="0.2">
      <c r="A197" s="8">
        <f>IFERROR(VLOOKUP(B197,'[1]DADOS (OCULTAR)'!$P$3:$R$56,3,0),"")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TATIANE APARECIDA ALMEIDA TAVARES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223505</v>
      </c>
      <c r="G197" s="13">
        <f>IF('[1]TCE - ANEXO III - Preencher'!H206="","",'[1]TCE - ANEXO III - Preencher'!H206)</f>
        <v>44228</v>
      </c>
      <c r="H197" s="14">
        <f>'[1]TCE - ANEXO III - Preencher'!I206</f>
        <v>0</v>
      </c>
      <c r="I197" s="14">
        <f>'[1]TCE - ANEXO III - Preencher'!J206</f>
        <v>293.42880000000002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294.58880000000005</v>
      </c>
    </row>
    <row r="198" spans="1:28" x14ac:dyDescent="0.2">
      <c r="A198" s="8">
        <f>IFERROR(VLOOKUP(B198,'[1]DADOS (OCULTAR)'!$P$3:$R$56,3,0),"")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TAYNARA LEITE DE FRANCA FREITAS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>
        <f>'[1]TCE - ANEXO III - Preencher'!G207</f>
        <v>411010</v>
      </c>
      <c r="G198" s="13">
        <f>IF('[1]TCE - ANEXO III - Preencher'!H207="","",'[1]TCE - ANEXO III - Preencher'!H207)</f>
        <v>44228</v>
      </c>
      <c r="H198" s="14">
        <f>'[1]TCE - ANEXO III - Preencher'!I207</f>
        <v>0</v>
      </c>
      <c r="I198" s="14">
        <f>'[1]TCE - ANEXO III - Preencher'!J207</f>
        <v>11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260.8</v>
      </c>
      <c r="R198" s="15">
        <f>'[1]TCE - ANEXO III - Preencher'!S207</f>
        <v>0</v>
      </c>
      <c r="S198" s="16">
        <f t="shared" si="21"/>
        <v>260.8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272.96000000000004</v>
      </c>
    </row>
    <row r="199" spans="1:28" x14ac:dyDescent="0.2">
      <c r="A199" s="8">
        <f>IFERROR(VLOOKUP(B199,'[1]DADOS (OCULTAR)'!$P$3:$R$56,3,0),"")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THAIS FERNANDES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223405</v>
      </c>
      <c r="G199" s="13">
        <f>IF('[1]TCE - ANEXO III - Preencher'!H208="","",'[1]TCE - ANEXO III - Preencher'!H208)</f>
        <v>44228</v>
      </c>
      <c r="H199" s="14">
        <f>'[1]TCE - ANEXO III - Preencher'!I208</f>
        <v>0</v>
      </c>
      <c r="I199" s="14">
        <f>'[1]TCE - ANEXO III - Preencher'!J208</f>
        <v>282.37920000000003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1.1599999999999999</v>
      </c>
      <c r="O199" s="15">
        <f>'[1]TCE - ANEXO III - Preencher'!P208</f>
        <v>0</v>
      </c>
      <c r="P199" s="16">
        <f t="shared" si="20"/>
        <v>1.1599999999999999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283.53920000000005</v>
      </c>
    </row>
    <row r="200" spans="1:28" x14ac:dyDescent="0.2">
      <c r="A200" s="8">
        <f>IFERROR(VLOOKUP(B200,'[1]DADOS (OCULTAR)'!$P$3:$R$56,3,0),"")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THAIS MELO DE SOUZA ARAUJO</v>
      </c>
      <c r="E200" s="9" t="str">
        <f>IF('[1]TCE - ANEXO III - Preencher'!F209="4 - Assistência Odontológica","2 - Outros Profissionais da Saúde",'[1]TCE - ANEXO III - Preencher'!F209)</f>
        <v>1 - Médico</v>
      </c>
      <c r="F200" s="12">
        <f>'[1]TCE - ANEXO III - Preencher'!G209</f>
        <v>225125</v>
      </c>
      <c r="G200" s="13">
        <f>IF('[1]TCE - ANEXO III - Preencher'!H209="","",'[1]TCE - ANEXO III - Preencher'!H209)</f>
        <v>44228</v>
      </c>
      <c r="H200" s="14">
        <f>'[1]TCE - ANEXO III - Preencher'!I209</f>
        <v>0</v>
      </c>
      <c r="I200" s="14">
        <f>'[1]TCE - ANEXO III - Preencher'!J209</f>
        <v>880.00239999999997</v>
      </c>
      <c r="J200" s="14">
        <f>'[1]TCE - ANEXO III - Preencher'!K209</f>
        <v>0</v>
      </c>
      <c r="K200" s="15">
        <f>'[1]TCE - ANEXO III - Preencher'!L209</f>
        <v>427.75</v>
      </c>
      <c r="L200" s="15">
        <f>'[1]TCE - ANEXO III - Preencher'!M209</f>
        <v>15.84</v>
      </c>
      <c r="M200" s="15">
        <f t="shared" si="19"/>
        <v>411.91</v>
      </c>
      <c r="N200" s="15">
        <f>'[1]TCE - ANEXO III - Preencher'!O209</f>
        <v>9.2799999999999994</v>
      </c>
      <c r="O200" s="15">
        <f>'[1]TCE - ANEXO III - Preencher'!P209</f>
        <v>0</v>
      </c>
      <c r="P200" s="16">
        <f t="shared" si="20"/>
        <v>9.2799999999999994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1301.1923999999999</v>
      </c>
    </row>
    <row r="201" spans="1:28" x14ac:dyDescent="0.2">
      <c r="A201" s="8">
        <f>IFERROR(VLOOKUP(B201,'[1]DADOS (OCULTAR)'!$P$3:$R$56,3,0),"")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TIAGO ALVES DA SILVA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515110</v>
      </c>
      <c r="G201" s="13">
        <f>IF('[1]TCE - ANEXO III - Preencher'!H210="","",'[1]TCE - ANEXO III - Preencher'!H210)</f>
        <v>44228</v>
      </c>
      <c r="H201" s="14">
        <f>'[1]TCE - ANEXO III - Preencher'!I210</f>
        <v>0</v>
      </c>
      <c r="I201" s="14">
        <f>'[1]TCE - ANEXO III - Preencher'!J210</f>
        <v>105.584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106.744</v>
      </c>
    </row>
    <row r="202" spans="1:28" x14ac:dyDescent="0.2">
      <c r="A202" s="8">
        <f>IFERROR(VLOOKUP(B202,'[1]DADOS (OCULTAR)'!$P$3:$R$56,3,0),"")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TIAGO RIBEIRO DE LIMA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324115</v>
      </c>
      <c r="G202" s="13">
        <f>IF('[1]TCE - ANEXO III - Preencher'!H211="","",'[1]TCE - ANEXO III - Preencher'!H211)</f>
        <v>44228</v>
      </c>
      <c r="H202" s="14">
        <f>'[1]TCE - ANEXO III - Preencher'!I211</f>
        <v>0</v>
      </c>
      <c r="I202" s="14">
        <f>'[1]TCE - ANEXO III - Preencher'!J211</f>
        <v>302.37439999999998</v>
      </c>
      <c r="J202" s="14">
        <f>'[1]TCE - ANEXO III - Preencher'!K211</f>
        <v>0</v>
      </c>
      <c r="K202" s="15">
        <f>'[1]TCE - ANEXO III - Preencher'!L211</f>
        <v>427.75</v>
      </c>
      <c r="L202" s="15">
        <f>'[1]TCE - ANEXO III - Preencher'!M211</f>
        <v>9.49</v>
      </c>
      <c r="M202" s="15">
        <f t="shared" si="19"/>
        <v>418.26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97.52</v>
      </c>
      <c r="R202" s="15">
        <f>'[1]TCE - ANEXO III - Preencher'!S211</f>
        <v>55.2</v>
      </c>
      <c r="S202" s="16">
        <f t="shared" si="21"/>
        <v>42.319999999999993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764.11439999999993</v>
      </c>
    </row>
    <row r="203" spans="1:28" x14ac:dyDescent="0.2">
      <c r="A203" s="8">
        <f>IFERROR(VLOOKUP(B203,'[1]DADOS (OCULTAR)'!$P$3:$R$56,3,0),"")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TULIO MIRANDA DE FARIAS SABINO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>
        <f>'[1]TCE - ANEXO III - Preencher'!G212</f>
        <v>324115</v>
      </c>
      <c r="G203" s="13">
        <f>IF('[1]TCE - ANEXO III - Preencher'!H212="","",'[1]TCE - ANEXO III - Preencher'!H212)</f>
        <v>44228</v>
      </c>
      <c r="H203" s="14">
        <f>'[1]TCE - ANEXO III - Preencher'!I212</f>
        <v>0</v>
      </c>
      <c r="I203" s="14">
        <f>'[1]TCE - ANEXO III - Preencher'!J212</f>
        <v>294.74079999999998</v>
      </c>
      <c r="J203" s="14">
        <f>'[1]TCE - ANEXO III - Preencher'!K212</f>
        <v>0</v>
      </c>
      <c r="K203" s="15">
        <f>'[1]TCE - ANEXO III - Preencher'!L212</f>
        <v>427.75</v>
      </c>
      <c r="L203" s="15">
        <f>'[1]TCE - ANEXO III - Preencher'!M212</f>
        <v>12.2</v>
      </c>
      <c r="M203" s="15">
        <f t="shared" si="19"/>
        <v>415.55</v>
      </c>
      <c r="N203" s="15">
        <f>'[1]TCE - ANEXO III - Preencher'!O212</f>
        <v>1.1599999999999999</v>
      </c>
      <c r="O203" s="15">
        <f>'[1]TCE - ANEXO III - Preencher'!P212</f>
        <v>0</v>
      </c>
      <c r="P203" s="16">
        <f t="shared" si="20"/>
        <v>1.1599999999999999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711.45079999999996</v>
      </c>
    </row>
    <row r="204" spans="1:28" x14ac:dyDescent="0.2">
      <c r="A204" s="8">
        <f>IFERROR(VLOOKUP(B204,'[1]DADOS (OCULTAR)'!$P$3:$R$56,3,0),"")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TULIO PORTO FERREIRA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44228</v>
      </c>
      <c r="H204" s="14">
        <f>'[1]TCE - ANEXO III - Preencher'!I213</f>
        <v>0</v>
      </c>
      <c r="I204" s="14">
        <f>'[1]TCE - ANEXO III - Preencher'!J213</f>
        <v>882.86400000000003</v>
      </c>
      <c r="J204" s="14">
        <f>'[1]TCE - ANEXO III - Preencher'!K213</f>
        <v>0</v>
      </c>
      <c r="K204" s="15">
        <f>'[1]TCE - ANEXO III - Preencher'!L213</f>
        <v>427.75</v>
      </c>
      <c r="L204" s="15">
        <f>'[1]TCE - ANEXO III - Preencher'!M213</f>
        <v>28.51</v>
      </c>
      <c r="M204" s="15">
        <f t="shared" si="19"/>
        <v>399.24</v>
      </c>
      <c r="N204" s="15">
        <f>'[1]TCE - ANEXO III - Preencher'!O213</f>
        <v>9.2799999999999994</v>
      </c>
      <c r="O204" s="15">
        <f>'[1]TCE - ANEXO III - Preencher'!P213</f>
        <v>0</v>
      </c>
      <c r="P204" s="16">
        <f t="shared" si="20"/>
        <v>9.2799999999999994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1291.384</v>
      </c>
    </row>
    <row r="205" spans="1:28" x14ac:dyDescent="0.2">
      <c r="A205" s="8">
        <f>IFERROR(VLOOKUP(B205,'[1]DADOS (OCULTAR)'!$P$3:$R$56,3,0),"")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VALDOMIRO FERREIRA DA SILVA FILHO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514225</v>
      </c>
      <c r="G205" s="13">
        <f>IF('[1]TCE - ANEXO III - Preencher'!H214="","",'[1]TCE - ANEXO III - Preencher'!H214)</f>
        <v>44228</v>
      </c>
      <c r="H205" s="14">
        <f>'[1]TCE - ANEXO III - Preencher'!I214</f>
        <v>0</v>
      </c>
      <c r="I205" s="14">
        <f>'[1]TCE - ANEXO III - Preencher'!J214</f>
        <v>105.6704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106.8304</v>
      </c>
    </row>
    <row r="206" spans="1:28" x14ac:dyDescent="0.2">
      <c r="A206" s="8">
        <f>IFERROR(VLOOKUP(B206,'[1]DADOS (OCULTAR)'!$P$3:$R$56,3,0),"")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VANDA VERONICA MOTA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324115</v>
      </c>
      <c r="G206" s="13">
        <f>IF('[1]TCE - ANEXO III - Preencher'!H215="","",'[1]TCE - ANEXO III - Preencher'!H215)</f>
        <v>44228</v>
      </c>
      <c r="H206" s="14">
        <f>'[1]TCE - ANEXO III - Preencher'!I215</f>
        <v>0</v>
      </c>
      <c r="I206" s="14">
        <f>'[1]TCE - ANEXO III - Preencher'!J215</f>
        <v>456.94319999999999</v>
      </c>
      <c r="J206" s="14">
        <f>'[1]TCE - ANEXO III - Preencher'!K215</f>
        <v>0</v>
      </c>
      <c r="K206" s="15">
        <f>'[1]TCE - ANEXO III - Preencher'!L215</f>
        <v>427.75</v>
      </c>
      <c r="L206" s="15">
        <f>'[1]TCE - ANEXO III - Preencher'!M215</f>
        <v>9.49</v>
      </c>
      <c r="M206" s="15">
        <f t="shared" si="19"/>
        <v>418.26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0</v>
      </c>
      <c r="R206" s="15">
        <f>'[1]TCE - ANEXO III - Preencher'!S215</f>
        <v>66</v>
      </c>
      <c r="S206" s="16">
        <f t="shared" si="21"/>
        <v>-66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810.36319999999989</v>
      </c>
    </row>
    <row r="207" spans="1:28" x14ac:dyDescent="0.2">
      <c r="A207" s="8">
        <f>IFERROR(VLOOKUP(B207,'[1]DADOS (OCULTAR)'!$P$3:$R$56,3,0),"")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VASTI BEZERRA DE LIMA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>
        <f>'[1]TCE - ANEXO III - Preencher'!G216</f>
        <v>515205</v>
      </c>
      <c r="G207" s="13">
        <f>IF('[1]TCE - ANEXO III - Preencher'!H216="","",'[1]TCE - ANEXO III - Preencher'!H216)</f>
        <v>44228</v>
      </c>
      <c r="H207" s="14">
        <f>'[1]TCE - ANEXO III - Preencher'!I216</f>
        <v>0</v>
      </c>
      <c r="I207" s="14">
        <f>'[1]TCE - ANEXO III - Preencher'!J216</f>
        <v>124.12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1.1599999999999999</v>
      </c>
      <c r="O207" s="15">
        <f>'[1]TCE - ANEXO III - Preencher'!P216</f>
        <v>0</v>
      </c>
      <c r="P207" s="16">
        <f t="shared" si="20"/>
        <v>1.1599999999999999</v>
      </c>
      <c r="Q207" s="15">
        <f>'[1]TCE - ANEXO III - Preencher'!R216</f>
        <v>0</v>
      </c>
      <c r="R207" s="15">
        <f>'[1]TCE - ANEXO III - Preencher'!S216</f>
        <v>96.57</v>
      </c>
      <c r="S207" s="16">
        <f t="shared" si="21"/>
        <v>-96.57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28.710000000000008</v>
      </c>
    </row>
    <row r="208" spans="1:28" x14ac:dyDescent="0.2">
      <c r="A208" s="8">
        <f>IFERROR(VLOOKUP(B208,'[1]DADOS (OCULTAR)'!$P$3:$R$56,3,0),"")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VICTOR ARTHUR LEITE SOARES QUINTAS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44228</v>
      </c>
      <c r="H208" s="14">
        <f>'[1]TCE - ANEXO III - Preencher'!I217</f>
        <v>0</v>
      </c>
      <c r="I208" s="14">
        <f>'[1]TCE - ANEXO III - Preencher'!J217</f>
        <v>349.06799999999998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9.2799999999999994</v>
      </c>
      <c r="O208" s="15">
        <f>'[1]TCE - ANEXO III - Preencher'!P217</f>
        <v>0</v>
      </c>
      <c r="P208" s="16">
        <f t="shared" si="20"/>
        <v>9.2799999999999994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358.34799999999996</v>
      </c>
    </row>
    <row r="209" spans="1:28" x14ac:dyDescent="0.2">
      <c r="A209" s="8">
        <f>IFERROR(VLOOKUP(B209,'[1]DADOS (OCULTAR)'!$P$3:$R$56,3,0),"")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VIVIANE GOMES CARNEIRO LEAO</v>
      </c>
      <c r="E209" s="9" t="str">
        <f>IF('[1]TCE - ANEXO III - Preencher'!F218="4 - Assistência Odontológica","2 - Outros Profissionais da Saúde",'[1]TCE - ANEXO III - Preencher'!F218)</f>
        <v>1 - Médico</v>
      </c>
      <c r="F209" s="12">
        <f>'[1]TCE - ANEXO III - Preencher'!G218</f>
        <v>225125</v>
      </c>
      <c r="G209" s="13">
        <f>IF('[1]TCE - ANEXO III - Preencher'!H218="","",'[1]TCE - ANEXO III - Preencher'!H218)</f>
        <v>44228</v>
      </c>
      <c r="H209" s="14">
        <f>'[1]TCE - ANEXO III - Preencher'!I218</f>
        <v>0</v>
      </c>
      <c r="I209" s="14">
        <f>'[1]TCE - ANEXO III - Preencher'!J218</f>
        <v>472.21359999999999</v>
      </c>
      <c r="J209" s="14">
        <f>'[1]TCE - ANEXO III - Preencher'!K218</f>
        <v>0</v>
      </c>
      <c r="K209" s="15">
        <f>'[1]TCE - ANEXO III - Preencher'!L218</f>
        <v>427.75</v>
      </c>
      <c r="L209" s="15">
        <f>'[1]TCE - ANEXO III - Preencher'!M218</f>
        <v>6.34</v>
      </c>
      <c r="M209" s="15">
        <f t="shared" si="19"/>
        <v>421.41</v>
      </c>
      <c r="N209" s="15">
        <f>'[1]TCE - ANEXO III - Preencher'!O218</f>
        <v>9.2799999999999994</v>
      </c>
      <c r="O209" s="15">
        <f>'[1]TCE - ANEXO III - Preencher'!P218</f>
        <v>0</v>
      </c>
      <c r="P209" s="16">
        <f t="shared" si="20"/>
        <v>9.2799999999999994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902.90359999999998</v>
      </c>
    </row>
    <row r="210" spans="1:28" x14ac:dyDescent="0.2">
      <c r="A210" s="8">
        <f>IFERROR(VLOOKUP(B210,'[1]DADOS (OCULTAR)'!$P$3:$R$56,3,0),"")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WILLIANY CARVALHO DA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>
        <f>'[1]TCE - ANEXO III - Preencher'!G219</f>
        <v>322205</v>
      </c>
      <c r="G210" s="13">
        <f>IF('[1]TCE - ANEXO III - Preencher'!H219="","",'[1]TCE - ANEXO III - Preencher'!H219)</f>
        <v>44228</v>
      </c>
      <c r="H210" s="14">
        <f>'[1]TCE - ANEXO III - Preencher'!I219</f>
        <v>0</v>
      </c>
      <c r="I210" s="14">
        <f>'[1]TCE - ANEXO III - Preencher'!J219</f>
        <v>124.38800000000001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96.6</v>
      </c>
      <c r="R210" s="15">
        <f>'[1]TCE - ANEXO III - Preencher'!S219</f>
        <v>0</v>
      </c>
      <c r="S210" s="16">
        <f t="shared" si="21"/>
        <v>96.6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222.148</v>
      </c>
    </row>
    <row r="211" spans="1:28" x14ac:dyDescent="0.2">
      <c r="A211" s="8">
        <f>IFERROR(VLOOKUP(B211,'[1]DADOS (OCULTAR)'!$P$3:$R$56,3,0),"")</f>
        <v>9039744000941</v>
      </c>
      <c r="B211" s="9" t="str">
        <f>'[1]TCE - ANEXO III - Preencher'!C220</f>
        <v>UPA BARRA DE JANGADA</v>
      </c>
      <c r="C211" s="10"/>
      <c r="D211" s="11" t="str">
        <f>'[1]TCE - ANEXO III - Preencher'!E220</f>
        <v>ZENAIDE GOMES DA SILVA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>
        <f>'[1]TCE - ANEXO III - Preencher'!G220</f>
        <v>411010</v>
      </c>
      <c r="G211" s="13">
        <f>IF('[1]TCE - ANEXO III - Preencher'!H220="","",'[1]TCE - ANEXO III - Preencher'!H220)</f>
        <v>44228</v>
      </c>
      <c r="H211" s="14">
        <f>'[1]TCE - ANEXO III - Preencher'!I220</f>
        <v>0</v>
      </c>
      <c r="I211" s="14">
        <f>'[1]TCE - ANEXO III - Preencher'!J220</f>
        <v>142.49279999999999</v>
      </c>
      <c r="J211" s="14">
        <f>'[1]TCE - ANEXO III - Preencher'!K220</f>
        <v>0</v>
      </c>
      <c r="K211" s="15">
        <f>'[1]TCE - ANEXO III - Preencher'!L220</f>
        <v>427.75</v>
      </c>
      <c r="L211" s="15">
        <f>'[1]TCE - ANEXO III - Preencher'!M220</f>
        <v>32.19</v>
      </c>
      <c r="M211" s="15">
        <f t="shared" si="19"/>
        <v>395.56</v>
      </c>
      <c r="N211" s="15">
        <f>'[1]TCE - ANEXO III - Preencher'!O220</f>
        <v>1.1599999999999999</v>
      </c>
      <c r="O211" s="15">
        <f>'[1]TCE - ANEXO III - Preencher'!P220</f>
        <v>0</v>
      </c>
      <c r="P211" s="16">
        <f t="shared" si="20"/>
        <v>1.1599999999999999</v>
      </c>
      <c r="Q211" s="15">
        <f>'[1]TCE - ANEXO III - Preencher'!R220</f>
        <v>276</v>
      </c>
      <c r="R211" s="15">
        <f>'[1]TCE - ANEXO III - Preencher'!S220</f>
        <v>0</v>
      </c>
      <c r="S211" s="16">
        <f t="shared" si="21"/>
        <v>276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815.2127999999999</v>
      </c>
    </row>
    <row r="212" spans="1:28" x14ac:dyDescent="0.2">
      <c r="A212" s="8">
        <f>IFERROR(VLOOKUP(B212,'[1]DADOS (OCULTAR)'!$P$3:$R$56,3,0),"")</f>
        <v>9039744000941</v>
      </c>
      <c r="B212" s="9" t="str">
        <f>'[1]TCE - ANEXO III - Preencher'!C221</f>
        <v>UPA BARRA DE JANGADA</v>
      </c>
      <c r="C212" s="10"/>
      <c r="D212" s="11" t="str">
        <f>'[1]TCE - ANEXO III - Preencher'!E221</f>
        <v>SARA ADRIELY MARTINS DOS SANTOS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>
        <f>'[1]TCE - ANEXO III - Preencher'!G221</f>
        <v>411010</v>
      </c>
      <c r="G212" s="13">
        <f>IF('[1]TCE - ANEXO III - Preencher'!H221="","",'[1]TCE - ANEXO III - Preencher'!H221)</f>
        <v>44228</v>
      </c>
      <c r="H212" s="14">
        <f>'[1]TCE - ANEXO III - Preencher'!I221</f>
        <v>0</v>
      </c>
      <c r="I212" s="14">
        <f>'[1]TCE - ANEXO III - Preencher'!J221</f>
        <v>7.7</v>
      </c>
      <c r="J212" s="14">
        <f>'[1]TCE - ANEXO III - Preencher'!K221</f>
        <v>74.77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1.1599999999999999</v>
      </c>
      <c r="O212" s="15">
        <f>'[1]TCE - ANEXO III - Preencher'!P221</f>
        <v>0</v>
      </c>
      <c r="P212" s="16">
        <f t="shared" si="20"/>
        <v>1.1599999999999999</v>
      </c>
      <c r="Q212" s="15">
        <f>'[1]TCE - ANEXO III - Preencher'!R221</f>
        <v>75.900000000000006</v>
      </c>
      <c r="R212" s="15">
        <f>'[1]TCE - ANEXO III - Preencher'!S221</f>
        <v>0</v>
      </c>
      <c r="S212" s="16">
        <f t="shared" si="21"/>
        <v>75.900000000000006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159.53</v>
      </c>
    </row>
    <row r="213" spans="1:28" x14ac:dyDescent="0.2">
      <c r="A213" s="8">
        <f>IFERROR(VLOOKUP(B213,'[1]DADOS (OCULTAR)'!$P$3:$R$56,3,0),"")</f>
        <v>9039744000941</v>
      </c>
      <c r="B213" s="9" t="str">
        <f>'[1]TCE - ANEXO III - Preencher'!C222</f>
        <v>UPA BARRA DE JANGADA</v>
      </c>
      <c r="C213" s="10"/>
      <c r="D213" s="11" t="str">
        <f>'[1]TCE - ANEXO III - Preencher'!E222</f>
        <v>JOAO EDUARDO FLORENCIO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>
        <f>'[1]TCE - ANEXO III - Preencher'!G222</f>
        <v>782320</v>
      </c>
      <c r="G213" s="13">
        <f>IF('[1]TCE - ANEXO III - Preencher'!H222="","",'[1]TCE - ANEXO III - Preencher'!H222)</f>
        <v>44228</v>
      </c>
      <c r="H213" s="14">
        <f>'[1]TCE - ANEXO III - Preencher'!I222</f>
        <v>0</v>
      </c>
      <c r="I213" s="14">
        <f>'[1]TCE - ANEXO III - Preencher'!J222</f>
        <v>299.01</v>
      </c>
      <c r="J213" s="14">
        <f>'[1]TCE - ANEXO III - Preencher'!K222</f>
        <v>4553.74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1.1599999999999999</v>
      </c>
      <c r="O213" s="15">
        <f>'[1]TCE - ANEXO III - Preencher'!P222</f>
        <v>0</v>
      </c>
      <c r="P213" s="16">
        <f t="shared" si="20"/>
        <v>1.1599999999999999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4853.91</v>
      </c>
    </row>
    <row r="214" spans="1:28" x14ac:dyDescent="0.2">
      <c r="A214" s="8">
        <f>IFERROR(VLOOKUP(B214,'[1]DADOS (OCULTAR)'!$P$3:$R$56,3,0),"")</f>
        <v>9039744000941</v>
      </c>
      <c r="B214" s="9" t="str">
        <f>'[1]TCE - ANEXO III - Preencher'!C223</f>
        <v>UPA BARRA DE JANGADA</v>
      </c>
      <c r="C214" s="10"/>
      <c r="D214" s="11" t="str">
        <f>'[1]TCE - ANEXO III - Preencher'!E223</f>
        <v>ANDREIA CLAUDIA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>
        <f>'[1]TCE - ANEXO III - Preencher'!G223</f>
        <v>322205</v>
      </c>
      <c r="G214" s="13">
        <f>IF('[1]TCE - ANEXO III - Preencher'!H223="","",'[1]TCE - ANEXO III - Preencher'!H223)</f>
        <v>44228</v>
      </c>
      <c r="H214" s="14">
        <f>'[1]TCE - ANEXO III - Preencher'!I223</f>
        <v>0</v>
      </c>
      <c r="I214" s="14">
        <f>'[1]TCE - ANEXO III - Preencher'!J223</f>
        <v>154.4</v>
      </c>
      <c r="J214" s="14">
        <f>'[1]TCE - ANEXO III - Preencher'!K223</f>
        <v>374.31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1.1599999999999999</v>
      </c>
      <c r="O214" s="15">
        <f>'[1]TCE - ANEXO III - Preencher'!P223</f>
        <v>0</v>
      </c>
      <c r="P214" s="16">
        <f t="shared" si="20"/>
        <v>1.1599999999999999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529.87</v>
      </c>
    </row>
    <row r="215" spans="1:28" x14ac:dyDescent="0.2">
      <c r="A215" s="8">
        <f>IFERROR(VLOOKUP(B215,'[1]DADOS (OCULTAR)'!$P$3:$R$56,3,0),"")</f>
        <v>9039744000941</v>
      </c>
      <c r="B215" s="9" t="str">
        <f>'[1]TCE - ANEXO III - Preencher'!C224</f>
        <v>UPA BARRA DE JANGADA</v>
      </c>
      <c r="C215" s="10"/>
      <c r="D215" s="11" t="str">
        <f>'[1]TCE - ANEXO III - Preencher'!E224</f>
        <v>MICHELINE MARQUES BARBOSA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>
        <f>'[1]TCE - ANEXO III - Preencher'!G224</f>
        <v>322205</v>
      </c>
      <c r="G215" s="13">
        <f>IF('[1]TCE - ANEXO III - Preencher'!H224="","",'[1]TCE - ANEXO III - Preencher'!H224)</f>
        <v>44228</v>
      </c>
      <c r="H215" s="14">
        <f>'[1]TCE - ANEXO III - Preencher'!I224</f>
        <v>0</v>
      </c>
      <c r="I215" s="14">
        <f>'[1]TCE - ANEXO III - Preencher'!J224</f>
        <v>132.94</v>
      </c>
      <c r="J215" s="14">
        <f>'[1]TCE - ANEXO III - Preencher'!K224</f>
        <v>289.51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1.1599999999999999</v>
      </c>
      <c r="O215" s="15">
        <f>'[1]TCE - ANEXO III - Preencher'!P224</f>
        <v>0</v>
      </c>
      <c r="P215" s="16">
        <f t="shared" si="20"/>
        <v>1.1599999999999999</v>
      </c>
      <c r="Q215" s="15">
        <f>'[1]TCE - ANEXO III - Preencher'!R224</f>
        <v>96.6</v>
      </c>
      <c r="R215" s="15">
        <f>'[1]TCE - ANEXO III - Preencher'!S224</f>
        <v>0</v>
      </c>
      <c r="S215" s="16">
        <f t="shared" si="21"/>
        <v>96.6</v>
      </c>
      <c r="T215" s="15">
        <f>'[1]TCE - ANEXO III - Preencher'!U224</f>
        <v>4.41</v>
      </c>
      <c r="U215" s="15">
        <f>'[1]TCE - ANEXO III - Preencher'!V224</f>
        <v>0</v>
      </c>
      <c r="V215" s="16">
        <f t="shared" si="22"/>
        <v>4.41</v>
      </c>
      <c r="W215" s="17" t="str">
        <f>IF('[1]TCE - ANEXO III - Preencher'!X224="","",'[1]TCE - ANEXO III - Preencher'!X224)</f>
        <v>AUXILIO CRECHE</v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524.62</v>
      </c>
    </row>
    <row r="216" spans="1:28" x14ac:dyDescent="0.2">
      <c r="A216" s="8">
        <f>IFERROR(VLOOKUP(B216,'[1]DADOS (OCULTAR)'!$P$3:$R$56,3,0),"")</f>
        <v>9039744000941</v>
      </c>
      <c r="B216" s="9" t="str">
        <f>'[1]TCE - ANEXO III - Preencher'!C225</f>
        <v>UPA BARRA DE JANGADA</v>
      </c>
      <c r="C216" s="10"/>
      <c r="D216" s="11" t="str">
        <f>'[1]TCE - ANEXO III - Preencher'!E225</f>
        <v>RENATA LISBOA BERGAMO</v>
      </c>
      <c r="E216" s="9" t="str">
        <f>IF('[1]TCE - ANEXO III - Preencher'!F225="4 - Assistência Odontológica","2 - Outros Profissionais da Saúde",'[1]TCE - ANEXO III - Preencher'!F225)</f>
        <v>1 - Médico</v>
      </c>
      <c r="F216" s="12">
        <f>'[1]TCE - ANEXO III - Preencher'!G225</f>
        <v>225125</v>
      </c>
      <c r="G216" s="13">
        <f>IF('[1]TCE - ANEXO III - Preencher'!H225="","",'[1]TCE - ANEXO III - Preencher'!H225)</f>
        <v>44228</v>
      </c>
      <c r="H216" s="14">
        <f>'[1]TCE - ANEXO III - Preencher'!I225</f>
        <v>0</v>
      </c>
      <c r="I216" s="14">
        <f>'[1]TCE - ANEXO III - Preencher'!J225</f>
        <v>230.95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9.2799999999999994</v>
      </c>
      <c r="O216" s="15">
        <f>'[1]TCE - ANEXO III - Preencher'!P225</f>
        <v>0</v>
      </c>
      <c r="P216" s="16">
        <f t="shared" si="20"/>
        <v>9.2799999999999994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240.23</v>
      </c>
    </row>
    <row r="217" spans="1:28" x14ac:dyDescent="0.2">
      <c r="A217" s="8">
        <f>IFERROR(VLOOKUP(B217,'[1]DADOS (OCULTAR)'!$P$3:$R$56,3,0),"")</f>
        <v>9039744000941</v>
      </c>
      <c r="B217" s="9" t="str">
        <f>'[1]TCE - ANEXO III - Preencher'!C226</f>
        <v>UPA BARRA DE JANGADA</v>
      </c>
      <c r="C217" s="10"/>
      <c r="D217" s="11" t="str">
        <f>'[1]TCE - ANEXO III - Preencher'!E226</f>
        <v>ISABELA SPINELLI MOTA</v>
      </c>
      <c r="E217" s="9" t="str">
        <f>IF('[1]TCE - ANEXO III - Preencher'!F226="4 - Assistência Odontológica","2 - Outros Profissionais da Saúde",'[1]TCE - ANEXO III - Preencher'!F226)</f>
        <v>1 - Médico</v>
      </c>
      <c r="F217" s="12">
        <f>'[1]TCE - ANEXO III - Preencher'!G226</f>
        <v>225125</v>
      </c>
      <c r="G217" s="13">
        <f>IF('[1]TCE - ANEXO III - Preencher'!H226="","",'[1]TCE - ANEXO III - Preencher'!H226)</f>
        <v>44228</v>
      </c>
      <c r="H217" s="14">
        <f>'[1]TCE - ANEXO III - Preencher'!I226</f>
        <v>0</v>
      </c>
      <c r="I217" s="14">
        <f>'[1]TCE - ANEXO III - Preencher'!J226</f>
        <v>156.82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9.2799999999999994</v>
      </c>
      <c r="O217" s="15">
        <f>'[1]TCE - ANEXO III - Preencher'!P226</f>
        <v>0</v>
      </c>
      <c r="P217" s="16">
        <f t="shared" si="20"/>
        <v>9.2799999999999994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166.1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Martins</dc:creator>
  <cp:lastModifiedBy>Danielly Martins</cp:lastModifiedBy>
  <dcterms:created xsi:type="dcterms:W3CDTF">2021-04-14T17:59:32Z</dcterms:created>
  <dcterms:modified xsi:type="dcterms:W3CDTF">2021-04-14T17:59:54Z</dcterms:modified>
</cp:coreProperties>
</file>