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1. NOVEMBRO\TCE - FINAL\3.TCE DGMMAS EXCEL\"/>
    </mc:Choice>
  </mc:AlternateContent>
  <xr:revisionPtr revIDLastSave="0" documentId="8_{112DB741-8439-42B6-8B18-71F57E60B164}" xr6:coauthVersionLast="45" xr6:coauthVersionMax="45" xr10:uidLastSave="{00000000-0000-0000-0000-000000000000}"/>
  <bookViews>
    <workbookView xWindow="-120" yWindow="-120" windowWidth="20730" windowHeight="11160" xr2:uid="{0C6B1A2F-DF5B-4C72-83BE-96A7A2678E7B}"/>
  </bookViews>
  <sheets>
    <sheet name="UPABARRADEJANGADA-despesas ger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<sst xmlns="http://schemas.openxmlformats.org/spreadsheetml/2006/main" count="12" uniqueCount="12">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</sst>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1.%20NOVEMBRO/PCF_UPABARRADEJANGADA_112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>3.14 - Alimentação Preparada</v>
          </cell>
          <cell r="F11">
            <v>1087587000180</v>
          </cell>
          <cell r="G11" t="str">
            <v>PAULO ROBERTO INACIO RIBEIRO GLP-ME</v>
          </cell>
          <cell r="H11" t="str">
            <v>B</v>
          </cell>
          <cell r="I11" t="str">
            <v>S</v>
          </cell>
          <cell r="J11" t="str">
            <v>319</v>
          </cell>
          <cell r="K11" t="str">
            <v>03/11/2020</v>
          </cell>
          <cell r="L11" t="str">
            <v>26201101087587000180550010000003191431051899</v>
          </cell>
          <cell r="M11">
            <v>26</v>
          </cell>
          <cell r="N11">
            <v>525</v>
          </cell>
        </row>
        <row r="12">
          <cell r="C12" t="str">
            <v>UPA BARRA DE JANGADA</v>
          </cell>
          <cell r="E12" t="str">
            <v>3.2 - Gás e Outros Materiais Engarrafados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320</v>
          </cell>
          <cell r="K12" t="str">
            <v>03/11/2020</v>
          </cell>
          <cell r="L12" t="str">
            <v>26201101087587000180550010000003201294688743</v>
          </cell>
          <cell r="M12">
            <v>26</v>
          </cell>
          <cell r="N12">
            <v>70</v>
          </cell>
        </row>
        <row r="13">
          <cell r="C13" t="str">
            <v>UPA BARRA DE JANGADA</v>
          </cell>
          <cell r="E13" t="str">
            <v>3.7 - Material de Limpeza e Produtos de Hgienização</v>
          </cell>
          <cell r="F13">
            <v>3144097000102</v>
          </cell>
          <cell r="G13" t="str">
            <v>ADAUTO CABRAL DE SOUZA ME</v>
          </cell>
          <cell r="H13" t="str">
            <v>B</v>
          </cell>
          <cell r="I13" t="str">
            <v>S</v>
          </cell>
          <cell r="J13" t="str">
            <v>000003793</v>
          </cell>
          <cell r="K13" t="str">
            <v>29/10/2020</v>
          </cell>
          <cell r="L13" t="str">
            <v>26201003144097000102550010000037931120519834</v>
          </cell>
          <cell r="M13">
            <v>26</v>
          </cell>
          <cell r="N13">
            <v>328</v>
          </cell>
        </row>
        <row r="14">
          <cell r="C14" t="str">
            <v>UPA BARRA DE JANGADA</v>
          </cell>
          <cell r="E14" t="str">
            <v>3.14 - Alimentação Preparada</v>
          </cell>
          <cell r="F14">
            <v>3144097000102</v>
          </cell>
          <cell r="G14" t="str">
            <v>ADAUTO CABRAL DE SOUZA ME</v>
          </cell>
          <cell r="H14" t="str">
            <v>B</v>
          </cell>
          <cell r="I14" t="str">
            <v>S</v>
          </cell>
          <cell r="J14" t="str">
            <v>000003793</v>
          </cell>
          <cell r="K14" t="str">
            <v>29/10/2020</v>
          </cell>
          <cell r="L14" t="str">
            <v>26201003144097000102550010000037931120519834</v>
          </cell>
          <cell r="M14">
            <v>26</v>
          </cell>
          <cell r="N14">
            <v>435</v>
          </cell>
        </row>
        <row r="15">
          <cell r="C15" t="str">
            <v>UPA BARRA DE JANGADA</v>
          </cell>
          <cell r="E15" t="str">
            <v>3.14 - Alimentação Preparada</v>
          </cell>
          <cell r="F15">
            <v>3144097000102</v>
          </cell>
          <cell r="G15" t="str">
            <v>ADAUTO CABRAL DE SOUZA ME</v>
          </cell>
          <cell r="H15" t="str">
            <v>B</v>
          </cell>
          <cell r="I15" t="str">
            <v>S</v>
          </cell>
          <cell r="J15" t="str">
            <v>000003825</v>
          </cell>
          <cell r="K15" t="str">
            <v>25/11/2020</v>
          </cell>
          <cell r="L15" t="str">
            <v>26201103144097000102550010000038251120519833</v>
          </cell>
          <cell r="M15">
            <v>26</v>
          </cell>
          <cell r="N15">
            <v>870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3220439000118</v>
          </cell>
          <cell r="G16" t="str">
            <v>SS COMERCIAL LTDA</v>
          </cell>
          <cell r="H16" t="str">
            <v>B</v>
          </cell>
          <cell r="I16" t="str">
            <v>S</v>
          </cell>
          <cell r="J16" t="str">
            <v>1368</v>
          </cell>
          <cell r="K16" t="str">
            <v>16/11/2020</v>
          </cell>
          <cell r="L16" t="str">
            <v>26201123339614000106650010000013681099827613</v>
          </cell>
          <cell r="M16">
            <v>26</v>
          </cell>
          <cell r="N16">
            <v>5428</v>
          </cell>
        </row>
        <row r="17">
          <cell r="C17" t="str">
            <v>UPA BARRA DE JANGADA</v>
          </cell>
          <cell r="E17" t="str">
            <v>3.7 - Material de Limpeza e Produtos de Hgienização</v>
          </cell>
          <cell r="F17">
            <v>4004741000100</v>
          </cell>
          <cell r="G17" t="str">
            <v>NORLUX LTDA-ME</v>
          </cell>
          <cell r="H17" t="str">
            <v>B</v>
          </cell>
          <cell r="I17" t="str">
            <v>S</v>
          </cell>
          <cell r="J17" t="str">
            <v>008232</v>
          </cell>
          <cell r="K17" t="str">
            <v>10/11/2020</v>
          </cell>
          <cell r="L17" t="str">
            <v>26201104004741000100550000000082321020013220</v>
          </cell>
          <cell r="M17">
            <v>26</v>
          </cell>
          <cell r="N17">
            <v>502.38</v>
          </cell>
        </row>
        <row r="18">
          <cell r="C18" t="str">
            <v>UPA BARRA DE JANGADA</v>
          </cell>
          <cell r="E18" t="str">
            <v>3.14 - Alimentação Preparada</v>
          </cell>
          <cell r="F18">
            <v>4004741000100</v>
          </cell>
          <cell r="G18" t="str">
            <v>NORLUX LTDA-ME</v>
          </cell>
          <cell r="H18" t="str">
            <v>B</v>
          </cell>
          <cell r="I18" t="str">
            <v>S</v>
          </cell>
          <cell r="J18" t="str">
            <v>008232</v>
          </cell>
          <cell r="K18" t="str">
            <v>10/11/2020</v>
          </cell>
          <cell r="L18" t="str">
            <v>26201104004741000100550000000082321020013220</v>
          </cell>
          <cell r="M18">
            <v>26</v>
          </cell>
          <cell r="N18">
            <v>436.5</v>
          </cell>
        </row>
        <row r="19">
          <cell r="C19" t="str">
            <v>UPA BARRA DE JANGADA</v>
          </cell>
          <cell r="E19" t="str">
            <v>3.6 - Material de Expediente</v>
          </cell>
          <cell r="F19">
            <v>4004741000100</v>
          </cell>
          <cell r="G19" t="str">
            <v>NORLUX LTDA-ME</v>
          </cell>
          <cell r="H19" t="str">
            <v>B</v>
          </cell>
          <cell r="I19" t="str">
            <v>S</v>
          </cell>
          <cell r="J19" t="str">
            <v>008232</v>
          </cell>
          <cell r="K19" t="str">
            <v>10/11/2020</v>
          </cell>
          <cell r="L19" t="str">
            <v>26201104004741000100550000000082321020013220</v>
          </cell>
          <cell r="M19">
            <v>26</v>
          </cell>
          <cell r="N19">
            <v>53</v>
          </cell>
        </row>
        <row r="20">
          <cell r="C20" t="str">
            <v>UPA BARRA DE JANGADA</v>
          </cell>
          <cell r="E20" t="str">
            <v>3.6 - Material de Expediente</v>
          </cell>
          <cell r="F20">
            <v>4925042000194</v>
          </cell>
          <cell r="G20" t="str">
            <v>IBS . I BARBOSA DA SILVA-ME</v>
          </cell>
          <cell r="H20" t="str">
            <v>B</v>
          </cell>
          <cell r="I20" t="str">
            <v>S</v>
          </cell>
          <cell r="J20" t="str">
            <v>008870</v>
          </cell>
          <cell r="K20" t="str">
            <v>19/11/2020</v>
          </cell>
          <cell r="L20" t="str">
            <v>26201104925042000194550010000088701080017232</v>
          </cell>
          <cell r="M20">
            <v>26</v>
          </cell>
          <cell r="N20">
            <v>1230.43</v>
          </cell>
        </row>
        <row r="21">
          <cell r="C21" t="str">
            <v>UPA BARRA DE JANGADA</v>
          </cell>
          <cell r="E21" t="str">
            <v xml:space="preserve">3.10 - Material para Manutenção de Bens Móveis </v>
          </cell>
          <cell r="F21">
            <v>4925042000194</v>
          </cell>
          <cell r="G21" t="str">
            <v>IBS . I BARBOSA DA SILVA-ME</v>
          </cell>
          <cell r="H21" t="str">
            <v>B</v>
          </cell>
          <cell r="I21" t="str">
            <v>S</v>
          </cell>
          <cell r="J21" t="str">
            <v>008870</v>
          </cell>
          <cell r="K21" t="str">
            <v>19/11/2020</v>
          </cell>
          <cell r="L21" t="str">
            <v>26201104925042000194550010000088701080017232</v>
          </cell>
          <cell r="M21">
            <v>26</v>
          </cell>
          <cell r="N21">
            <v>67.5</v>
          </cell>
        </row>
        <row r="22">
          <cell r="C22" t="str">
            <v>UPA BARRA DE JANGADA</v>
          </cell>
          <cell r="E22" t="str">
            <v>3.7 - Material de Limpeza e Produtos de Hgienização</v>
          </cell>
          <cell r="F22">
            <v>4925042000194</v>
          </cell>
          <cell r="G22" t="str">
            <v>IBS . I BARBOSA DA SILVA-ME</v>
          </cell>
          <cell r="H22" t="str">
            <v>B</v>
          </cell>
          <cell r="I22" t="str">
            <v>S</v>
          </cell>
          <cell r="J22" t="str">
            <v>008870</v>
          </cell>
          <cell r="K22" t="str">
            <v>19/11/2020</v>
          </cell>
          <cell r="L22" t="str">
            <v>26201104925042000194550010000088701080017232</v>
          </cell>
          <cell r="M22">
            <v>26</v>
          </cell>
          <cell r="N22">
            <v>244.4</v>
          </cell>
        </row>
        <row r="23">
          <cell r="C23" t="str">
            <v>UPA BARRA DE JANGADA</v>
          </cell>
          <cell r="E23" t="str">
            <v xml:space="preserve">3.8 - Uniformes, Tecidos e Aviamentos </v>
          </cell>
          <cell r="F23">
            <v>4940640000132</v>
          </cell>
          <cell r="G23" t="str">
            <v>VIA CONSTRUÇAO LTDA</v>
          </cell>
          <cell r="H23" t="str">
            <v>B</v>
          </cell>
          <cell r="I23" t="str">
            <v>S</v>
          </cell>
          <cell r="J23" t="str">
            <v>000054989</v>
          </cell>
          <cell r="K23" t="str">
            <v>17/11/2020</v>
          </cell>
          <cell r="L23" t="str">
            <v>26201104940640000132550010000549891009785658</v>
          </cell>
          <cell r="M23">
            <v>26</v>
          </cell>
          <cell r="N23">
            <v>256.56</v>
          </cell>
        </row>
        <row r="24">
          <cell r="C24" t="str">
            <v>UPA BARRA DE JANGADA</v>
          </cell>
          <cell r="E24" t="str">
            <v>3.7 - Material de Limpeza e Produtos de Hgienização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000011345</v>
          </cell>
          <cell r="K24" t="str">
            <v>24/11/2020</v>
          </cell>
          <cell r="L24" t="str">
            <v>26201104940640000302550010000113451002529146</v>
          </cell>
          <cell r="M24">
            <v>26</v>
          </cell>
          <cell r="N24">
            <v>16.07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000011345</v>
          </cell>
          <cell r="K25" t="str">
            <v>24/11/2020</v>
          </cell>
          <cell r="L25" t="str">
            <v>26201104940640000302550010000113451002529146</v>
          </cell>
          <cell r="M25">
            <v>26</v>
          </cell>
          <cell r="N25">
            <v>45.89</v>
          </cell>
        </row>
        <row r="26">
          <cell r="C26" t="str">
            <v>UPA BARRA DE JANGADA</v>
          </cell>
          <cell r="E26" t="str">
            <v>3.14 - Alimentação Preparada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 t="str">
            <v>000011345</v>
          </cell>
          <cell r="K26" t="str">
            <v>24/11/2020</v>
          </cell>
          <cell r="L26" t="str">
            <v>26201104940640000302550010000113451002529146</v>
          </cell>
          <cell r="M26">
            <v>26</v>
          </cell>
          <cell r="N26">
            <v>30.43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7199135000177</v>
          </cell>
          <cell r="G27" t="str">
            <v>HOSPSETE DISTRIB MAT MEDICO HOSPITALARES LTDA</v>
          </cell>
          <cell r="H27" t="str">
            <v>B</v>
          </cell>
          <cell r="I27" t="str">
            <v>S</v>
          </cell>
          <cell r="J27" t="str">
            <v>000013026</v>
          </cell>
          <cell r="K27" t="str">
            <v>12/11/2020</v>
          </cell>
          <cell r="L27" t="str">
            <v>26201107199135000177550010000130261000150469</v>
          </cell>
          <cell r="M27">
            <v>26</v>
          </cell>
          <cell r="N27">
            <v>6750</v>
          </cell>
        </row>
        <row r="28">
          <cell r="C28" t="str">
            <v>UPA BARRA DE JANGADA</v>
          </cell>
          <cell r="E28" t="str">
            <v>3.7 - Material de Limpeza e Produtos de Hgienização</v>
          </cell>
          <cell r="F28">
            <v>7199135000177</v>
          </cell>
          <cell r="G28" t="str">
            <v>HOSPSETE DISTRIB MAT MEDICO HOSPITALARES LTDA</v>
          </cell>
          <cell r="H28" t="str">
            <v>B</v>
          </cell>
          <cell r="I28" t="str">
            <v>S</v>
          </cell>
          <cell r="J28" t="str">
            <v>000013054</v>
          </cell>
          <cell r="K28" t="str">
            <v>17/11/2020</v>
          </cell>
          <cell r="L28" t="str">
            <v>26201107199135000177550010000130541000150749</v>
          </cell>
          <cell r="M28">
            <v>26</v>
          </cell>
          <cell r="N28">
            <v>2000</v>
          </cell>
        </row>
        <row r="29">
          <cell r="C29" t="str">
            <v>UPA BARRA DE JANGADA</v>
          </cell>
          <cell r="E29" t="str">
            <v>3.12 - Material Hospitalar</v>
          </cell>
          <cell r="F29">
            <v>7199135000177</v>
          </cell>
          <cell r="G29" t="str">
            <v>HOSPSETE DISTRIB MAT MEDICO HOSPITALARES LTDA</v>
          </cell>
          <cell r="H29" t="str">
            <v>B</v>
          </cell>
          <cell r="I29" t="str">
            <v>S</v>
          </cell>
          <cell r="J29" t="str">
            <v>000013054</v>
          </cell>
          <cell r="K29" t="str">
            <v>17/11/2020</v>
          </cell>
          <cell r="L29" t="str">
            <v>26201107199135000177550010000130541000150749</v>
          </cell>
          <cell r="M29">
            <v>26</v>
          </cell>
          <cell r="N29">
            <v>122.85</v>
          </cell>
        </row>
        <row r="30">
          <cell r="C30" t="str">
            <v>UPA BARRA DE JANGADA</v>
          </cell>
          <cell r="E30" t="str">
            <v>3.4 - Material Farmacológico</v>
          </cell>
          <cell r="F30">
            <v>7484373000124</v>
          </cell>
          <cell r="G30" t="str">
            <v>UNI HOSPITALAR LTDA</v>
          </cell>
          <cell r="H30" t="str">
            <v>B</v>
          </cell>
          <cell r="I30" t="str">
            <v>S</v>
          </cell>
          <cell r="J30" t="str">
            <v>000110686</v>
          </cell>
          <cell r="K30" t="str">
            <v>10/11/2020</v>
          </cell>
          <cell r="L30" t="str">
            <v>26201107484373000124550010001106861349196389</v>
          </cell>
          <cell r="M30">
            <v>26</v>
          </cell>
          <cell r="N30">
            <v>6523.4</v>
          </cell>
        </row>
        <row r="31">
          <cell r="C31" t="str">
            <v>UPA BARRA DE JANGADA</v>
          </cell>
          <cell r="E31" t="str">
            <v>3.4 - Material Farmacológico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000092159</v>
          </cell>
          <cell r="K31" t="str">
            <v>10/11/2020</v>
          </cell>
          <cell r="L31" t="str">
            <v>26201108674752000140550010000921591256804140</v>
          </cell>
          <cell r="M31">
            <v>26</v>
          </cell>
          <cell r="N31">
            <v>530.64</v>
          </cell>
        </row>
        <row r="32">
          <cell r="C32" t="str">
            <v>UPA BARRA DE JANGADA</v>
          </cell>
          <cell r="E32" t="str">
            <v>3.4 - Material Farmacológico</v>
          </cell>
          <cell r="F32">
            <v>8674752000140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000092320</v>
          </cell>
          <cell r="K32" t="str">
            <v>12/11/2020</v>
          </cell>
          <cell r="L32" t="str">
            <v>26201108674752000140550010000923201567189169</v>
          </cell>
          <cell r="M32">
            <v>26</v>
          </cell>
          <cell r="N32">
            <v>174.14</v>
          </cell>
        </row>
        <row r="33">
          <cell r="C33" t="str">
            <v>UPA BARRA DE JANGADA</v>
          </cell>
          <cell r="E33" t="str">
            <v>3.12 - Material Hospitalar</v>
          </cell>
          <cell r="F33">
            <v>8674752000140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000092366</v>
          </cell>
          <cell r="K33" t="str">
            <v>12/11/2020</v>
          </cell>
          <cell r="L33" t="str">
            <v>26201108674752000140550010000923661544523126</v>
          </cell>
          <cell r="M33">
            <v>26</v>
          </cell>
          <cell r="N33">
            <v>311.17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000092542</v>
          </cell>
          <cell r="K34" t="str">
            <v>17/11/2020</v>
          </cell>
          <cell r="L34" t="str">
            <v>26201108674752000140550010000925421535614547</v>
          </cell>
          <cell r="M34">
            <v>26</v>
          </cell>
          <cell r="N34">
            <v>159.21</v>
          </cell>
        </row>
        <row r="35">
          <cell r="C35" t="str">
            <v>UPA BARRA DE JANGADA</v>
          </cell>
          <cell r="E35" t="str">
            <v>3.12 - Material Hospitalar</v>
          </cell>
          <cell r="F35">
            <v>8674752000140</v>
          </cell>
          <cell r="G35" t="str">
            <v>CIRURGICA MONTEBELLO LTDA</v>
          </cell>
          <cell r="H35" t="str">
            <v>B</v>
          </cell>
          <cell r="I35" t="str">
            <v>S</v>
          </cell>
          <cell r="J35" t="str">
            <v>000092552</v>
          </cell>
          <cell r="K35" t="str">
            <v>17/11/2020</v>
          </cell>
          <cell r="L35" t="str">
            <v>26201108674752000140550010000925521580751970</v>
          </cell>
          <cell r="M35">
            <v>26</v>
          </cell>
          <cell r="N35">
            <v>1711.49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8719794000150</v>
          </cell>
          <cell r="G36" t="str">
            <v>CENTRAL DISTRIB DE MEDICAMENTOS LTDA</v>
          </cell>
          <cell r="H36" t="str">
            <v>B</v>
          </cell>
          <cell r="I36" t="str">
            <v>S</v>
          </cell>
          <cell r="J36" t="str">
            <v>000083283</v>
          </cell>
          <cell r="K36" t="str">
            <v>12/11/2020</v>
          </cell>
          <cell r="L36" t="str">
            <v>26201108719794000150550010000832831100114513</v>
          </cell>
          <cell r="M36">
            <v>26</v>
          </cell>
          <cell r="N36">
            <v>1345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8719794000150</v>
          </cell>
          <cell r="G37" t="str">
            <v>CENTRAL DISTRIB DE MEDICAMENTOS LTDA</v>
          </cell>
          <cell r="H37" t="str">
            <v>B</v>
          </cell>
          <cell r="I37" t="str">
            <v>S</v>
          </cell>
          <cell r="J37" t="str">
            <v>000083291</v>
          </cell>
          <cell r="K37" t="str">
            <v>13/11/2020</v>
          </cell>
          <cell r="L37" t="str">
            <v>26201108719794000150550010000832911100048369</v>
          </cell>
          <cell r="M37">
            <v>26</v>
          </cell>
          <cell r="N37">
            <v>1556.4</v>
          </cell>
        </row>
        <row r="38">
          <cell r="C38" t="str">
            <v>UPA BARRA DE JANGADA</v>
          </cell>
          <cell r="E38" t="str">
            <v>3.7 - Material de Limpeza e Produtos de Hgienização</v>
          </cell>
          <cell r="F38">
            <v>8778201000126</v>
          </cell>
          <cell r="G38" t="str">
            <v>DROGAFONTE LTDA</v>
          </cell>
          <cell r="H38" t="str">
            <v>B</v>
          </cell>
          <cell r="I38" t="str">
            <v>S</v>
          </cell>
          <cell r="J38" t="str">
            <v>000323708</v>
          </cell>
          <cell r="K38" t="str">
            <v>09/11/2020</v>
          </cell>
          <cell r="L38" t="str">
            <v>26201108778201000126550010003237081624354722</v>
          </cell>
          <cell r="M38">
            <v>26</v>
          </cell>
          <cell r="N38">
            <v>689.4</v>
          </cell>
        </row>
        <row r="39">
          <cell r="C39" t="str">
            <v>UPA BARRA DE JANGADA</v>
          </cell>
          <cell r="E39" t="str">
            <v>3.4 - Material Farmacológico</v>
          </cell>
          <cell r="F39">
            <v>8778201000126</v>
          </cell>
          <cell r="G39" t="str">
            <v>DROGAFONTE LTDA</v>
          </cell>
          <cell r="H39" t="str">
            <v>B</v>
          </cell>
          <cell r="I39" t="str">
            <v>S</v>
          </cell>
          <cell r="J39" t="str">
            <v>000323832</v>
          </cell>
          <cell r="K39" t="str">
            <v>10/11/2020</v>
          </cell>
          <cell r="L39" t="str">
            <v>26201108778201000126550010003238321872816557</v>
          </cell>
          <cell r="M39">
            <v>26</v>
          </cell>
          <cell r="N39">
            <v>4238.41</v>
          </cell>
        </row>
        <row r="40">
          <cell r="C40" t="str">
            <v>UPA BARRA DE JANGADA</v>
          </cell>
          <cell r="E40" t="str">
            <v>3.12 - Material Hospitalar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000324301</v>
          </cell>
          <cell r="K40" t="str">
            <v>13/11/2020</v>
          </cell>
          <cell r="L40" t="str">
            <v>26201108778201000126550010003243011355514914</v>
          </cell>
          <cell r="M40">
            <v>26</v>
          </cell>
          <cell r="N40">
            <v>576.94000000000005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000324533</v>
          </cell>
          <cell r="K41" t="str">
            <v>16/11/2020</v>
          </cell>
          <cell r="L41" t="str">
            <v>26201108778201000126550010003245331518121180</v>
          </cell>
          <cell r="M41">
            <v>26</v>
          </cell>
          <cell r="N41">
            <v>316.8</v>
          </cell>
        </row>
        <row r="42">
          <cell r="C42" t="str">
            <v>UPA BARRA DE JANGADA</v>
          </cell>
          <cell r="E42" t="str">
            <v>3.12 - Material Hospitalar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000324538</v>
          </cell>
          <cell r="K42" t="str">
            <v>16/11/2020</v>
          </cell>
          <cell r="L42" t="str">
            <v>26201108778201000126550010003245381470097582</v>
          </cell>
          <cell r="M42">
            <v>26</v>
          </cell>
          <cell r="N42">
            <v>2844.48</v>
          </cell>
        </row>
        <row r="43">
          <cell r="C43" t="str">
            <v>UPA BARRA DE JANGADA</v>
          </cell>
          <cell r="E43" t="str">
            <v>3.12 - Material Hospitalar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000324539</v>
          </cell>
          <cell r="K43" t="str">
            <v>16/11/2020</v>
          </cell>
          <cell r="L43" t="str">
            <v>26201108778201000126550010003245391348808981</v>
          </cell>
          <cell r="M43">
            <v>26</v>
          </cell>
          <cell r="N43">
            <v>2051.5700000000002</v>
          </cell>
        </row>
        <row r="44">
          <cell r="C44" t="str">
            <v>UPA BARRA DE JANGADA</v>
          </cell>
          <cell r="E44" t="str">
            <v>3.12 - Material Hospitalar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000324938</v>
          </cell>
          <cell r="K44" t="str">
            <v>20/11/2020</v>
          </cell>
          <cell r="L44" t="str">
            <v>26201108778201000126550010003249381429560186</v>
          </cell>
          <cell r="M44">
            <v>26</v>
          </cell>
          <cell r="N44">
            <v>2325.9899999999998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8958628000106</v>
          </cell>
          <cell r="G45" t="str">
            <v>ONCOEXO DISTRIB DE MEDICAMENTOS LTDA</v>
          </cell>
          <cell r="H45" t="str">
            <v>B</v>
          </cell>
          <cell r="I45" t="str">
            <v>S</v>
          </cell>
          <cell r="J45" t="str">
            <v>20444</v>
          </cell>
          <cell r="K45" t="str">
            <v>10/11/2020</v>
          </cell>
          <cell r="L45" t="str">
            <v>26201108958628000106550010000204441132148159</v>
          </cell>
          <cell r="M45">
            <v>26</v>
          </cell>
          <cell r="N45">
            <v>224.85</v>
          </cell>
        </row>
        <row r="46">
          <cell r="C46" t="str">
            <v>UPA BARRA DE JANGADA</v>
          </cell>
          <cell r="E46" t="str">
            <v>3.4 - Material Farmacológico</v>
          </cell>
          <cell r="F46">
            <v>8958628000106</v>
          </cell>
          <cell r="G46" t="str">
            <v>ONCOEXO DISTRIB DE MEDICAMENTOS LTDA</v>
          </cell>
          <cell r="H46" t="str">
            <v>B</v>
          </cell>
          <cell r="I46" t="str">
            <v>S</v>
          </cell>
          <cell r="J46" t="str">
            <v>3143</v>
          </cell>
          <cell r="K46" t="str">
            <v>10/11/2020</v>
          </cell>
          <cell r="L46" t="str">
            <v>25201108958628000297550010000031431199166173</v>
          </cell>
          <cell r="M46">
            <v>26</v>
          </cell>
          <cell r="N46">
            <v>1079.4000000000001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9007162000126</v>
          </cell>
          <cell r="G47" t="str">
            <v>MAUES LOBATO COM E REP LTDA</v>
          </cell>
          <cell r="H47" t="str">
            <v>B</v>
          </cell>
          <cell r="I47" t="str">
            <v>S</v>
          </cell>
          <cell r="J47" t="str">
            <v>000078070</v>
          </cell>
          <cell r="K47" t="str">
            <v>30/10/2020</v>
          </cell>
          <cell r="L47" t="str">
            <v>26201009007162000126550010000780701757458500</v>
          </cell>
          <cell r="M47">
            <v>26</v>
          </cell>
          <cell r="N47">
            <v>544</v>
          </cell>
        </row>
        <row r="48">
          <cell r="C48" t="str">
            <v>UPA BARRA DE JANGADA</v>
          </cell>
          <cell r="E48" t="str">
            <v>3.4 - Material Farmacológico</v>
          </cell>
          <cell r="F48">
            <v>9007162000126</v>
          </cell>
          <cell r="G48" t="str">
            <v>MAUES LOBATO COM E REP LTDA</v>
          </cell>
          <cell r="H48" t="str">
            <v>B</v>
          </cell>
          <cell r="I48" t="str">
            <v>S</v>
          </cell>
          <cell r="J48" t="str">
            <v>000078234</v>
          </cell>
          <cell r="K48" t="str">
            <v>12/11/2020</v>
          </cell>
          <cell r="L48" t="str">
            <v>26201109007162000126550010000782341004174588</v>
          </cell>
          <cell r="M48">
            <v>26</v>
          </cell>
          <cell r="N48">
            <v>2370.06</v>
          </cell>
        </row>
        <row r="49">
          <cell r="C49" t="str">
            <v>UPA BARRA DE JANGADA</v>
          </cell>
          <cell r="E49" t="str">
            <v>3.12 - Material Hospitalar</v>
          </cell>
          <cell r="F49">
            <v>9137934000225</v>
          </cell>
          <cell r="G49" t="str">
            <v>NORDICA DISTRIBUIDORA HOSPITALAR LTDA</v>
          </cell>
          <cell r="H49" t="str">
            <v>B</v>
          </cell>
          <cell r="I49" t="str">
            <v>S</v>
          </cell>
          <cell r="J49" t="str">
            <v>000002326</v>
          </cell>
          <cell r="K49" t="str">
            <v>28/10/2020</v>
          </cell>
          <cell r="L49" t="str">
            <v>26201009137934000225558880000023261778902821</v>
          </cell>
          <cell r="M49">
            <v>26</v>
          </cell>
          <cell r="N49">
            <v>236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9137934000225</v>
          </cell>
          <cell r="G50" t="str">
            <v>NORDICA DISTRIBUIDORA HOSPITALAR LTDA</v>
          </cell>
          <cell r="H50" t="str">
            <v>B</v>
          </cell>
          <cell r="I50" t="str">
            <v>S</v>
          </cell>
          <cell r="J50" t="str">
            <v>000002396</v>
          </cell>
          <cell r="K50" t="str">
            <v>10/11/2020</v>
          </cell>
          <cell r="L50" t="str">
            <v>26201109137934000225558880000023961872197719</v>
          </cell>
          <cell r="M50">
            <v>26</v>
          </cell>
          <cell r="N50">
            <v>400.4</v>
          </cell>
        </row>
        <row r="51">
          <cell r="C51" t="str">
            <v>UPA BARRA DE JANGADA</v>
          </cell>
          <cell r="E51" t="str">
            <v>3.4 - Material Farmacológico</v>
          </cell>
          <cell r="F51">
            <v>9137934000225</v>
          </cell>
          <cell r="G51" t="str">
            <v>NORDICA DISTRIBUIDORA HOSPITALAR LTDA</v>
          </cell>
          <cell r="H51" t="str">
            <v>B</v>
          </cell>
          <cell r="I51" t="str">
            <v>S</v>
          </cell>
          <cell r="J51" t="str">
            <v>000002449</v>
          </cell>
          <cell r="K51" t="str">
            <v>16/11/2020</v>
          </cell>
          <cell r="L51" t="str">
            <v>26201109137934000225558880000024491951122407</v>
          </cell>
          <cell r="M51">
            <v>26</v>
          </cell>
          <cell r="N51">
            <v>233.73</v>
          </cell>
        </row>
        <row r="52">
          <cell r="C52" t="str">
            <v>UPA BARRA DE JANGADA</v>
          </cell>
          <cell r="E52" t="str">
            <v>3.12 - Material Hospitalar</v>
          </cell>
          <cell r="F52">
            <v>9137934000225</v>
          </cell>
          <cell r="G52" t="str">
            <v>NORDICA DISTRIBUIDORA HOSPITALAR LTDA</v>
          </cell>
          <cell r="H52" t="str">
            <v>B</v>
          </cell>
          <cell r="I52" t="str">
            <v>S</v>
          </cell>
          <cell r="J52" t="str">
            <v>000002468</v>
          </cell>
          <cell r="K52" t="str">
            <v>18/11/2020</v>
          </cell>
          <cell r="L52" t="str">
            <v>26201109137934000225558880000024681677257830</v>
          </cell>
          <cell r="M52">
            <v>26</v>
          </cell>
          <cell r="N52">
            <v>323.57</v>
          </cell>
        </row>
        <row r="53">
          <cell r="C53" t="str">
            <v>UPA BARRA DE JANGADA</v>
          </cell>
          <cell r="E53" t="str">
            <v>3.99 - Outras despesas com Material de Consumo</v>
          </cell>
          <cell r="F53">
            <v>9286165000146</v>
          </cell>
          <cell r="G53" t="str">
            <v>HIDROJATO COM ASSIST TEC E LOC DE MAQ LT</v>
          </cell>
          <cell r="H53" t="str">
            <v>B</v>
          </cell>
          <cell r="I53" t="str">
            <v>S</v>
          </cell>
          <cell r="J53" t="str">
            <v>000010730</v>
          </cell>
          <cell r="K53" t="str">
            <v>25/11/2020</v>
          </cell>
          <cell r="L53" t="str">
            <v>26201109286165000146550010000107301188151314</v>
          </cell>
          <cell r="M53">
            <v>26</v>
          </cell>
          <cell r="N53">
            <v>164</v>
          </cell>
        </row>
        <row r="54">
          <cell r="C54" t="str">
            <v>UPA BARRA DE JANGADA</v>
          </cell>
          <cell r="E54" t="str">
            <v>3.14 - Alimentação Preparada</v>
          </cell>
          <cell r="F54">
            <v>9515628000609</v>
          </cell>
          <cell r="G54" t="str">
            <v>ATACADO DOS PRESENTES LTDA</v>
          </cell>
          <cell r="H54" t="str">
            <v>B</v>
          </cell>
          <cell r="I54" t="str">
            <v>S</v>
          </cell>
          <cell r="J54" t="str">
            <v>000130336</v>
          </cell>
          <cell r="K54" t="str">
            <v>18/11/2020</v>
          </cell>
          <cell r="L54" t="str">
            <v>26201109515628000609550100001303361418600378</v>
          </cell>
          <cell r="M54">
            <v>26</v>
          </cell>
          <cell r="N54">
            <v>95.94</v>
          </cell>
        </row>
        <row r="55">
          <cell r="C55" t="str">
            <v>UPA BARRA DE JANGADA</v>
          </cell>
          <cell r="E55" t="str">
            <v>3.14 - Alimentação Preparada</v>
          </cell>
          <cell r="F55">
            <v>10230480001960</v>
          </cell>
          <cell r="G55" t="str">
            <v>FERREIRA COSTA E CIA LTDA</v>
          </cell>
          <cell r="H55" t="str">
            <v>B</v>
          </cell>
          <cell r="I55" t="str">
            <v>S</v>
          </cell>
          <cell r="J55" t="str">
            <v>001247279</v>
          </cell>
          <cell r="K55" t="str">
            <v>16/11/2020</v>
          </cell>
          <cell r="L55" t="str">
            <v>26201110230480001960550100012472791065293663</v>
          </cell>
          <cell r="M55">
            <v>26</v>
          </cell>
          <cell r="N55">
            <v>69.900000000000006</v>
          </cell>
        </row>
        <row r="56">
          <cell r="C56" t="str">
            <v>UPA BARRA DE JANGADA</v>
          </cell>
          <cell r="E56" t="str">
            <v>3.6 - Material de Expediente</v>
          </cell>
          <cell r="F56">
            <v>10687184000163</v>
          </cell>
          <cell r="G56" t="str">
            <v>COM MAT CONSTRUCAO BRASIL LTDA</v>
          </cell>
          <cell r="H56" t="str">
            <v>B</v>
          </cell>
          <cell r="I56" t="str">
            <v>S</v>
          </cell>
          <cell r="J56" t="str">
            <v>59843</v>
          </cell>
          <cell r="K56" t="str">
            <v>12/11/2020</v>
          </cell>
          <cell r="L56" t="str">
            <v>26201110687184000163650010000598431000921951</v>
          </cell>
          <cell r="M56">
            <v>26</v>
          </cell>
          <cell r="N56">
            <v>99.8</v>
          </cell>
        </row>
        <row r="57">
          <cell r="C57" t="str">
            <v>UPA BARRA DE JANGADA</v>
          </cell>
          <cell r="E57" t="str">
            <v>3.12 - Material Hospitalar</v>
          </cell>
          <cell r="F57">
            <v>10779833000156</v>
          </cell>
          <cell r="G57" t="str">
            <v>MEDICAL MERCANTIL DE APAR MED LTDA</v>
          </cell>
          <cell r="H57" t="str">
            <v>B</v>
          </cell>
          <cell r="I57" t="str">
            <v>S</v>
          </cell>
          <cell r="J57" t="str">
            <v>0165917</v>
          </cell>
          <cell r="K57" t="str">
            <v>16/11/2020</v>
          </cell>
          <cell r="L57" t="str">
            <v>26201110779833000156650150001659171002620285</v>
          </cell>
          <cell r="M57">
            <v>26</v>
          </cell>
          <cell r="N57">
            <v>205.8</v>
          </cell>
        </row>
        <row r="58">
          <cell r="C58" t="str">
            <v>UPA BARRA DE JANGADA</v>
          </cell>
          <cell r="E58" t="str">
            <v>3.11 - Material Laboratorial</v>
          </cell>
          <cell r="F58">
            <v>10779833000156</v>
          </cell>
          <cell r="G58" t="str">
            <v>MEDICAL MERCANTIL DE APAR MED LTDA</v>
          </cell>
          <cell r="H58" t="str">
            <v>B</v>
          </cell>
          <cell r="I58" t="str">
            <v>S</v>
          </cell>
          <cell r="J58" t="str">
            <v>514992</v>
          </cell>
          <cell r="K58" t="str">
            <v>11/11/2020</v>
          </cell>
          <cell r="L58" t="str">
            <v>26201110779833000156550010005149921115150380</v>
          </cell>
          <cell r="M58">
            <v>26</v>
          </cell>
          <cell r="N58">
            <v>3000</v>
          </cell>
        </row>
        <row r="59">
          <cell r="C59" t="str">
            <v>UPA BARRA DE JANGADA</v>
          </cell>
          <cell r="E59" t="str">
            <v>3.11 - Material Laboratorial</v>
          </cell>
          <cell r="F59">
            <v>10779833000156</v>
          </cell>
          <cell r="G59" t="str">
            <v>MEDICAL MERCANTIL DE APAR MED LTDA</v>
          </cell>
          <cell r="H59" t="str">
            <v>B</v>
          </cell>
          <cell r="I59" t="str">
            <v>S</v>
          </cell>
          <cell r="J59" t="str">
            <v>515086</v>
          </cell>
          <cell r="K59" t="str">
            <v>12/11/2020</v>
          </cell>
          <cell r="L59" t="str">
            <v>26201110779833000156550010005150861120553941</v>
          </cell>
          <cell r="M59">
            <v>26</v>
          </cell>
          <cell r="N59">
            <v>608</v>
          </cell>
        </row>
        <row r="60">
          <cell r="C60" t="str">
            <v>UPA BARRA DE JANGADA</v>
          </cell>
          <cell r="E60" t="str">
            <v>3.12 - Material Hospitalar</v>
          </cell>
          <cell r="F60">
            <v>10779833000156</v>
          </cell>
          <cell r="G60" t="str">
            <v>MEDICAL MERCANTIL DE APAR MED LTDA</v>
          </cell>
          <cell r="H60" t="str">
            <v>B</v>
          </cell>
          <cell r="I60" t="str">
            <v>S</v>
          </cell>
          <cell r="J60" t="str">
            <v>515086</v>
          </cell>
          <cell r="K60" t="str">
            <v>12/11/2020</v>
          </cell>
          <cell r="L60" t="str">
            <v>26201110779833000156550010005150861120553941</v>
          </cell>
          <cell r="M60">
            <v>26</v>
          </cell>
          <cell r="N60">
            <v>1078.33</v>
          </cell>
        </row>
        <row r="61">
          <cell r="C61" t="str">
            <v>UPA BARRA DE JANGADA</v>
          </cell>
          <cell r="E61" t="str">
            <v>3.12 - Material Hospitalar</v>
          </cell>
          <cell r="F61">
            <v>10779833000156</v>
          </cell>
          <cell r="G61" t="str">
            <v>MEDICAL MERCANTIL DE APAR MED LTDA</v>
          </cell>
          <cell r="H61" t="str">
            <v>B</v>
          </cell>
          <cell r="I61" t="str">
            <v>S</v>
          </cell>
          <cell r="J61" t="str">
            <v>515134</v>
          </cell>
          <cell r="K61" t="str">
            <v>12/11/2020</v>
          </cell>
          <cell r="L61" t="str">
            <v>26201110779833000156550010005151341161224534</v>
          </cell>
          <cell r="M61">
            <v>26</v>
          </cell>
          <cell r="N61">
            <v>3120</v>
          </cell>
        </row>
        <row r="62">
          <cell r="C62" t="str">
            <v>UPA BARRA DE JANGADA</v>
          </cell>
          <cell r="E62" t="str">
            <v>3.12 - Material Hospitalar</v>
          </cell>
          <cell r="F62">
            <v>10779833000156</v>
          </cell>
          <cell r="G62" t="str">
            <v>MEDICAL MERCANTIL DE APAR MED LTDA</v>
          </cell>
          <cell r="H62" t="str">
            <v>B</v>
          </cell>
          <cell r="I62" t="str">
            <v>S</v>
          </cell>
          <cell r="J62" t="str">
            <v>515366</v>
          </cell>
          <cell r="K62" t="str">
            <v>16/11/2020</v>
          </cell>
          <cell r="L62" t="str">
            <v>26201110779833000156550010005153661165909218</v>
          </cell>
          <cell r="M62">
            <v>26</v>
          </cell>
          <cell r="N62">
            <v>1400</v>
          </cell>
        </row>
        <row r="63">
          <cell r="C63" t="str">
            <v>UPA BARRA DE JANGADA</v>
          </cell>
          <cell r="E63" t="str">
            <v>3.12 - Material Hospitalar</v>
          </cell>
          <cell r="F63">
            <v>10779833000156</v>
          </cell>
          <cell r="G63" t="str">
            <v>MEDICAL MERCANTIL DE APAR MED LTDA</v>
          </cell>
          <cell r="H63" t="str">
            <v>B</v>
          </cell>
          <cell r="I63" t="str">
            <v>S</v>
          </cell>
          <cell r="J63" t="str">
            <v>515919</v>
          </cell>
          <cell r="K63" t="str">
            <v>24/11/2020</v>
          </cell>
          <cell r="L63" t="str">
            <v>26201110779833000156550010005159191120500631</v>
          </cell>
          <cell r="M63">
            <v>26</v>
          </cell>
          <cell r="N63">
            <v>652.79999999999995</v>
          </cell>
        </row>
        <row r="64">
          <cell r="C64" t="str">
            <v>UPA BARRA DE JANGADA</v>
          </cell>
          <cell r="E64" t="str">
            <v>3.4 - Material Farmacológico</v>
          </cell>
          <cell r="F64">
            <v>10854165000265</v>
          </cell>
          <cell r="G64" t="str">
            <v>F E F DISTRIB DE PROD FARMAC LTDA</v>
          </cell>
          <cell r="H64" t="str">
            <v>B</v>
          </cell>
          <cell r="I64" t="str">
            <v>S</v>
          </cell>
          <cell r="J64" t="str">
            <v>84394</v>
          </cell>
          <cell r="K64" t="str">
            <v>12/11/2020</v>
          </cell>
          <cell r="L64" t="str">
            <v>23201110854165000346550010000843941984881549</v>
          </cell>
          <cell r="M64">
            <v>29</v>
          </cell>
          <cell r="N64">
            <v>900</v>
          </cell>
        </row>
        <row r="65">
          <cell r="C65" t="str">
            <v>UPA BARRA DE JANGADA</v>
          </cell>
          <cell r="E65" t="str">
            <v>3.14 - Alimentação Preparada</v>
          </cell>
          <cell r="F65">
            <v>11024546000107</v>
          </cell>
          <cell r="G65" t="str">
            <v>IRMAO COSTA SUPERMECADO LTDA</v>
          </cell>
          <cell r="H65" t="str">
            <v>B</v>
          </cell>
          <cell r="I65" t="str">
            <v>S</v>
          </cell>
          <cell r="J65" t="str">
            <v>29037</v>
          </cell>
          <cell r="K65" t="str">
            <v>13/11/2020</v>
          </cell>
          <cell r="L65" t="str">
            <v>26201111024546000107550010000290371104851336</v>
          </cell>
          <cell r="M65" t="str">
            <v>26 -  Pernambuco</v>
          </cell>
          <cell r="N65">
            <v>99.99</v>
          </cell>
        </row>
        <row r="66">
          <cell r="C66" t="str">
            <v>UPA BARRA DE JANGADA</v>
          </cell>
          <cell r="E66" t="str">
            <v>3.14 - Alimentação Preparada</v>
          </cell>
          <cell r="F66">
            <v>11024546000107</v>
          </cell>
          <cell r="G66" t="str">
            <v>IRMAO COSTA SUPERMECADO LTDA</v>
          </cell>
          <cell r="H66" t="str">
            <v>B</v>
          </cell>
          <cell r="I66" t="str">
            <v>S</v>
          </cell>
          <cell r="J66" t="str">
            <v>29037</v>
          </cell>
          <cell r="K66" t="str">
            <v>13/11/2020</v>
          </cell>
          <cell r="L66" t="str">
            <v>26201111024546000107550010000290371104851336</v>
          </cell>
          <cell r="M66" t="str">
            <v>26 -  Pernambuco</v>
          </cell>
          <cell r="N66">
            <v>38.32</v>
          </cell>
        </row>
        <row r="67">
          <cell r="C67" t="str">
            <v>UPA BARRA DE JANGADA</v>
          </cell>
          <cell r="E67" t="str">
            <v>3.7 - Material de Limpeza e Produtos de Hgienização</v>
          </cell>
          <cell r="F67">
            <v>11024546000107</v>
          </cell>
          <cell r="G67" t="str">
            <v>IRMAO COSTA SUPERMECADO LTDA</v>
          </cell>
          <cell r="H67" t="str">
            <v>B</v>
          </cell>
          <cell r="I67" t="str">
            <v>S</v>
          </cell>
          <cell r="J67" t="str">
            <v>29037</v>
          </cell>
          <cell r="K67" t="str">
            <v>13/11/2020</v>
          </cell>
          <cell r="L67" t="str">
            <v>26201111024546000107550010000290371104851336</v>
          </cell>
          <cell r="M67" t="str">
            <v>26 -  Pernambuco</v>
          </cell>
          <cell r="N67">
            <v>59.6</v>
          </cell>
        </row>
        <row r="68">
          <cell r="C68" t="str">
            <v>UPA BARRA DE JANGADA</v>
          </cell>
          <cell r="E68" t="str">
            <v>3.14 - Alimentação Preparada</v>
          </cell>
          <cell r="F68">
            <v>11024546000107</v>
          </cell>
          <cell r="G68" t="str">
            <v>IRMAO COSTA SUPERMECADO LTDA</v>
          </cell>
          <cell r="H68" t="str">
            <v>B</v>
          </cell>
          <cell r="I68" t="str">
            <v>S</v>
          </cell>
          <cell r="J68" t="str">
            <v>29037</v>
          </cell>
          <cell r="K68" t="str">
            <v>13/11/2020</v>
          </cell>
          <cell r="L68" t="str">
            <v>26201111024546000107550010000290371104851336</v>
          </cell>
          <cell r="M68" t="str">
            <v>26 -  Pernambuco</v>
          </cell>
          <cell r="N68">
            <v>1658.46</v>
          </cell>
        </row>
        <row r="69">
          <cell r="C69" t="str">
            <v>UPA BARRA DE JANGADA</v>
          </cell>
          <cell r="E69" t="str">
            <v>3.14 - Alimentação Preparada</v>
          </cell>
          <cell r="F69">
            <v>11024546000107</v>
          </cell>
          <cell r="G69" t="str">
            <v>IRMAO COSTA SUPERMECADO LTDA</v>
          </cell>
          <cell r="H69" t="str">
            <v>B</v>
          </cell>
          <cell r="I69" t="str">
            <v>S</v>
          </cell>
          <cell r="J69" t="str">
            <v>29037</v>
          </cell>
          <cell r="K69" t="str">
            <v>13/11/2020</v>
          </cell>
          <cell r="L69" t="str">
            <v>26201111024546000107550010000290371104851336</v>
          </cell>
          <cell r="M69" t="str">
            <v>26 -  Pernambuco</v>
          </cell>
          <cell r="N69">
            <v>53.8</v>
          </cell>
        </row>
        <row r="70">
          <cell r="C70" t="str">
            <v>UPA BARRA DE JANGADA</v>
          </cell>
          <cell r="E70" t="str">
            <v xml:space="preserve">3.9 - Material para Manutenção de Bens Imóveis </v>
          </cell>
          <cell r="F70">
            <v>11101202000146</v>
          </cell>
          <cell r="G70" t="str">
            <v>VGC ALVES COMERCIO E SERVICOS</v>
          </cell>
          <cell r="H70" t="str">
            <v>B</v>
          </cell>
          <cell r="I70" t="str">
            <v>S</v>
          </cell>
          <cell r="J70" t="str">
            <v>000010934</v>
          </cell>
          <cell r="K70" t="str">
            <v>18/11/2020</v>
          </cell>
          <cell r="L70" t="str">
            <v>26201111101202000146550010000109341765400211</v>
          </cell>
          <cell r="M70">
            <v>26</v>
          </cell>
          <cell r="N70">
            <v>864</v>
          </cell>
        </row>
        <row r="71">
          <cell r="C71" t="str">
            <v>UPA BARRA DE JANGADA</v>
          </cell>
          <cell r="E71" t="str">
            <v>3.12 - Material Hospitalar</v>
          </cell>
          <cell r="F71">
            <v>11449180000100</v>
          </cell>
          <cell r="G71" t="str">
            <v>DPROSMED DIST.PROD.MED.HOSPITALARES LTDA</v>
          </cell>
          <cell r="H71" t="str">
            <v>B</v>
          </cell>
          <cell r="I71" t="str">
            <v>S</v>
          </cell>
          <cell r="J71" t="str">
            <v>000038462</v>
          </cell>
          <cell r="K71" t="str">
            <v>11/11/2020</v>
          </cell>
          <cell r="L71" t="str">
            <v>26201111449180000100550010000384621268301871</v>
          </cell>
          <cell r="M71">
            <v>26</v>
          </cell>
          <cell r="N71">
            <v>6720</v>
          </cell>
        </row>
        <row r="72">
          <cell r="C72" t="str">
            <v>UPA BARRA DE JANGADA</v>
          </cell>
          <cell r="E72" t="str">
            <v>3.12 - Material Hospitalar</v>
          </cell>
          <cell r="F72">
            <v>11449180000100</v>
          </cell>
          <cell r="G72" t="str">
            <v>DPROSMED DIST.PROD.MED.HOSPITALARES LTDA</v>
          </cell>
          <cell r="H72" t="str">
            <v>B</v>
          </cell>
          <cell r="I72" t="str">
            <v>S</v>
          </cell>
          <cell r="J72" t="str">
            <v>000038572</v>
          </cell>
          <cell r="K72" t="str">
            <v>16/11/2020</v>
          </cell>
          <cell r="L72" t="str">
            <v>26201111449180000100550010000385721911231615</v>
          </cell>
          <cell r="M72">
            <v>26</v>
          </cell>
          <cell r="N72">
            <v>308.56</v>
          </cell>
        </row>
        <row r="73">
          <cell r="C73" t="str">
            <v>UPA BARRA DE JANGADA</v>
          </cell>
          <cell r="E73" t="str">
            <v>3.4 - Material Farmacológico</v>
          </cell>
          <cell r="F73">
            <v>11563145000117</v>
          </cell>
          <cell r="G73" t="str">
            <v>COMERCIAL MOSTAERT LTDA</v>
          </cell>
          <cell r="H73" t="str">
            <v>B</v>
          </cell>
          <cell r="I73" t="str">
            <v>S</v>
          </cell>
          <cell r="J73" t="str">
            <v xml:space="preserve"> 000081839</v>
          </cell>
          <cell r="K73" t="str">
            <v>10/11/2020</v>
          </cell>
          <cell r="L73" t="str">
            <v>26201111563145000117550010000818391001614050</v>
          </cell>
          <cell r="M73">
            <v>26</v>
          </cell>
          <cell r="N73">
            <v>1800</v>
          </cell>
        </row>
        <row r="74">
          <cell r="C74" t="str">
            <v>UPA BARRA DE JANGADA</v>
          </cell>
          <cell r="E74" t="str">
            <v>3.1 - Combustíveis e Lubrificantes Automotivos</v>
          </cell>
          <cell r="F74">
            <v>11681483000153</v>
          </cell>
          <cell r="G74" t="str">
            <v>POSTO SAO CRISTOVAO LTDA</v>
          </cell>
          <cell r="H74" t="str">
            <v>B</v>
          </cell>
          <cell r="I74" t="str">
            <v>S</v>
          </cell>
          <cell r="J74" t="str">
            <v>495</v>
          </cell>
          <cell r="K74" t="str">
            <v>05/11/2020</v>
          </cell>
          <cell r="L74" t="str">
            <v>26201111681483000153550120000004951000343898</v>
          </cell>
          <cell r="M74">
            <v>26</v>
          </cell>
          <cell r="N74">
            <v>4744.13</v>
          </cell>
        </row>
        <row r="75">
          <cell r="C75" t="str">
            <v>UPA BARRA DE JANGADA</v>
          </cell>
          <cell r="E75" t="str">
            <v>3.99 - Outras despesas com Material de Consumo</v>
          </cell>
          <cell r="F75">
            <v>11934958000176</v>
          </cell>
          <cell r="G75" t="str">
            <v>VALMESSI REFRIGERACAO LTDA</v>
          </cell>
          <cell r="H75" t="str">
            <v>B</v>
          </cell>
          <cell r="I75" t="str">
            <v>S</v>
          </cell>
          <cell r="J75" t="str">
            <v>000011603</v>
          </cell>
          <cell r="K75" t="str">
            <v>19/11/2020</v>
          </cell>
          <cell r="L75" t="str">
            <v>26201111934958000176650010000116031008059370</v>
          </cell>
          <cell r="M75">
            <v>26</v>
          </cell>
          <cell r="N75">
            <v>180</v>
          </cell>
        </row>
        <row r="76">
          <cell r="C76" t="str">
            <v>UPA BARRA DE JANGADA</v>
          </cell>
          <cell r="E76" t="str">
            <v>3.4 - Material Farmacológico</v>
          </cell>
          <cell r="F76">
            <v>12420164001048</v>
          </cell>
          <cell r="G76" t="str">
            <v>CM HOSPITALAR S.A. RECIFE</v>
          </cell>
          <cell r="H76" t="str">
            <v>B</v>
          </cell>
          <cell r="I76" t="str">
            <v>S</v>
          </cell>
          <cell r="J76" t="str">
            <v>000080136</v>
          </cell>
          <cell r="K76" t="str">
            <v>10/11/2020</v>
          </cell>
          <cell r="L76" t="str">
            <v>26201112420164001048550010000801361100229586</v>
          </cell>
          <cell r="M76">
            <v>26</v>
          </cell>
          <cell r="N76">
            <v>218.49</v>
          </cell>
        </row>
        <row r="77">
          <cell r="C77" t="str">
            <v>UPA BARRA DE JANGADA</v>
          </cell>
          <cell r="E77" t="str">
            <v>3.12 - Material Hospitalar</v>
          </cell>
          <cell r="F77">
            <v>12420164001048</v>
          </cell>
          <cell r="G77" t="str">
            <v>CM HOSPITALAR S.A. RECIFE</v>
          </cell>
          <cell r="H77" t="str">
            <v>B</v>
          </cell>
          <cell r="I77" t="str">
            <v>S</v>
          </cell>
          <cell r="J77" t="str">
            <v>000081103</v>
          </cell>
          <cell r="K77" t="str">
            <v>19/11/2020</v>
          </cell>
          <cell r="L77" t="str">
            <v>26201112420164001048550010000811031100119512</v>
          </cell>
          <cell r="M77">
            <v>26</v>
          </cell>
          <cell r="N77">
            <v>42432</v>
          </cell>
        </row>
        <row r="78">
          <cell r="C78" t="str">
            <v>UPA BARRA DE JANGADA</v>
          </cell>
          <cell r="E78" t="str">
            <v xml:space="preserve">3.9 - Material para Manutenção de Bens Imóveis </v>
          </cell>
          <cell r="F78">
            <v>12853727000109</v>
          </cell>
          <cell r="G78" t="str">
            <v>KESA COMERCIO E SERVICOS TECNICOS LTDA</v>
          </cell>
          <cell r="H78" t="str">
            <v>B</v>
          </cell>
          <cell r="I78" t="str">
            <v>S</v>
          </cell>
          <cell r="J78" t="str">
            <v>5120</v>
          </cell>
          <cell r="K78" t="str">
            <v>21/10/2020</v>
          </cell>
          <cell r="L78" t="str">
            <v>26201012853727000109550010000051201591611357</v>
          </cell>
          <cell r="M78">
            <v>26</v>
          </cell>
          <cell r="N78">
            <v>1321.6</v>
          </cell>
        </row>
        <row r="79">
          <cell r="C79" t="str">
            <v>UPA BARRA DE JANGADA</v>
          </cell>
          <cell r="E79" t="str">
            <v>3.99 - Outras despesas com Material de Consumo</v>
          </cell>
          <cell r="F79">
            <v>12853727000109</v>
          </cell>
          <cell r="G79" t="str">
            <v>KESA COMERCIO E SERVICOS TECNICOS LTDA</v>
          </cell>
          <cell r="H79" t="str">
            <v>B</v>
          </cell>
          <cell r="I79" t="str">
            <v>S</v>
          </cell>
          <cell r="J79" t="str">
            <v>5120</v>
          </cell>
          <cell r="K79" t="str">
            <v>21/10/2020</v>
          </cell>
          <cell r="L79" t="str">
            <v>26201012853727000109550010000051201591611357</v>
          </cell>
          <cell r="M79">
            <v>26</v>
          </cell>
          <cell r="N79">
            <v>9759.15</v>
          </cell>
        </row>
        <row r="80">
          <cell r="C80" t="str">
            <v>UPA BARRA DE JANGADA</v>
          </cell>
          <cell r="E80" t="str">
            <v xml:space="preserve">3.9 - Material para Manutenção de Bens Imóveis </v>
          </cell>
          <cell r="F80">
            <v>12853727000109</v>
          </cell>
          <cell r="G80" t="str">
            <v>KESA COMERCIO E SERVICOS TECNICOS LTDA</v>
          </cell>
          <cell r="H80" t="str">
            <v>B</v>
          </cell>
          <cell r="I80" t="str">
            <v>S</v>
          </cell>
          <cell r="J80" t="str">
            <v>5120</v>
          </cell>
          <cell r="K80" t="str">
            <v>21/10/2020</v>
          </cell>
          <cell r="L80" t="str">
            <v>26201012853727000109550010000051201591611357</v>
          </cell>
          <cell r="M80">
            <v>26</v>
          </cell>
          <cell r="N80">
            <v>13.75</v>
          </cell>
        </row>
        <row r="81">
          <cell r="C81" t="str">
            <v>UPA BARRA DE JANGADA</v>
          </cell>
          <cell r="E81" t="str">
            <v>3.99 - Outras despesas com Material de Consumo</v>
          </cell>
          <cell r="F81">
            <v>12853727000109</v>
          </cell>
          <cell r="G81" t="str">
            <v>KESA COMERCIO E SERVICOS TECNICOS LTDA</v>
          </cell>
          <cell r="H81" t="str">
            <v>B</v>
          </cell>
          <cell r="I81" t="str">
            <v>S</v>
          </cell>
          <cell r="J81" t="str">
            <v>5121</v>
          </cell>
          <cell r="K81" t="str">
            <v>21/10/2020</v>
          </cell>
          <cell r="L81" t="str">
            <v>26201012853727000109550010000051211108745877</v>
          </cell>
          <cell r="M81">
            <v>26</v>
          </cell>
          <cell r="N81">
            <v>1578.25</v>
          </cell>
        </row>
        <row r="82">
          <cell r="C82" t="str">
            <v>UPA BARRA DE JANGADA</v>
          </cell>
          <cell r="E82" t="str">
            <v xml:space="preserve">3.9 - Material para Manutenção de Bens Imóveis </v>
          </cell>
          <cell r="F82">
            <v>12853727000109</v>
          </cell>
          <cell r="G82" t="str">
            <v>KESA COMERCIO E SERVICOS TECNICOS LTDA</v>
          </cell>
          <cell r="H82" t="str">
            <v>B</v>
          </cell>
          <cell r="I82" t="str">
            <v>S</v>
          </cell>
          <cell r="J82" t="str">
            <v>5121</v>
          </cell>
          <cell r="K82" t="str">
            <v>21/10/2020</v>
          </cell>
          <cell r="L82" t="str">
            <v>26201012853727000109550010000051211108745877</v>
          </cell>
          <cell r="M82">
            <v>26</v>
          </cell>
          <cell r="N82">
            <v>7.05</v>
          </cell>
        </row>
        <row r="83">
          <cell r="C83" t="str">
            <v>UPA BARRA DE JANGADA</v>
          </cell>
          <cell r="E83" t="str">
            <v xml:space="preserve">3.9 - Material para Manutenção de Bens Imóveis </v>
          </cell>
          <cell r="F83">
            <v>12853727000109</v>
          </cell>
          <cell r="G83" t="str">
            <v>KESA COMERCIO E SERVICOS TECNICOS LTDA</v>
          </cell>
          <cell r="H83" t="str">
            <v>B</v>
          </cell>
          <cell r="I83" t="str">
            <v>S</v>
          </cell>
          <cell r="J83" t="str">
            <v>5121</v>
          </cell>
          <cell r="K83" t="str">
            <v>21/10/2020</v>
          </cell>
          <cell r="L83" t="str">
            <v>26201012853727000109550010000051211108745877</v>
          </cell>
          <cell r="M83">
            <v>26</v>
          </cell>
          <cell r="N83">
            <v>2917</v>
          </cell>
        </row>
        <row r="84">
          <cell r="C84" t="str">
            <v>UPA BARRA DE JANGADA</v>
          </cell>
          <cell r="E84" t="str">
            <v>3.4 - Material Farmacológico</v>
          </cell>
          <cell r="F84">
            <v>12882932000194</v>
          </cell>
          <cell r="G84" t="str">
            <v>EXOMED REPRESENTACAO DE MEDICAMENTOS LTD</v>
          </cell>
          <cell r="H84" t="str">
            <v>B</v>
          </cell>
          <cell r="I84" t="str">
            <v>S</v>
          </cell>
          <cell r="J84" t="str">
            <v>145928</v>
          </cell>
          <cell r="K84" t="str">
            <v>10/11/2020</v>
          </cell>
          <cell r="L84" t="str">
            <v>26201112882932000194550010001459281170622254</v>
          </cell>
          <cell r="M84">
            <v>26</v>
          </cell>
          <cell r="N84">
            <v>1111.5</v>
          </cell>
        </row>
        <row r="85">
          <cell r="C85" t="str">
            <v>UPA BARRA DE JANGADA</v>
          </cell>
          <cell r="E85" t="str">
            <v>3.12 - Material Hospitalar</v>
          </cell>
          <cell r="F85">
            <v>12882932000194</v>
          </cell>
          <cell r="G85" t="str">
            <v>EXOMED REPRESENTACAO DE MEDICAMENTOS LTD</v>
          </cell>
          <cell r="H85" t="str">
            <v>B</v>
          </cell>
          <cell r="I85" t="str">
            <v>S</v>
          </cell>
          <cell r="J85" t="str">
            <v>145963</v>
          </cell>
          <cell r="K85" t="str">
            <v>11/11/2020</v>
          </cell>
          <cell r="L85" t="str">
            <v>26201112882932000194550010001459631127059151</v>
          </cell>
          <cell r="M85">
            <v>26</v>
          </cell>
          <cell r="N85">
            <v>3544.4</v>
          </cell>
        </row>
        <row r="86">
          <cell r="C86" t="str">
            <v>UPA BARRA DE JANGADA</v>
          </cell>
          <cell r="E86" t="str">
            <v>3.4 - Material Farmacológico</v>
          </cell>
          <cell r="F86">
            <v>12882932000194</v>
          </cell>
          <cell r="G86" t="str">
            <v>EXOMED REPRESENTACAO DE MEDICAMENTOS LTD</v>
          </cell>
          <cell r="H86" t="str">
            <v>B</v>
          </cell>
          <cell r="I86" t="str">
            <v>S</v>
          </cell>
          <cell r="J86" t="str">
            <v>145966</v>
          </cell>
          <cell r="K86" t="str">
            <v>11/11/2020</v>
          </cell>
          <cell r="L86" t="str">
            <v>26201112882932000194550010001459661155775437</v>
          </cell>
          <cell r="M86">
            <v>26</v>
          </cell>
          <cell r="N86">
            <v>2550</v>
          </cell>
        </row>
        <row r="87">
          <cell r="C87" t="str">
            <v>UPA BARRA DE JANGADA</v>
          </cell>
          <cell r="E87" t="str">
            <v>3.4 - Material Farmacológico</v>
          </cell>
          <cell r="F87">
            <v>12882932000194</v>
          </cell>
          <cell r="G87" t="str">
            <v>EXOMED REPRESENTACAO DE MEDICAMENTOS LTD</v>
          </cell>
          <cell r="H87" t="str">
            <v>B</v>
          </cell>
          <cell r="I87" t="str">
            <v>S</v>
          </cell>
          <cell r="J87" t="str">
            <v>146093</v>
          </cell>
          <cell r="K87" t="str">
            <v>16/11/2020</v>
          </cell>
          <cell r="L87" t="str">
            <v>26201112882932000194550010001460931326007130</v>
          </cell>
          <cell r="M87">
            <v>26</v>
          </cell>
          <cell r="N87">
            <v>1800</v>
          </cell>
        </row>
        <row r="88">
          <cell r="C88" t="str">
            <v>UPA BARRA DE JANGADA</v>
          </cell>
          <cell r="E88" t="str">
            <v>3.4 - Material Farmacológico</v>
          </cell>
          <cell r="F88">
            <v>12882932000194</v>
          </cell>
          <cell r="G88" t="str">
            <v>EXOMED REPRESENTACAO DE MEDICAMENTOS LTD</v>
          </cell>
          <cell r="H88" t="str">
            <v>B</v>
          </cell>
          <cell r="I88" t="str">
            <v>S</v>
          </cell>
          <cell r="J88" t="str">
            <v>146175</v>
          </cell>
          <cell r="K88" t="str">
            <v>18/11/2020</v>
          </cell>
          <cell r="L88" t="str">
            <v>26201112882932000194550010001461751108254027</v>
          </cell>
          <cell r="M88">
            <v>26</v>
          </cell>
          <cell r="N88">
            <v>7758.8</v>
          </cell>
        </row>
        <row r="89">
          <cell r="C89" t="str">
            <v>UPA BARRA DE JANGADA</v>
          </cell>
          <cell r="E89" t="str">
            <v>3.4 - Material Farmacológico</v>
          </cell>
          <cell r="F89">
            <v>12882932000194</v>
          </cell>
          <cell r="G89" t="str">
            <v>EXOMED REPRESENTACAO DE MEDICAMENTOS LTD</v>
          </cell>
          <cell r="H89" t="str">
            <v>B</v>
          </cell>
          <cell r="I89" t="str">
            <v>S</v>
          </cell>
          <cell r="J89" t="str">
            <v>146291</v>
          </cell>
          <cell r="K89" t="str">
            <v>23/11/2020</v>
          </cell>
          <cell r="L89" t="str">
            <v>26201112882932000194550010001462911670011645</v>
          </cell>
          <cell r="M89">
            <v>26</v>
          </cell>
          <cell r="N89">
            <v>1698</v>
          </cell>
        </row>
        <row r="90">
          <cell r="C90" t="str">
            <v>UPA BARRA DE JANGADA</v>
          </cell>
          <cell r="E90" t="str">
            <v xml:space="preserve">3.9 - Material para Manutenção de Bens Imóveis </v>
          </cell>
          <cell r="F90">
            <v>13027384000188</v>
          </cell>
          <cell r="G90" t="str">
            <v>A DO N SOUZA SERVIÇOS E SOLUCOES</v>
          </cell>
          <cell r="H90" t="str">
            <v>B</v>
          </cell>
          <cell r="I90" t="str">
            <v>S</v>
          </cell>
          <cell r="J90" t="str">
            <v>000000531</v>
          </cell>
          <cell r="K90" t="str">
            <v>30/10/2020</v>
          </cell>
          <cell r="L90" t="str">
            <v>26201013027384000188550550000005311132900009</v>
          </cell>
          <cell r="M90">
            <v>26</v>
          </cell>
          <cell r="N90">
            <v>820</v>
          </cell>
        </row>
        <row r="91">
          <cell r="C91" t="str">
            <v>UPA BARRA DE JANGADA</v>
          </cell>
          <cell r="E91" t="str">
            <v xml:space="preserve">3.9 - Material para Manutenção de Bens Imóveis </v>
          </cell>
          <cell r="F91">
            <v>13027384000188</v>
          </cell>
          <cell r="G91" t="str">
            <v>A DO N SOUZA SERVIÇOS E SOLUCOES</v>
          </cell>
          <cell r="H91" t="str">
            <v>B</v>
          </cell>
          <cell r="I91" t="str">
            <v>S</v>
          </cell>
          <cell r="J91" t="str">
            <v>000000531</v>
          </cell>
          <cell r="K91" t="str">
            <v>30/10/2020</v>
          </cell>
          <cell r="L91" t="str">
            <v>26201013027384000188550550000005311132900009</v>
          </cell>
          <cell r="M91">
            <v>26</v>
          </cell>
          <cell r="N91">
            <v>259</v>
          </cell>
        </row>
        <row r="92">
          <cell r="C92" t="str">
            <v>UPA BARRA DE JANGADA</v>
          </cell>
          <cell r="E92" t="str">
            <v xml:space="preserve">3.10 - Material para Manutenção de Bens Móveis </v>
          </cell>
          <cell r="F92">
            <v>13027384000188</v>
          </cell>
          <cell r="G92" t="str">
            <v>A DO N SOUZA SERVIÇOS E SOLUCOES</v>
          </cell>
          <cell r="H92" t="str">
            <v>B</v>
          </cell>
          <cell r="I92" t="str">
            <v>S</v>
          </cell>
          <cell r="J92" t="str">
            <v>000000531</v>
          </cell>
          <cell r="K92" t="str">
            <v>30/10/2020</v>
          </cell>
          <cell r="L92" t="str">
            <v>26201013027384000188550550000005311132900009</v>
          </cell>
          <cell r="M92">
            <v>26</v>
          </cell>
          <cell r="N92">
            <v>1166</v>
          </cell>
        </row>
        <row r="93">
          <cell r="C93" t="str">
            <v>UPA BARRA DE JANGADA</v>
          </cell>
          <cell r="E93" t="str">
            <v xml:space="preserve">3.9 - Material para Manutenção de Bens Imóveis </v>
          </cell>
          <cell r="F93">
            <v>13027384000188</v>
          </cell>
          <cell r="G93" t="str">
            <v>A DO N SOUZA SERVIÇOS E SOLUCOES</v>
          </cell>
          <cell r="H93" t="str">
            <v>B</v>
          </cell>
          <cell r="I93" t="str">
            <v>S</v>
          </cell>
          <cell r="J93" t="str">
            <v>000000541</v>
          </cell>
          <cell r="K93" t="str">
            <v>23/11/2020</v>
          </cell>
          <cell r="L93" t="str">
            <v>26201113027384000188550550000005411096800003</v>
          </cell>
          <cell r="M93">
            <v>26</v>
          </cell>
          <cell r="N93">
            <v>2800</v>
          </cell>
        </row>
        <row r="94">
          <cell r="C94" t="str">
            <v>UPA BARRA DE JANGADA</v>
          </cell>
          <cell r="E94" t="str">
            <v xml:space="preserve">3.10 - Material para Manutenção de Bens Móveis </v>
          </cell>
          <cell r="F94">
            <v>13027384000188</v>
          </cell>
          <cell r="G94" t="str">
            <v>A DO N SOUZA SERVIÇOS E SOLUCOES</v>
          </cell>
          <cell r="H94" t="str">
            <v>B</v>
          </cell>
          <cell r="I94" t="str">
            <v>S</v>
          </cell>
          <cell r="J94" t="str">
            <v>000000541</v>
          </cell>
          <cell r="K94" t="str">
            <v>23/11/2020</v>
          </cell>
          <cell r="L94" t="str">
            <v>26201113027384000188550550000005411096800003</v>
          </cell>
          <cell r="M94">
            <v>26</v>
          </cell>
          <cell r="N94">
            <v>3846</v>
          </cell>
        </row>
        <row r="95">
          <cell r="C95" t="str">
            <v>UPA BARRA DE JANGADA</v>
          </cell>
          <cell r="E95" t="str">
            <v xml:space="preserve">3.10 - Material para Manutenção de Bens Móveis </v>
          </cell>
          <cell r="F95">
            <v>13027384000188</v>
          </cell>
          <cell r="G95" t="str">
            <v>A DO N SOUZA SERVIÇOS E SOLUCOES</v>
          </cell>
          <cell r="H95" t="str">
            <v>B</v>
          </cell>
          <cell r="I95" t="str">
            <v>S</v>
          </cell>
          <cell r="J95" t="str">
            <v>000000543</v>
          </cell>
          <cell r="K95" t="str">
            <v>30/11/2020</v>
          </cell>
          <cell r="L95" t="str">
            <v>26201113027384000188550550000005431468100002</v>
          </cell>
          <cell r="M95">
            <v>26</v>
          </cell>
          <cell r="N95">
            <v>676</v>
          </cell>
        </row>
        <row r="96">
          <cell r="C96" t="str">
            <v>UPA BARRA DE JANGADA</v>
          </cell>
          <cell r="E96" t="str">
            <v>3.14 - Alimentação Preparada</v>
          </cell>
          <cell r="F96">
            <v>15242921000138</v>
          </cell>
          <cell r="G96" t="str">
            <v>M A DE O MENEZES EIRELI</v>
          </cell>
          <cell r="H96" t="str">
            <v>B</v>
          </cell>
          <cell r="I96" t="str">
            <v>S</v>
          </cell>
          <cell r="J96" t="str">
            <v>001781</v>
          </cell>
          <cell r="K96" t="str">
            <v>27/11/2020</v>
          </cell>
          <cell r="L96" t="str">
            <v>26201115242921000138550010000017811000018161</v>
          </cell>
          <cell r="M96">
            <v>26</v>
          </cell>
          <cell r="N96">
            <v>3045</v>
          </cell>
        </row>
        <row r="97">
          <cell r="C97" t="str">
            <v>UPA BARRA DE JANGADA</v>
          </cell>
          <cell r="E97" t="str">
            <v xml:space="preserve">3.9 - Material para Manutenção de Bens Imóveis </v>
          </cell>
          <cell r="F97">
            <v>21039895000148</v>
          </cell>
          <cell r="G97" t="str">
            <v>JORGE LUIZ DA SILVA JUNIOR OFICINA ME</v>
          </cell>
          <cell r="H97" t="str">
            <v>B</v>
          </cell>
          <cell r="I97" t="str">
            <v>S</v>
          </cell>
          <cell r="J97" t="str">
            <v>000000521</v>
          </cell>
          <cell r="K97" t="str">
            <v>30/10/2020</v>
          </cell>
          <cell r="L97" t="str">
            <v>26201021039895000148550010000005211301122424</v>
          </cell>
          <cell r="M97">
            <v>26</v>
          </cell>
          <cell r="N97">
            <v>1124</v>
          </cell>
        </row>
        <row r="98">
          <cell r="C98" t="str">
            <v>UPA BARRA DE JANGADA</v>
          </cell>
          <cell r="E98" t="str">
            <v xml:space="preserve">3.10 - Material para Manutenção de Bens Móveis </v>
          </cell>
          <cell r="F98">
            <v>21039895000148</v>
          </cell>
          <cell r="G98" t="str">
            <v>JORGE LUIZ DA SILVA JUNIOR OFICINA ME</v>
          </cell>
          <cell r="H98" t="str">
            <v>B</v>
          </cell>
          <cell r="I98" t="str">
            <v>S</v>
          </cell>
          <cell r="J98" t="str">
            <v>000000521</v>
          </cell>
          <cell r="K98" t="str">
            <v>30/10/2020</v>
          </cell>
          <cell r="L98" t="str">
            <v>26201021039895000148550010000005211301122424</v>
          </cell>
          <cell r="M98">
            <v>26</v>
          </cell>
          <cell r="N98">
            <v>588</v>
          </cell>
        </row>
        <row r="99">
          <cell r="C99" t="str">
            <v>UPA BARRA DE JANGADA</v>
          </cell>
          <cell r="E99" t="str">
            <v xml:space="preserve">3.9 - Material para Manutenção de Bens Imóveis </v>
          </cell>
          <cell r="F99">
            <v>21039895000148</v>
          </cell>
          <cell r="G99" t="str">
            <v>JORGE LUIZ DA SILVA JUNIOR OFICINA ME</v>
          </cell>
          <cell r="H99" t="str">
            <v>B</v>
          </cell>
          <cell r="I99" t="str">
            <v>S</v>
          </cell>
          <cell r="J99" t="str">
            <v>000000530</v>
          </cell>
          <cell r="K99" t="str">
            <v>25/11/2020</v>
          </cell>
          <cell r="L99" t="str">
            <v>26201121039895000148550010000005301251405560</v>
          </cell>
          <cell r="M99">
            <v>26</v>
          </cell>
          <cell r="N99">
            <v>47</v>
          </cell>
        </row>
        <row r="100">
          <cell r="C100" t="str">
            <v>UPA BARRA DE JANGADA</v>
          </cell>
          <cell r="E100" t="str">
            <v>3.12 - Material Hospitalar</v>
          </cell>
          <cell r="F100">
            <v>21381761000100</v>
          </cell>
          <cell r="G100" t="str">
            <v>SIX DISTRIBUIDORA HOSPITALAR LTDA</v>
          </cell>
          <cell r="H100" t="str">
            <v>B</v>
          </cell>
          <cell r="I100" t="str">
            <v>S</v>
          </cell>
          <cell r="J100" t="str">
            <v>000035149</v>
          </cell>
          <cell r="K100" t="str">
            <v>16/11/2020</v>
          </cell>
          <cell r="L100" t="str">
            <v>26201121381761000100550010000351491886624601</v>
          </cell>
          <cell r="M100">
            <v>26</v>
          </cell>
          <cell r="N100">
            <v>540</v>
          </cell>
        </row>
        <row r="101">
          <cell r="C101" t="str">
            <v>UPA BARRA DE JANGADA</v>
          </cell>
          <cell r="E101" t="str">
            <v>3.12 - Material Hospitalar</v>
          </cell>
          <cell r="F101">
            <v>21381761000100</v>
          </cell>
          <cell r="G101" t="str">
            <v>SIX DISTRIBUIDORA HOSPITALAR LTDA</v>
          </cell>
          <cell r="H101" t="str">
            <v>B</v>
          </cell>
          <cell r="I101" t="str">
            <v>S</v>
          </cell>
          <cell r="J101" t="str">
            <v>000035381</v>
          </cell>
          <cell r="K101" t="str">
            <v>25/11/2020</v>
          </cell>
          <cell r="L101" t="str">
            <v>26201121381761000100550010000353811333212880</v>
          </cell>
          <cell r="M101">
            <v>26</v>
          </cell>
          <cell r="N101">
            <v>364</v>
          </cell>
        </row>
        <row r="102">
          <cell r="C102" t="str">
            <v>UPA BARRA DE JANGADA</v>
          </cell>
          <cell r="E102" t="str">
            <v>3.4 - Material Farmacológico</v>
          </cell>
          <cell r="F102">
            <v>21381761000100</v>
          </cell>
          <cell r="G102" t="str">
            <v>SIX DISTRIBUIDORA HOSPITALAR LTDA</v>
          </cell>
          <cell r="H102" t="str">
            <v>B</v>
          </cell>
          <cell r="I102" t="str">
            <v>S</v>
          </cell>
          <cell r="J102" t="str">
            <v>000035381</v>
          </cell>
          <cell r="K102" t="str">
            <v>25/11/2020</v>
          </cell>
          <cell r="L102" t="str">
            <v>26201121381761000100550010000353811333212880</v>
          </cell>
          <cell r="M102">
            <v>26</v>
          </cell>
          <cell r="N102">
            <v>162.19999999999999</v>
          </cell>
        </row>
        <row r="103">
          <cell r="C103" t="str">
            <v>UPA BARRA DE JANGADA</v>
          </cell>
          <cell r="E103" t="str">
            <v>3.12 - Material Hospitalar</v>
          </cell>
          <cell r="F103">
            <v>21596736000144</v>
          </cell>
          <cell r="G103" t="str">
            <v>ULTRAMEGA DISTR HOSPITALAR E LTDA</v>
          </cell>
          <cell r="H103" t="str">
            <v>B</v>
          </cell>
          <cell r="I103" t="str">
            <v>S</v>
          </cell>
          <cell r="J103" t="str">
            <v>00111632</v>
          </cell>
          <cell r="K103" t="str">
            <v>23/10/2020</v>
          </cell>
          <cell r="L103" t="str">
            <v>26201021596736000144550010001116321001143255</v>
          </cell>
          <cell r="M103">
            <v>26</v>
          </cell>
          <cell r="N103">
            <v>704.03</v>
          </cell>
        </row>
        <row r="104">
          <cell r="C104" t="str">
            <v>UPA BARRA DE JANGADA</v>
          </cell>
          <cell r="E104" t="str">
            <v xml:space="preserve">3.8 - Uniformes, Tecidos e Aviamentos </v>
          </cell>
          <cell r="F104">
            <v>21596736000144</v>
          </cell>
          <cell r="G104" t="str">
            <v>ULTRAMEGA DISTR HOSPITALAR E LTDA</v>
          </cell>
          <cell r="H104" t="str">
            <v>B</v>
          </cell>
          <cell r="I104" t="str">
            <v>S</v>
          </cell>
          <cell r="J104" t="str">
            <v>00111632</v>
          </cell>
          <cell r="K104" t="str">
            <v>23/10/2020</v>
          </cell>
          <cell r="L104" t="str">
            <v>26201021596736000144550010001116321001143255</v>
          </cell>
          <cell r="M104">
            <v>26</v>
          </cell>
          <cell r="N104">
            <v>2591.5100000000002</v>
          </cell>
        </row>
        <row r="105">
          <cell r="C105" t="str">
            <v>UPA BARRA DE JANGADA</v>
          </cell>
          <cell r="E105" t="str">
            <v>3.12 - Material Hospitalar</v>
          </cell>
          <cell r="F105">
            <v>21596736000144</v>
          </cell>
          <cell r="G105" t="str">
            <v>ULTRAMEGA DISTR HOSPITALAR E LTDA</v>
          </cell>
          <cell r="H105" t="str">
            <v>B</v>
          </cell>
          <cell r="I105" t="str">
            <v>S</v>
          </cell>
          <cell r="J105" t="str">
            <v>00112196</v>
          </cell>
          <cell r="K105" t="str">
            <v>30/10/2020</v>
          </cell>
          <cell r="L105" t="str">
            <v>26201021596736000144550010001121961001149096</v>
          </cell>
          <cell r="M105">
            <v>26</v>
          </cell>
          <cell r="N105">
            <v>650.75</v>
          </cell>
        </row>
        <row r="106">
          <cell r="C106" t="str">
            <v>UPA BARRA DE JANGADA</v>
          </cell>
          <cell r="E106" t="str">
            <v>3.12 - Material Hospitalar</v>
          </cell>
          <cell r="F106">
            <v>21596736000144</v>
          </cell>
          <cell r="G106" t="str">
            <v>ULTRAMEGA DISTR HOSPITALAR E LTDA</v>
          </cell>
          <cell r="H106" t="str">
            <v>B</v>
          </cell>
          <cell r="I106" t="str">
            <v>S</v>
          </cell>
          <cell r="J106" t="str">
            <v>00113786</v>
          </cell>
          <cell r="K106" t="str">
            <v>16/11/2020</v>
          </cell>
          <cell r="L106" t="str">
            <v>26201121596736000144550010001137861001165746</v>
          </cell>
          <cell r="M106">
            <v>26</v>
          </cell>
          <cell r="N106">
            <v>800.66</v>
          </cell>
        </row>
        <row r="107">
          <cell r="C107" t="str">
            <v>UPA BARRA DE JANGADA</v>
          </cell>
          <cell r="E107" t="str">
            <v>3.12 - Material Hospitalar</v>
          </cell>
          <cell r="F107">
            <v>22946759000102</v>
          </cell>
          <cell r="G107" t="str">
            <v>3R SERVICO DE MANUTENCAO E COMERCIO LTDA</v>
          </cell>
          <cell r="H107" t="str">
            <v>B</v>
          </cell>
          <cell r="I107" t="str">
            <v>S</v>
          </cell>
          <cell r="J107" t="str">
            <v>1497</v>
          </cell>
          <cell r="K107" t="str">
            <v>16/11/2020</v>
          </cell>
          <cell r="L107" t="str">
            <v>26201122946759000102550010000014971055090040</v>
          </cell>
          <cell r="M107">
            <v>26</v>
          </cell>
          <cell r="N107">
            <v>987.5</v>
          </cell>
        </row>
        <row r="108">
          <cell r="C108" t="str">
            <v>UPA BARRA DE JANGADA</v>
          </cell>
          <cell r="E108" t="str">
            <v xml:space="preserve">3.9 - Material para Manutenção de Bens Imóveis </v>
          </cell>
          <cell r="F108">
            <v>23339614000106</v>
          </cell>
          <cell r="G108" t="str">
            <v>S S COM DE PECAS E SERV AUTOMOTIVOS EIRE</v>
          </cell>
          <cell r="H108" t="str">
            <v>B</v>
          </cell>
          <cell r="I108" t="str">
            <v>S</v>
          </cell>
          <cell r="J108" t="str">
            <v>1374</v>
          </cell>
          <cell r="K108" t="str">
            <v>16/11/2020</v>
          </cell>
          <cell r="L108" t="str">
            <v>26201123339614000106650010000013741099877219</v>
          </cell>
          <cell r="M108">
            <v>26</v>
          </cell>
          <cell r="N108">
            <v>4780</v>
          </cell>
        </row>
        <row r="109">
          <cell r="C109" t="str">
            <v>UPA BARRA DE JANGADA</v>
          </cell>
          <cell r="E109" t="str">
            <v>3.12 - Material Hospitalar</v>
          </cell>
          <cell r="F109">
            <v>23680034000170</v>
          </cell>
          <cell r="G109" t="str">
            <v>D ARAUJO COMERCIAL EIRELI</v>
          </cell>
          <cell r="H109" t="str">
            <v>B</v>
          </cell>
          <cell r="I109" t="str">
            <v>S</v>
          </cell>
          <cell r="J109" t="str">
            <v>000001099</v>
          </cell>
          <cell r="K109" t="str">
            <v>11/11/2020</v>
          </cell>
          <cell r="L109" t="str">
            <v>26201123680034000170550010000010991078962767</v>
          </cell>
          <cell r="M109">
            <v>26</v>
          </cell>
          <cell r="N109">
            <v>1053.6400000000001</v>
          </cell>
        </row>
        <row r="110">
          <cell r="C110" t="str">
            <v>UPA BARRA DE JANGADA</v>
          </cell>
          <cell r="E110" t="str">
            <v>3.6 - Material de Expediente</v>
          </cell>
          <cell r="F110">
            <v>23755654000120</v>
          </cell>
          <cell r="G110" t="str">
            <v>MARIA LETICIA F. G. DE AZEVEDO GRAFICA</v>
          </cell>
          <cell r="H110" t="str">
            <v>B</v>
          </cell>
          <cell r="I110" t="str">
            <v>S</v>
          </cell>
          <cell r="J110" t="str">
            <v>427</v>
          </cell>
          <cell r="K110" t="str">
            <v>04/11/2020</v>
          </cell>
          <cell r="L110" t="str">
            <v>26201123755654000120550010000004271122856954</v>
          </cell>
          <cell r="M110">
            <v>26</v>
          </cell>
          <cell r="N110">
            <v>50</v>
          </cell>
        </row>
        <row r="111">
          <cell r="C111" t="str">
            <v>UPA BARRA DE JANGADA</v>
          </cell>
          <cell r="E111" t="str">
            <v xml:space="preserve">3.10 - Material para Manutenção de Bens Móveis </v>
          </cell>
          <cell r="F111">
            <v>23755654000120</v>
          </cell>
          <cell r="G111" t="str">
            <v>MARIA LETICIA F. G. DE AZEVEDO GRAFICA</v>
          </cell>
          <cell r="H111" t="str">
            <v>B</v>
          </cell>
          <cell r="I111" t="str">
            <v>S</v>
          </cell>
          <cell r="J111" t="str">
            <v>438</v>
          </cell>
          <cell r="K111" t="str">
            <v>25/11/2020</v>
          </cell>
          <cell r="L111" t="str">
            <v>26201123755654000120550010000004381588556151</v>
          </cell>
          <cell r="M111">
            <v>26</v>
          </cell>
          <cell r="N111">
            <v>800</v>
          </cell>
        </row>
        <row r="112">
          <cell r="C112" t="str">
            <v>UPA BARRA DE JANGADA</v>
          </cell>
          <cell r="E112" t="str">
            <v>3.6 - Material de Expediente</v>
          </cell>
          <cell r="F112">
            <v>23755654000120</v>
          </cell>
          <cell r="G112" t="str">
            <v>MARIA LETICIA F. G. DE AZEVEDO GRAFICA</v>
          </cell>
          <cell r="H112" t="str">
            <v>B</v>
          </cell>
          <cell r="I112" t="str">
            <v>S</v>
          </cell>
          <cell r="J112" t="str">
            <v>438</v>
          </cell>
          <cell r="K112" t="str">
            <v>25/11/2020</v>
          </cell>
          <cell r="L112" t="str">
            <v>26201123755654000120550010000004381588556151</v>
          </cell>
          <cell r="M112">
            <v>26</v>
          </cell>
          <cell r="N112">
            <v>360</v>
          </cell>
        </row>
        <row r="113">
          <cell r="C113" t="str">
            <v>UPA BARRA DE JANGADA</v>
          </cell>
          <cell r="E113" t="str">
            <v xml:space="preserve">3.10 - Material para Manutenção de Bens Móveis </v>
          </cell>
          <cell r="F113">
            <v>24073694000155</v>
          </cell>
          <cell r="G113" t="str">
            <v>NAGEM INFORMATICA</v>
          </cell>
          <cell r="H113" t="str">
            <v>B</v>
          </cell>
          <cell r="I113" t="str">
            <v>S</v>
          </cell>
          <cell r="J113" t="str">
            <v>000571281</v>
          </cell>
          <cell r="K113" t="str">
            <v>20/10/2020</v>
          </cell>
          <cell r="L113" t="str">
            <v>26201024073694000155550010005712811001433332</v>
          </cell>
          <cell r="M113">
            <v>26</v>
          </cell>
          <cell r="N113">
            <v>2528.64</v>
          </cell>
        </row>
        <row r="114">
          <cell r="C114" t="str">
            <v>UPA BARRA DE JANGADA</v>
          </cell>
          <cell r="E114" t="str">
            <v xml:space="preserve">3.9 - Material para Manutenção de Bens Imóveis </v>
          </cell>
          <cell r="F114">
            <v>24073694000155</v>
          </cell>
          <cell r="G114" t="str">
            <v>NAGEM INFORMATICA</v>
          </cell>
          <cell r="H114" t="str">
            <v>B</v>
          </cell>
          <cell r="I114" t="str">
            <v>S</v>
          </cell>
          <cell r="J114" t="str">
            <v>000571281</v>
          </cell>
          <cell r="K114" t="str">
            <v>20/10/2020</v>
          </cell>
          <cell r="L114" t="str">
            <v>26201024073694000155550010005712811001433332</v>
          </cell>
          <cell r="M114">
            <v>26</v>
          </cell>
          <cell r="N114">
            <v>2283.84</v>
          </cell>
        </row>
        <row r="115">
          <cell r="C115" t="str">
            <v>UPA BARRA DE JANGADA</v>
          </cell>
          <cell r="E115" t="str">
            <v>3.6 - Material de Expediente</v>
          </cell>
          <cell r="F115">
            <v>24073694000155</v>
          </cell>
          <cell r="G115" t="str">
            <v>NAGEM INFORMATICA</v>
          </cell>
          <cell r="H115" t="str">
            <v>B</v>
          </cell>
          <cell r="I115" t="str">
            <v>S</v>
          </cell>
          <cell r="J115" t="str">
            <v>000578868</v>
          </cell>
          <cell r="K115" t="str">
            <v>09/11/2020</v>
          </cell>
          <cell r="L115" t="str">
            <v>26201124073694000155550010005788681017427279</v>
          </cell>
          <cell r="M115">
            <v>26</v>
          </cell>
          <cell r="N115">
            <v>551.72</v>
          </cell>
        </row>
        <row r="116">
          <cell r="C116" t="str">
            <v>UPA BARRA DE JANGADA</v>
          </cell>
          <cell r="E116" t="str">
            <v>3.2 - Gás e Outros Materiais Engarrafados</v>
          </cell>
          <cell r="F116">
            <v>24380578002041</v>
          </cell>
          <cell r="G116" t="str">
            <v>WHITE MARTINS GASES IND. DO NE S.A.</v>
          </cell>
          <cell r="H116" t="str">
            <v>B</v>
          </cell>
          <cell r="I116" t="str">
            <v>S</v>
          </cell>
          <cell r="J116" t="str">
            <v>42684</v>
          </cell>
          <cell r="K116" t="str">
            <v>29/10/2020</v>
          </cell>
          <cell r="L116" t="str">
            <v>26201024380578002041550080000426841810865837</v>
          </cell>
          <cell r="M116">
            <v>26</v>
          </cell>
          <cell r="N116">
            <v>73.459999999999994</v>
          </cell>
        </row>
        <row r="117">
          <cell r="C117" t="str">
            <v>UPA BARRA DE JANGADA</v>
          </cell>
          <cell r="E117" t="str">
            <v>3.2 - Gás e Outros Materiais Engarrafados</v>
          </cell>
          <cell r="F117">
            <v>24380578002041</v>
          </cell>
          <cell r="G117" t="str">
            <v>WHITE MARTINS GASES IND. DO NE S.A.</v>
          </cell>
          <cell r="H117" t="str">
            <v>B</v>
          </cell>
          <cell r="I117" t="str">
            <v>S</v>
          </cell>
          <cell r="J117" t="str">
            <v>42700</v>
          </cell>
          <cell r="K117" t="str">
            <v>30/10/2020</v>
          </cell>
          <cell r="L117" t="str">
            <v>26201024380578002041550080000427001811022570</v>
          </cell>
          <cell r="M117">
            <v>26</v>
          </cell>
          <cell r="N117">
            <v>73.459999999999994</v>
          </cell>
        </row>
        <row r="118">
          <cell r="C118" t="str">
            <v>UPA BARRA DE JANGADA</v>
          </cell>
          <cell r="E118" t="str">
            <v>3.2 - Gás e Outros Materiais Engarrafados</v>
          </cell>
          <cell r="F118">
            <v>24380578002041</v>
          </cell>
          <cell r="G118" t="str">
            <v>WHITE MARTINS GASES IND. DO NE S.A.</v>
          </cell>
          <cell r="H118" t="str">
            <v>B</v>
          </cell>
          <cell r="I118" t="str">
            <v>S</v>
          </cell>
          <cell r="J118" t="str">
            <v>42722</v>
          </cell>
          <cell r="K118" t="str">
            <v>02/11/2020</v>
          </cell>
          <cell r="L118" t="str">
            <v>26201124380578002041550080000427221811289984</v>
          </cell>
          <cell r="M118">
            <v>26</v>
          </cell>
          <cell r="N118">
            <v>183.65</v>
          </cell>
        </row>
        <row r="119">
          <cell r="C119" t="str">
            <v>UPA BARRA DE JANGADA</v>
          </cell>
          <cell r="E119" t="str">
            <v>3.2 - Gás e Outros Materiais Engarrafados</v>
          </cell>
          <cell r="F119">
            <v>24380578002041</v>
          </cell>
          <cell r="G119" t="str">
            <v>WHITE MARTINS GASES IND. DO NE S.A.</v>
          </cell>
          <cell r="H119" t="str">
            <v>B</v>
          </cell>
          <cell r="I119" t="str">
            <v>S</v>
          </cell>
          <cell r="J119" t="str">
            <v>42736</v>
          </cell>
          <cell r="K119" t="str">
            <v>03/11/2020</v>
          </cell>
          <cell r="L119" t="str">
            <v>26201124380578002041550080000427361811359031</v>
          </cell>
          <cell r="M119">
            <v>26</v>
          </cell>
          <cell r="N119">
            <v>183.66</v>
          </cell>
        </row>
        <row r="120">
          <cell r="C120" t="str">
            <v>UPA BARRA DE JANGADA</v>
          </cell>
          <cell r="E120" t="str">
            <v>3.2 - Gás e Outros Materiais Engarrafados</v>
          </cell>
          <cell r="F120">
            <v>24380578002041</v>
          </cell>
          <cell r="G120" t="str">
            <v>WHITE MARTINS GASES IND. DO NE S.A.</v>
          </cell>
          <cell r="H120" t="str">
            <v>B</v>
          </cell>
          <cell r="I120" t="str">
            <v>S</v>
          </cell>
          <cell r="J120" t="str">
            <v>42743</v>
          </cell>
          <cell r="K120" t="str">
            <v>04/11/2020</v>
          </cell>
          <cell r="L120" t="str">
            <v>26201124380578002041550080000427431811480030</v>
          </cell>
          <cell r="M120">
            <v>26</v>
          </cell>
          <cell r="N120">
            <v>73.459999999999994</v>
          </cell>
        </row>
        <row r="121">
          <cell r="C121" t="str">
            <v>UPA BARRA DE JANGADA</v>
          </cell>
          <cell r="E121" t="str">
            <v>3.2 - Gás e Outros Materiais Engarrafados</v>
          </cell>
          <cell r="F121">
            <v>24380578002041</v>
          </cell>
          <cell r="G121" t="str">
            <v>WHITE MARTINS GASES IND. DO NE S.A.</v>
          </cell>
          <cell r="H121" t="str">
            <v>B</v>
          </cell>
          <cell r="I121" t="str">
            <v>S</v>
          </cell>
          <cell r="J121" t="str">
            <v>42771</v>
          </cell>
          <cell r="K121" t="str">
            <v>06/11/2020</v>
          </cell>
          <cell r="L121" t="str">
            <v>26201124380578002041550080000427711811792362</v>
          </cell>
          <cell r="M121">
            <v>26</v>
          </cell>
          <cell r="N121">
            <v>36.729999999999997</v>
          </cell>
        </row>
        <row r="122">
          <cell r="C122" t="str">
            <v>UPA BARRA DE JANGADA</v>
          </cell>
          <cell r="E122" t="str">
            <v>3.2 - Gás e Outros Materiais Engarrafados</v>
          </cell>
          <cell r="F122">
            <v>24380578002041</v>
          </cell>
          <cell r="G122" t="str">
            <v>WHITE MARTINS GASES IND. DO NE S.A.</v>
          </cell>
          <cell r="H122" t="str">
            <v>B</v>
          </cell>
          <cell r="I122" t="str">
            <v>S</v>
          </cell>
          <cell r="J122" t="str">
            <v>42788</v>
          </cell>
          <cell r="K122" t="str">
            <v>09/11/2020</v>
          </cell>
          <cell r="L122" t="str">
            <v>26201124380578002041550080000427881812162963</v>
          </cell>
          <cell r="M122">
            <v>26</v>
          </cell>
          <cell r="N122">
            <v>220.38</v>
          </cell>
        </row>
        <row r="123">
          <cell r="C123" t="str">
            <v>UPA BARRA DE JANGADA</v>
          </cell>
          <cell r="E123" t="str">
            <v>3.2 - Gás e Outros Materiais Engarrafados</v>
          </cell>
          <cell r="F123">
            <v>24380578002041</v>
          </cell>
          <cell r="G123" t="str">
            <v>WHITE MARTINS GASES IND. DO NE S.A.</v>
          </cell>
          <cell r="H123" t="str">
            <v>B</v>
          </cell>
          <cell r="I123" t="str">
            <v>S</v>
          </cell>
          <cell r="J123" t="str">
            <v>42807</v>
          </cell>
          <cell r="K123" t="str">
            <v>11/11/2020</v>
          </cell>
          <cell r="L123" t="str">
            <v>26201124380578002041550080000428071812507836</v>
          </cell>
          <cell r="M123">
            <v>26</v>
          </cell>
          <cell r="N123">
            <v>146.91999999999999</v>
          </cell>
        </row>
        <row r="124">
          <cell r="C124" t="str">
            <v>UPA BARRA DE JANGADA</v>
          </cell>
          <cell r="E124" t="str">
            <v>3.2 - Gás e Outros Materiais Engarrafados</v>
          </cell>
          <cell r="F124">
            <v>24380578002041</v>
          </cell>
          <cell r="G124" t="str">
            <v>WHITE MARTINS GASES IND. DO NE S.A.</v>
          </cell>
          <cell r="H124" t="str">
            <v>B</v>
          </cell>
          <cell r="I124" t="str">
            <v>S</v>
          </cell>
          <cell r="J124" t="str">
            <v>42831</v>
          </cell>
          <cell r="K124" t="str">
            <v>13/11/2020</v>
          </cell>
          <cell r="L124" t="str">
            <v>26201124380578002041550080000428311812808009</v>
          </cell>
          <cell r="M124">
            <v>26</v>
          </cell>
          <cell r="N124">
            <v>73.459999999999994</v>
          </cell>
        </row>
        <row r="125">
          <cell r="C125" t="str">
            <v>UPA BARRA DE JANGADA</v>
          </cell>
          <cell r="E125" t="str">
            <v>3.2 - Gás e Outros Materiais Engarrafados</v>
          </cell>
          <cell r="F125">
            <v>24380578002041</v>
          </cell>
          <cell r="G125" t="str">
            <v>WHITE MARTINS GASES IND. DO NE S.A.</v>
          </cell>
          <cell r="H125" t="str">
            <v>B</v>
          </cell>
          <cell r="I125" t="str">
            <v>S</v>
          </cell>
          <cell r="J125" t="str">
            <v>42858</v>
          </cell>
          <cell r="K125" t="str">
            <v>16/11/2020</v>
          </cell>
          <cell r="L125" t="str">
            <v>26201124380578002041550080000428581813105870</v>
          </cell>
          <cell r="M125">
            <v>26</v>
          </cell>
          <cell r="N125">
            <v>183.65</v>
          </cell>
        </row>
        <row r="126">
          <cell r="C126" t="str">
            <v>UPA BARRA DE JANGADA</v>
          </cell>
          <cell r="E126" t="str">
            <v>3.2 - Gás e Outros Materiais Engarrafados</v>
          </cell>
          <cell r="F126">
            <v>24380578002041</v>
          </cell>
          <cell r="G126" t="str">
            <v>WHITE MARTINS GASES IND. DO NE S.A.</v>
          </cell>
          <cell r="H126" t="str">
            <v>B</v>
          </cell>
          <cell r="I126" t="str">
            <v>S</v>
          </cell>
          <cell r="J126" t="str">
            <v>42879</v>
          </cell>
          <cell r="K126" t="str">
            <v>18/11/2020</v>
          </cell>
          <cell r="L126" t="str">
            <v>26201124380578002041550080000428791813394791</v>
          </cell>
          <cell r="M126">
            <v>26</v>
          </cell>
          <cell r="N126">
            <v>64.75</v>
          </cell>
        </row>
        <row r="127">
          <cell r="C127" t="str">
            <v>UPA BARRA DE JANGADA</v>
          </cell>
          <cell r="E127" t="str">
            <v>3.2 - Gás e Outros Materiais Engarrafados</v>
          </cell>
          <cell r="F127">
            <v>24380578002041</v>
          </cell>
          <cell r="G127" t="str">
            <v>WHITE MARTINS GASES IND. DO NE S.A.</v>
          </cell>
          <cell r="H127" t="str">
            <v>B</v>
          </cell>
          <cell r="I127" t="str">
            <v>S</v>
          </cell>
          <cell r="J127" t="str">
            <v>42911</v>
          </cell>
          <cell r="K127" t="str">
            <v>20/11/2020</v>
          </cell>
          <cell r="L127" t="str">
            <v>26201124380578002041550080000429111813753561</v>
          </cell>
          <cell r="M127">
            <v>26</v>
          </cell>
          <cell r="N127">
            <v>64.75</v>
          </cell>
        </row>
        <row r="128">
          <cell r="C128" t="str">
            <v>UPA BARRA DE JANGADA</v>
          </cell>
          <cell r="E128" t="str">
            <v>3.2 - Gás e Outros Materiais Engarrafados</v>
          </cell>
          <cell r="F128">
            <v>24380578002041</v>
          </cell>
          <cell r="G128" t="str">
            <v>WHITE MARTINS GASES IND. DO NE S.A.</v>
          </cell>
          <cell r="H128" t="str">
            <v>B</v>
          </cell>
          <cell r="I128" t="str">
            <v>S</v>
          </cell>
          <cell r="J128" t="str">
            <v>42956</v>
          </cell>
          <cell r="K128" t="str">
            <v>25/11/2020</v>
          </cell>
          <cell r="L128" t="str">
            <v>26201124380578002041550080000429561814294716</v>
          </cell>
          <cell r="M128">
            <v>26</v>
          </cell>
          <cell r="N128">
            <v>97.12</v>
          </cell>
        </row>
        <row r="129">
          <cell r="C129" t="str">
            <v>UPA BARRA DE JANGADA</v>
          </cell>
          <cell r="E129" t="str">
            <v>3.2 - Gás e Outros Materiais Engarrafados</v>
          </cell>
          <cell r="F129">
            <v>24380578002203</v>
          </cell>
          <cell r="G129" t="str">
            <v>WHITE MARTINS GASES INDUSTRIAIS NE LTDA</v>
          </cell>
          <cell r="H129" t="str">
            <v>B</v>
          </cell>
          <cell r="I129" t="str">
            <v>S</v>
          </cell>
          <cell r="J129" t="str">
            <v>2216</v>
          </cell>
          <cell r="K129" t="str">
            <v>11/11/2020</v>
          </cell>
          <cell r="L129" t="str">
            <v>26201124380578002203550430000022161812460233</v>
          </cell>
          <cell r="M129">
            <v>26</v>
          </cell>
          <cell r="N129">
            <v>1690.54</v>
          </cell>
        </row>
        <row r="130">
          <cell r="C130" t="str">
            <v>UPA BARRA DE JANGADA</v>
          </cell>
          <cell r="E130" t="str">
            <v>3.12 - Material Hospitalar</v>
          </cell>
          <cell r="F130">
            <v>25447067000108</v>
          </cell>
          <cell r="G130" t="str">
            <v>REFIT HOSPITALAR EIRELI EPP</v>
          </cell>
          <cell r="H130" t="str">
            <v>B</v>
          </cell>
          <cell r="I130" t="str">
            <v>S</v>
          </cell>
          <cell r="J130" t="str">
            <v>000001007</v>
          </cell>
          <cell r="K130" t="str">
            <v>06/11/2020</v>
          </cell>
          <cell r="L130" t="str">
            <v>26201125447067000108550010000010071896545787</v>
          </cell>
          <cell r="M130">
            <v>26</v>
          </cell>
          <cell r="N130">
            <v>625</v>
          </cell>
        </row>
        <row r="131">
          <cell r="C131" t="str">
            <v>UPA BARRA DE JANGADA</v>
          </cell>
          <cell r="E131" t="str">
            <v>3.6 - Material de Expediente</v>
          </cell>
          <cell r="F131">
            <v>30743270000153</v>
          </cell>
          <cell r="G131" t="str">
            <v>TRIUNFO COM DE ALIM PAP E MATL DE LIMP E</v>
          </cell>
          <cell r="H131" t="str">
            <v>B</v>
          </cell>
          <cell r="I131" t="str">
            <v>S</v>
          </cell>
          <cell r="J131" t="str">
            <v>000003729</v>
          </cell>
          <cell r="K131" t="str">
            <v>10/11/2020</v>
          </cell>
          <cell r="L131" t="str">
            <v>26201130743270000153550010000037291002568881</v>
          </cell>
          <cell r="M131">
            <v>26</v>
          </cell>
          <cell r="N131">
            <v>3198</v>
          </cell>
        </row>
        <row r="132">
          <cell r="C132" t="str">
            <v>UPA BARRA DE JANGADA</v>
          </cell>
          <cell r="E132" t="str">
            <v>3.14 - Alimentação Preparada</v>
          </cell>
          <cell r="F132">
            <v>30743270000153</v>
          </cell>
          <cell r="G132" t="str">
            <v>TRIUNFO COM DE ALIM PAP E MATL DE LIMP E</v>
          </cell>
          <cell r="H132" t="str">
            <v>B</v>
          </cell>
          <cell r="I132" t="str">
            <v>S</v>
          </cell>
          <cell r="J132" t="str">
            <v>000003729</v>
          </cell>
          <cell r="K132" t="str">
            <v>10/11/2020</v>
          </cell>
          <cell r="L132" t="str">
            <v>26201130743270000153550010000037291002568881</v>
          </cell>
          <cell r="M132">
            <v>26</v>
          </cell>
          <cell r="N132">
            <v>454.97</v>
          </cell>
        </row>
        <row r="133">
          <cell r="C133" t="str">
            <v>UPA BARRA DE JANGADA</v>
          </cell>
          <cell r="E133" t="str">
            <v>3.7 - Material de Limpeza e Produtos de Hgienização</v>
          </cell>
          <cell r="F133">
            <v>30743270000153</v>
          </cell>
          <cell r="G133" t="str">
            <v>TRIUNFO COM DE ALIM PAP E MATL DE LIMP E</v>
          </cell>
          <cell r="H133" t="str">
            <v>B</v>
          </cell>
          <cell r="I133" t="str">
            <v>S</v>
          </cell>
          <cell r="J133" t="str">
            <v>000003729</v>
          </cell>
          <cell r="K133" t="str">
            <v>10/11/2020</v>
          </cell>
          <cell r="L133" t="str">
            <v>26201130743270000153550010000037291002568881</v>
          </cell>
          <cell r="M133">
            <v>26</v>
          </cell>
          <cell r="N133">
            <v>375.9</v>
          </cell>
        </row>
        <row r="134">
          <cell r="C134" t="str">
            <v>UPA BARRA DE JANGADA</v>
          </cell>
          <cell r="E134" t="str">
            <v>3.14 - Alimentação Preparada</v>
          </cell>
          <cell r="F134">
            <v>30848237000198</v>
          </cell>
          <cell r="G134" t="str">
            <v>PH COMERCIO DE PROD MED HOSP</v>
          </cell>
          <cell r="H134" t="str">
            <v>B</v>
          </cell>
          <cell r="I134" t="str">
            <v>S</v>
          </cell>
          <cell r="J134" t="str">
            <v>000004674</v>
          </cell>
          <cell r="K134" t="str">
            <v>10/11/2020</v>
          </cell>
          <cell r="L134" t="str">
            <v>26201130848237000198550010000046741056179920</v>
          </cell>
          <cell r="M134">
            <v>26</v>
          </cell>
          <cell r="N134">
            <v>2620</v>
          </cell>
        </row>
        <row r="135">
          <cell r="C135" t="str">
            <v>UPA BARRA DE JANGADA</v>
          </cell>
          <cell r="E135" t="str">
            <v>3.12 - Material Hospitalar</v>
          </cell>
          <cell r="F135">
            <v>30848237000198</v>
          </cell>
          <cell r="G135" t="str">
            <v>PH COMERCIO DE PROD MED HOSP</v>
          </cell>
          <cell r="H135" t="str">
            <v>B</v>
          </cell>
          <cell r="I135" t="str">
            <v>S</v>
          </cell>
          <cell r="J135" t="str">
            <v>000004742</v>
          </cell>
          <cell r="K135" t="str">
            <v>16/11/2020</v>
          </cell>
          <cell r="L135" t="str">
            <v>26201130848237000198550010000047421489495439</v>
          </cell>
          <cell r="M135">
            <v>26</v>
          </cell>
          <cell r="N135">
            <v>233.22</v>
          </cell>
        </row>
        <row r="136">
          <cell r="C136" t="str">
            <v>UPA BARRA DE JANGADA</v>
          </cell>
          <cell r="E136" t="str">
            <v>3.7 - Material de Limpeza e Produtos de Hgienização</v>
          </cell>
          <cell r="F136">
            <v>30848237000198</v>
          </cell>
          <cell r="G136" t="str">
            <v>PH COMERCIO DE PROD MED HOSP</v>
          </cell>
          <cell r="H136" t="str">
            <v>B</v>
          </cell>
          <cell r="I136" t="str">
            <v>S</v>
          </cell>
          <cell r="J136" t="str">
            <v>000004750</v>
          </cell>
          <cell r="K136" t="str">
            <v>16/11/2020</v>
          </cell>
          <cell r="L136" t="str">
            <v>26201130848237000198550010000047501936418511</v>
          </cell>
          <cell r="M136">
            <v>26</v>
          </cell>
          <cell r="N136">
            <v>1798</v>
          </cell>
        </row>
        <row r="137">
          <cell r="C137" t="str">
            <v>UPA BARRA DE JANGADA</v>
          </cell>
          <cell r="E137" t="str">
            <v>3.12 - Material Hospitalar</v>
          </cell>
          <cell r="F137">
            <v>30848237000198</v>
          </cell>
          <cell r="G137" t="str">
            <v>PH COMERCIO DE PROD MED HOSP</v>
          </cell>
          <cell r="H137" t="str">
            <v>B</v>
          </cell>
          <cell r="I137" t="str">
            <v>S</v>
          </cell>
          <cell r="J137" t="str">
            <v>000004859</v>
          </cell>
          <cell r="K137" t="str">
            <v>26/11/2020</v>
          </cell>
          <cell r="L137" t="str">
            <v>26201130848237000198550010000048591861219631</v>
          </cell>
          <cell r="M137">
            <v>26</v>
          </cell>
          <cell r="N137">
            <v>706.07</v>
          </cell>
        </row>
        <row r="138">
          <cell r="C138" t="str">
            <v>UPA BARRA DE JANGADA</v>
          </cell>
          <cell r="E138" t="str">
            <v>3.99 - Outras despesas com Material de Consumo</v>
          </cell>
          <cell r="F138">
            <v>33255787001325</v>
          </cell>
          <cell r="G138" t="str">
            <v>IBF IND BRASILEIRA DE  FILMES SA</v>
          </cell>
          <cell r="H138" t="str">
            <v>B</v>
          </cell>
          <cell r="I138" t="str">
            <v>S</v>
          </cell>
          <cell r="J138" t="str">
            <v>0025899</v>
          </cell>
          <cell r="K138" t="str">
            <v>12/11/2020</v>
          </cell>
          <cell r="L138" t="str">
            <v>26201133255787001325550050000258991274984823</v>
          </cell>
          <cell r="M138">
            <v>26</v>
          </cell>
          <cell r="N138">
            <v>21167.14</v>
          </cell>
        </row>
        <row r="139">
          <cell r="C139" t="str">
            <v>UPA BARRA DE JANGADA</v>
          </cell>
          <cell r="E139" t="str">
            <v xml:space="preserve">3.8 - Uniformes, Tecidos e Aviamentos </v>
          </cell>
          <cell r="F139">
            <v>33765038000104</v>
          </cell>
          <cell r="G139" t="str">
            <v>MIRANTE COM VAREJ DE FARDAM E CAMISAS LT</v>
          </cell>
          <cell r="H139" t="str">
            <v>B</v>
          </cell>
          <cell r="I139" t="str">
            <v>S</v>
          </cell>
          <cell r="J139" t="str">
            <v>000000190</v>
          </cell>
          <cell r="K139" t="str">
            <v>11/11/2020</v>
          </cell>
          <cell r="L139" t="str">
            <v>26201133765038000104550010000001901060580304</v>
          </cell>
          <cell r="M139">
            <v>26</v>
          </cell>
          <cell r="N139">
            <v>68</v>
          </cell>
        </row>
        <row r="140">
          <cell r="C140" t="str">
            <v>UPA BARRA DE JANGADA</v>
          </cell>
          <cell r="E140" t="str">
            <v xml:space="preserve">3.8 - Uniformes, Tecidos e Aviamentos </v>
          </cell>
          <cell r="F140">
            <v>35267573000160</v>
          </cell>
          <cell r="G140" t="str">
            <v>LA VUCANA CONFECCAO ROUPAS E FARDAMENTOS</v>
          </cell>
          <cell r="H140" t="str">
            <v>B</v>
          </cell>
          <cell r="I140" t="str">
            <v>S</v>
          </cell>
          <cell r="J140" t="str">
            <v>66</v>
          </cell>
          <cell r="K140" t="str">
            <v>16/11/2020</v>
          </cell>
          <cell r="L140" t="str">
            <v>26201135267573000160550010000000661130682044</v>
          </cell>
          <cell r="M140">
            <v>26</v>
          </cell>
          <cell r="N140">
            <v>10665</v>
          </cell>
        </row>
        <row r="141">
          <cell r="C141" t="str">
            <v>UPA BARRA DE JANGADA</v>
          </cell>
          <cell r="E141" t="str">
            <v>3.7 - Material de Limpeza e Produtos de Hgienização</v>
          </cell>
          <cell r="F141">
            <v>38429751000109</v>
          </cell>
          <cell r="G141" t="str">
            <v>MARCOS JOSE DINIZ BARBOSA LTDA</v>
          </cell>
          <cell r="H141" t="str">
            <v>B</v>
          </cell>
          <cell r="I141" t="str">
            <v>S</v>
          </cell>
          <cell r="J141" t="str">
            <v>28</v>
          </cell>
          <cell r="K141" t="str">
            <v>09/11/2020</v>
          </cell>
          <cell r="L141" t="str">
            <v>26201138429751000109550010000000281710851309</v>
          </cell>
          <cell r="M141">
            <v>26</v>
          </cell>
          <cell r="N141">
            <v>232.95</v>
          </cell>
        </row>
        <row r="142">
          <cell r="C142" t="str">
            <v>UPA BARRA DE JANGADA</v>
          </cell>
          <cell r="E142" t="str">
            <v xml:space="preserve">3.9 - Material para Manutenção de Bens Imóveis </v>
          </cell>
          <cell r="F142">
            <v>40853079000118</v>
          </cell>
          <cell r="G142" t="str">
            <v>ARMARINHO CENTRAL MAGAZINE</v>
          </cell>
          <cell r="H142" t="str">
            <v>B</v>
          </cell>
          <cell r="I142" t="str">
            <v>S</v>
          </cell>
          <cell r="J142" t="str">
            <v>000038917</v>
          </cell>
          <cell r="K142" t="str">
            <v>20/11/2020</v>
          </cell>
          <cell r="L142" t="str">
            <v>26201140853079000118650060000389171904670649</v>
          </cell>
          <cell r="M142">
            <v>26</v>
          </cell>
          <cell r="N142">
            <v>23.88</v>
          </cell>
        </row>
        <row r="143">
          <cell r="C143" t="str">
            <v>UPA BARRA DE JANGADA</v>
          </cell>
          <cell r="E143" t="str">
            <v>3.6 - Material de Expediente</v>
          </cell>
          <cell r="F143">
            <v>40853079000118</v>
          </cell>
          <cell r="G143" t="str">
            <v>ARMARINHO CENTRAL MAGAZINE</v>
          </cell>
          <cell r="H143" t="str">
            <v>B</v>
          </cell>
          <cell r="I143" t="str">
            <v>S</v>
          </cell>
          <cell r="J143" t="str">
            <v>000038917</v>
          </cell>
          <cell r="K143" t="str">
            <v>20/11/2020</v>
          </cell>
          <cell r="L143" t="str">
            <v>26201140853079000118650060000389171904670649</v>
          </cell>
          <cell r="M143">
            <v>26</v>
          </cell>
          <cell r="N143">
            <v>76.13</v>
          </cell>
        </row>
        <row r="144">
          <cell r="C144" t="str">
            <v>UPA BARRA DE JANGADA</v>
          </cell>
          <cell r="E144" t="str">
            <v>3.12 - Material Hospitalar</v>
          </cell>
          <cell r="F144">
            <v>41102195000168</v>
          </cell>
          <cell r="G144" t="str">
            <v>PR COMERCIAL MEDICA LTDA</v>
          </cell>
          <cell r="H144" t="str">
            <v>B</v>
          </cell>
          <cell r="I144" t="str">
            <v>S</v>
          </cell>
          <cell r="J144" t="str">
            <v>83834</v>
          </cell>
          <cell r="K144" t="str">
            <v>11/11/2020</v>
          </cell>
          <cell r="L144" t="str">
            <v>26201141102195000168550000000838341115325650</v>
          </cell>
          <cell r="M144">
            <v>26</v>
          </cell>
          <cell r="N144">
            <v>1620</v>
          </cell>
        </row>
        <row r="145">
          <cell r="C145" t="str">
            <v>UPA BARRA DE JANGADA</v>
          </cell>
          <cell r="E145" t="str">
            <v>3.12 - Material Hospitalar</v>
          </cell>
          <cell r="F145">
            <v>41102195000168</v>
          </cell>
          <cell r="G145" t="str">
            <v>PR COMERCIAL MEDICA LTDA</v>
          </cell>
          <cell r="H145" t="str">
            <v>B</v>
          </cell>
          <cell r="I145" t="str">
            <v>S</v>
          </cell>
          <cell r="J145" t="str">
            <v>83930</v>
          </cell>
          <cell r="K145" t="str">
            <v>19/11/2020</v>
          </cell>
          <cell r="L145" t="str">
            <v>26201141102195000168550000000839301093110784</v>
          </cell>
          <cell r="M145">
            <v>26</v>
          </cell>
          <cell r="N145">
            <v>9180</v>
          </cell>
        </row>
        <row r="146">
          <cell r="C146" t="str">
            <v>UPA BARRA DE JANGADA</v>
          </cell>
          <cell r="E146" t="str">
            <v>3.4 - Material Farmacológico</v>
          </cell>
          <cell r="F146">
            <v>44734671000151</v>
          </cell>
          <cell r="G146" t="str">
            <v>CRISTALIA PROD QUIM FARMACEUTICOS LTDA</v>
          </cell>
          <cell r="H146" t="str">
            <v>B</v>
          </cell>
          <cell r="I146" t="str">
            <v>S</v>
          </cell>
          <cell r="J146" t="str">
            <v>2788646</v>
          </cell>
          <cell r="K146" t="str">
            <v>10/11/2020</v>
          </cell>
          <cell r="L146" t="str">
            <v>35201144734671000151550100027886461254676126</v>
          </cell>
          <cell r="M146">
            <v>35</v>
          </cell>
          <cell r="N146">
            <v>1757</v>
          </cell>
        </row>
        <row r="147">
          <cell r="C147" t="str">
            <v>UPA BARRA DE JANGADA</v>
          </cell>
          <cell r="E147" t="str">
            <v>3.4 - Material Farmacológico</v>
          </cell>
          <cell r="F147">
            <v>44734671000151</v>
          </cell>
          <cell r="G147" t="str">
            <v>CRISTALIA PROD QUIM FARMACEUTICOS LTDA</v>
          </cell>
          <cell r="H147" t="str">
            <v>B</v>
          </cell>
          <cell r="I147" t="str">
            <v>S</v>
          </cell>
          <cell r="J147" t="str">
            <v>2788839</v>
          </cell>
          <cell r="K147" t="str">
            <v>10/11/2020</v>
          </cell>
          <cell r="L147" t="str">
            <v>35201144734671000151550100027888391177420238</v>
          </cell>
          <cell r="M147">
            <v>35</v>
          </cell>
          <cell r="N147">
            <v>1392</v>
          </cell>
        </row>
        <row r="148">
          <cell r="C148" t="str">
            <v>UPA BARRA DE JANGADA</v>
          </cell>
          <cell r="E148" t="str">
            <v>3.4 - Material Farmacológico</v>
          </cell>
          <cell r="F148">
            <v>44734671000151</v>
          </cell>
          <cell r="G148" t="str">
            <v>CRISTALIA PROD QUIM FARMACEUTICOS LTDA</v>
          </cell>
          <cell r="H148" t="str">
            <v>B</v>
          </cell>
          <cell r="I148" t="str">
            <v>S</v>
          </cell>
          <cell r="J148" t="str">
            <v>2794444</v>
          </cell>
          <cell r="K148" t="str">
            <v>16/11/2020</v>
          </cell>
          <cell r="L148" t="str">
            <v>35201144734671000151550100027944441050515973</v>
          </cell>
          <cell r="M148">
            <v>35</v>
          </cell>
          <cell r="N148">
            <v>110</v>
          </cell>
        </row>
        <row r="149">
          <cell r="C149" t="str">
            <v>UPA BARRA DE JANGADA</v>
          </cell>
          <cell r="E149" t="str">
            <v>3.4 - Material Farmacológico</v>
          </cell>
          <cell r="F149">
            <v>49324221000880</v>
          </cell>
          <cell r="G149" t="str">
            <v>FRESENIUS KABI BRASIL LTDA</v>
          </cell>
          <cell r="H149" t="str">
            <v>B</v>
          </cell>
          <cell r="I149" t="str">
            <v>S</v>
          </cell>
          <cell r="J149" t="str">
            <v>000192062</v>
          </cell>
          <cell r="K149" t="str">
            <v>13/11/2020</v>
          </cell>
          <cell r="L149" t="str">
            <v>23201149324221000880550000001920621731439885</v>
          </cell>
          <cell r="M149">
            <v>23</v>
          </cell>
          <cell r="N149">
            <v>5570.4</v>
          </cell>
        </row>
        <row r="150">
          <cell r="C150" t="str">
            <v>UPA BARRA DE JANGADA</v>
          </cell>
          <cell r="E150" t="str">
            <v>3.12 - Material Hospitalar</v>
          </cell>
          <cell r="F150">
            <v>58426628000133</v>
          </cell>
          <cell r="G150" t="str">
            <v>SAMTRONIC INDUSTRIA E COMERCIO LTDA</v>
          </cell>
          <cell r="H150" t="str">
            <v>B</v>
          </cell>
          <cell r="I150" t="str">
            <v>S</v>
          </cell>
          <cell r="J150" t="str">
            <v>000254362</v>
          </cell>
          <cell r="K150" t="str">
            <v>12/11/2020</v>
          </cell>
          <cell r="L150" t="str">
            <v>35201158426628000133550010002543621100302398</v>
          </cell>
          <cell r="M150">
            <v>35</v>
          </cell>
          <cell r="N150">
            <v>3250</v>
          </cell>
        </row>
        <row r="151">
          <cell r="C151" t="str">
            <v>UPA BARRA DE JANGADA</v>
          </cell>
          <cell r="E151" t="str">
            <v>3.4 - Material Farmacológico</v>
          </cell>
          <cell r="F151">
            <v>60665981000975</v>
          </cell>
          <cell r="G151" t="str">
            <v>UNIAO QUIMICA FARM NACIONAL SA</v>
          </cell>
          <cell r="H151" t="str">
            <v>B</v>
          </cell>
          <cell r="I151" t="str">
            <v>S</v>
          </cell>
          <cell r="J151" t="str">
            <v>457318</v>
          </cell>
          <cell r="K151" t="str">
            <v>12/11/2020</v>
          </cell>
          <cell r="L151" t="str">
            <v>31201160665981000975550010004573181475015542</v>
          </cell>
          <cell r="M151">
            <v>31</v>
          </cell>
          <cell r="N151">
            <v>3630</v>
          </cell>
        </row>
        <row r="152">
          <cell r="C152" t="str">
            <v>UPA BARRA DE JANGADA</v>
          </cell>
          <cell r="E152" t="str">
            <v>3.12 - Material Hospitalar</v>
          </cell>
          <cell r="F152">
            <v>61418042000131</v>
          </cell>
          <cell r="G152" t="str">
            <v>CIRURGICA FERNANDES LTDA</v>
          </cell>
          <cell r="H152" t="str">
            <v>B</v>
          </cell>
          <cell r="I152" t="str">
            <v>S</v>
          </cell>
          <cell r="J152" t="str">
            <v>1277385</v>
          </cell>
          <cell r="K152" t="str">
            <v>12/11/2020</v>
          </cell>
          <cell r="L152" t="str">
            <v>35201161418042000131550040012773851633715810</v>
          </cell>
          <cell r="M152">
            <v>35</v>
          </cell>
          <cell r="N152">
            <v>10880.67</v>
          </cell>
        </row>
        <row r="153">
          <cell r="C153" t="str">
            <v>UPA BARRA DE JANGADA</v>
          </cell>
          <cell r="E153" t="str">
            <v>3.4 - Material Farmacológico</v>
          </cell>
          <cell r="F153">
            <v>67729178000653</v>
          </cell>
          <cell r="G153" t="str">
            <v>COMERCIAL CIRURGICA RIOCLARENSE LTDA</v>
          </cell>
          <cell r="H153" t="str">
            <v>B</v>
          </cell>
          <cell r="I153" t="str">
            <v>S</v>
          </cell>
          <cell r="J153" t="str">
            <v>0000713</v>
          </cell>
          <cell r="K153" t="str">
            <v>16/11/2020</v>
          </cell>
          <cell r="L153" t="str">
            <v>26201167729178000653550010000007131911360506</v>
          </cell>
          <cell r="M153">
            <v>26</v>
          </cell>
          <cell r="N153">
            <v>1164.5999999999999</v>
          </cell>
        </row>
        <row r="154">
          <cell r="C154" t="str">
            <v>UPA BARRA DE JANGADA</v>
          </cell>
          <cell r="E154" t="str">
            <v>3.4 - Material Farmacológico</v>
          </cell>
          <cell r="F154">
            <v>67729178000653</v>
          </cell>
          <cell r="G154" t="str">
            <v>COMERCIAL CIRURGICA RIOCLARENSE LTDA</v>
          </cell>
          <cell r="H154" t="str">
            <v>B</v>
          </cell>
          <cell r="I154" t="str">
            <v>S</v>
          </cell>
          <cell r="J154" t="str">
            <v>0000717</v>
          </cell>
          <cell r="K154" t="str">
            <v>16/11/2020</v>
          </cell>
          <cell r="L154" t="str">
            <v>26201167729178000653550010000007171838390853</v>
          </cell>
          <cell r="M154">
            <v>26</v>
          </cell>
          <cell r="N154">
            <v>1898.2</v>
          </cell>
        </row>
        <row r="155">
          <cell r="C155" t="str">
            <v>UPA BARRA DE JANGADA</v>
          </cell>
          <cell r="E155" t="str">
            <v xml:space="preserve">3.8 - Uniformes, Tecidos e Aviamentos </v>
          </cell>
          <cell r="F155">
            <v>67729178000653</v>
          </cell>
          <cell r="G155" t="str">
            <v>COMERCIAL CIRURGICA RIOCLARENSE LTDA</v>
          </cell>
          <cell r="H155" t="str">
            <v>B</v>
          </cell>
          <cell r="I155" t="str">
            <v>S</v>
          </cell>
          <cell r="J155" t="str">
            <v>0000718</v>
          </cell>
          <cell r="K155" t="str">
            <v>16/11/2020</v>
          </cell>
          <cell r="L155" t="str">
            <v>26201167729178000653550010000007181059057986</v>
          </cell>
          <cell r="M155">
            <v>26</v>
          </cell>
          <cell r="N155">
            <v>1185</v>
          </cell>
        </row>
        <row r="156">
          <cell r="C156" t="str">
            <v>UPA BARRA DE JANGADA</v>
          </cell>
          <cell r="E156" t="str">
            <v>3.4 - Material Farmacológico</v>
          </cell>
          <cell r="F156">
            <v>67729178000653</v>
          </cell>
          <cell r="G156" t="str">
            <v>COMERCIAL CIRURGICA RIOCLARENSE LTDA</v>
          </cell>
          <cell r="H156" t="str">
            <v>B</v>
          </cell>
          <cell r="I156" t="str">
            <v>S</v>
          </cell>
          <cell r="J156" t="str">
            <v>0000873</v>
          </cell>
          <cell r="K156" t="str">
            <v>23/11/2020</v>
          </cell>
          <cell r="L156" t="str">
            <v>26201167729178000653550010000008731139131144</v>
          </cell>
          <cell r="M156">
            <v>26</v>
          </cell>
          <cell r="N156">
            <v>1368</v>
          </cell>
        </row>
        <row r="157">
          <cell r="C157" t="str">
            <v>UPA BARRA DE JANGADA</v>
          </cell>
          <cell r="E157" t="str">
            <v>3.4 - Material Farmacológico</v>
          </cell>
          <cell r="F157">
            <v>67729178000653</v>
          </cell>
          <cell r="G157" t="str">
            <v>COMERCIAL CIRURGICA RIOCLARENSE LTDA</v>
          </cell>
          <cell r="H157" t="str">
            <v>B</v>
          </cell>
          <cell r="I157" t="str">
            <v>S</v>
          </cell>
          <cell r="J157" t="str">
            <v>1369487</v>
          </cell>
          <cell r="K157" t="str">
            <v>16/11/2020</v>
          </cell>
          <cell r="L157" t="str">
            <v>35201167729178000491550010013694871986642251</v>
          </cell>
          <cell r="M157">
            <v>26</v>
          </cell>
          <cell r="N157">
            <v>2212.96</v>
          </cell>
        </row>
        <row r="158">
          <cell r="C158" t="str">
            <v>UPA BARRA DE JANGADA</v>
          </cell>
          <cell r="E158" t="str">
            <v xml:space="preserve">3.9 - Material para Manutenção de Bens Imóveis </v>
          </cell>
          <cell r="F158">
            <v>92660406000623</v>
          </cell>
          <cell r="G158" t="str">
            <v>FRIGELAR COMERCIO E DISTRIBUICAO SA</v>
          </cell>
          <cell r="H158" t="str">
            <v>B</v>
          </cell>
          <cell r="I158" t="str">
            <v>S</v>
          </cell>
          <cell r="J158" t="str">
            <v>000564566</v>
          </cell>
          <cell r="K158" t="str">
            <v>27/11/2020</v>
          </cell>
          <cell r="L158" t="str">
            <v>26201192660406000623550050005645661000322603</v>
          </cell>
          <cell r="M158">
            <v>26</v>
          </cell>
          <cell r="N158">
            <v>1378.42</v>
          </cell>
        </row>
        <row r="159">
          <cell r="C159" t="str">
            <v>UPA BARRA DE JANGADA</v>
          </cell>
          <cell r="E159" t="str">
            <v xml:space="preserve">3.10 - Material para Manutenção de Bens Móveis </v>
          </cell>
          <cell r="F159">
            <v>92660406000623</v>
          </cell>
          <cell r="G159" t="str">
            <v>FRIGELAR COMERCIO E DISTRIBUICAO SA</v>
          </cell>
          <cell r="H159" t="str">
            <v>B</v>
          </cell>
          <cell r="I159" t="str">
            <v>S</v>
          </cell>
          <cell r="J159" t="str">
            <v>000564566</v>
          </cell>
          <cell r="K159" t="str">
            <v>27/11/2020</v>
          </cell>
          <cell r="L159" t="str">
            <v>26201192660406000623550050005645661000322603</v>
          </cell>
          <cell r="M159">
            <v>26</v>
          </cell>
          <cell r="N159">
            <v>60.55</v>
          </cell>
        </row>
        <row r="160">
          <cell r="C160" t="str">
            <v>UPA BARRA DE JANGADA</v>
          </cell>
          <cell r="E160" t="str">
            <v>5.3 - Locação de Máquinas e Equipamentos</v>
          </cell>
          <cell r="F160">
            <v>1141468000169</v>
          </cell>
          <cell r="G160" t="str">
            <v>MEDCALL COM SERV E REP DE MAT RAD MED HO</v>
          </cell>
          <cell r="H160" t="str">
            <v>S</v>
          </cell>
          <cell r="I160" t="str">
            <v>S</v>
          </cell>
          <cell r="J160">
            <v>2270</v>
          </cell>
          <cell r="K160">
            <v>44139</v>
          </cell>
          <cell r="M160">
            <v>261160</v>
          </cell>
          <cell r="N160">
            <v>356.33</v>
          </cell>
        </row>
        <row r="161">
          <cell r="C161" t="str">
            <v>UPA BARRA DE JANGADA</v>
          </cell>
          <cell r="E161" t="str">
            <v>1.99 - Outras Despesas com Pessoal</v>
          </cell>
          <cell r="F161">
            <v>2102498000129</v>
          </cell>
          <cell r="G161" t="str">
            <v>METROPOLITAN LIFE SEGURS.E PREV.PRIV.S.A</v>
          </cell>
          <cell r="H161" t="str">
            <v>S</v>
          </cell>
          <cell r="I161" t="str">
            <v>S</v>
          </cell>
          <cell r="J161" t="str">
            <v>10/2020-3</v>
          </cell>
          <cell r="K161">
            <v>44151</v>
          </cell>
          <cell r="M161">
            <v>355030</v>
          </cell>
          <cell r="N161">
            <v>639.89</v>
          </cell>
        </row>
        <row r="162">
          <cell r="C162" t="str">
            <v>UPA BARRA DE JANGADA</v>
          </cell>
          <cell r="E162" t="str">
            <v>5.2 - Serviços Técnicos Profissionais</v>
          </cell>
          <cell r="F162">
            <v>2512303000119</v>
          </cell>
          <cell r="G162" t="str">
            <v>NOROES AZEVEDO &amp; ADVOGADOS ASSOCIADOS</v>
          </cell>
          <cell r="H162" t="str">
            <v>S</v>
          </cell>
          <cell r="I162" t="str">
            <v>S</v>
          </cell>
          <cell r="J162">
            <v>4445</v>
          </cell>
          <cell r="K162">
            <v>44138</v>
          </cell>
          <cell r="L162" t="str">
            <v>ZMFQ-9W8X</v>
          </cell>
          <cell r="M162">
            <v>261160</v>
          </cell>
          <cell r="N162">
            <v>1425</v>
          </cell>
        </row>
        <row r="163">
          <cell r="C163" t="str">
            <v>UPA BARRA DE JANGADA</v>
          </cell>
          <cell r="E163" t="str">
            <v>5.2 - Serviços Técnicos Profissionais</v>
          </cell>
          <cell r="F163">
            <v>2512303000119</v>
          </cell>
          <cell r="G163" t="str">
            <v>NOROES AZEVEDO &amp; ADVOGADOS ASSOCIADOS</v>
          </cell>
          <cell r="H163" t="str">
            <v>S</v>
          </cell>
          <cell r="I163" t="str">
            <v>S</v>
          </cell>
          <cell r="J163">
            <v>4446</v>
          </cell>
          <cell r="K163">
            <v>44138</v>
          </cell>
          <cell r="L163" t="str">
            <v>PQQW-QGU2</v>
          </cell>
          <cell r="M163">
            <v>261160</v>
          </cell>
          <cell r="N163">
            <v>2185</v>
          </cell>
        </row>
        <row r="164">
          <cell r="C164" t="str">
            <v>UPA BARRA DE JANGADA</v>
          </cell>
          <cell r="E164" t="str">
            <v>5.16 - Serviços Médico-Hospitalares, Odotonlogia e Laboratoriais</v>
          </cell>
          <cell r="F164">
            <v>4539279016300</v>
          </cell>
          <cell r="G164" t="str">
            <v>CIENTIFICALAB PROD LABORAT E SIST LTDA</v>
          </cell>
          <cell r="H164" t="str">
            <v>S</v>
          </cell>
          <cell r="I164" t="str">
            <v>S</v>
          </cell>
          <cell r="J164">
            <v>83</v>
          </cell>
          <cell r="K164">
            <v>44165</v>
          </cell>
          <cell r="L164" t="str">
            <v>MPUJ34000</v>
          </cell>
          <cell r="M164">
            <v>260290</v>
          </cell>
          <cell r="N164">
            <v>16114.71</v>
          </cell>
        </row>
        <row r="165">
          <cell r="C165" t="str">
            <v>UPA BARRA DE JANGADA</v>
          </cell>
          <cell r="E165" t="str">
            <v>5.99 - Outros Serviços de Terceiros Pessoa Jurídica</v>
          </cell>
          <cell r="F165">
            <v>5467959000155</v>
          </cell>
          <cell r="G165" t="str">
            <v>MOTO 29 SERVIÇO DE ENTREGA LTDA</v>
          </cell>
          <cell r="H165" t="str">
            <v>S</v>
          </cell>
          <cell r="I165" t="str">
            <v>S</v>
          </cell>
          <cell r="J165">
            <v>1520</v>
          </cell>
          <cell r="K165">
            <v>44152</v>
          </cell>
          <cell r="L165" t="str">
            <v>EJXC15943</v>
          </cell>
          <cell r="M165">
            <v>260790</v>
          </cell>
          <cell r="N165">
            <v>3400</v>
          </cell>
        </row>
        <row r="166">
          <cell r="C166" t="str">
            <v>UPA BARRA DE JANGADA</v>
          </cell>
          <cell r="E166" t="str">
            <v>5.15 - Serviços Domésticos</v>
          </cell>
          <cell r="F166">
            <v>6272575004803</v>
          </cell>
          <cell r="G166" t="str">
            <v>LAVEBRAS GESTAO DE TEXTEIS S A</v>
          </cell>
          <cell r="H166" t="str">
            <v>S</v>
          </cell>
          <cell r="I166" t="str">
            <v>S</v>
          </cell>
          <cell r="J166">
            <v>3699</v>
          </cell>
          <cell r="K166">
            <v>44162</v>
          </cell>
          <cell r="L166" t="str">
            <v>ECVE99590</v>
          </cell>
          <cell r="M166">
            <v>261070</v>
          </cell>
          <cell r="N166">
            <v>6621.14</v>
          </cell>
        </row>
        <row r="167">
          <cell r="C167" t="str">
            <v>UPA BARRA DE JANGADA</v>
          </cell>
          <cell r="E167" t="str">
            <v>5.5 - Reparo e Manutenção de Máquinas e Equipamentos</v>
          </cell>
          <cell r="F167">
            <v>7146768000117</v>
          </cell>
          <cell r="G167" t="str">
            <v>SERV IMAGEM NORDESTE ASSISTENCIA TECNICA</v>
          </cell>
          <cell r="H167" t="str">
            <v>S</v>
          </cell>
          <cell r="I167" t="str">
            <v>S</v>
          </cell>
          <cell r="J167">
            <v>3735</v>
          </cell>
          <cell r="K167">
            <v>44160</v>
          </cell>
          <cell r="L167" t="str">
            <v>ZRGK75807</v>
          </cell>
          <cell r="M167">
            <v>260790</v>
          </cell>
          <cell r="N167">
            <v>2059</v>
          </cell>
        </row>
        <row r="168">
          <cell r="C168" t="str">
            <v>UPA BARRA DE JANGADA</v>
          </cell>
          <cell r="E168" t="str">
            <v>5.5 - Reparo e Manutenção de Máquinas e Equipamentos</v>
          </cell>
          <cell r="F168">
            <v>9014387000100</v>
          </cell>
          <cell r="G168" t="str">
            <v>COMPLETA SERV DE AR CONDIC E LOC LTDA.ME</v>
          </cell>
          <cell r="H168" t="str">
            <v>S</v>
          </cell>
          <cell r="I168" t="str">
            <v>S</v>
          </cell>
          <cell r="J168">
            <v>1348</v>
          </cell>
          <cell r="K168">
            <v>44147</v>
          </cell>
          <cell r="L168" t="str">
            <v>32XW-DLDD</v>
          </cell>
          <cell r="M168">
            <v>261160</v>
          </cell>
          <cell r="N168">
            <v>3980.13</v>
          </cell>
        </row>
        <row r="169">
          <cell r="C169" t="str">
            <v>UPA BARRA DE JANGADA</v>
          </cell>
          <cell r="E169" t="str">
            <v>5.3 - Locação de Máquinas e Equipamentos</v>
          </cell>
          <cell r="F169">
            <v>9014387000100</v>
          </cell>
          <cell r="G169" t="str">
            <v>COMPLETA SERV DE AR CONDIC E LOC LTDA.ME</v>
          </cell>
          <cell r="H169" t="str">
            <v>S</v>
          </cell>
          <cell r="I169" t="str">
            <v>S</v>
          </cell>
          <cell r="J169">
            <v>11</v>
          </cell>
          <cell r="K169">
            <v>44155</v>
          </cell>
          <cell r="M169">
            <v>261160</v>
          </cell>
          <cell r="N169">
            <v>260</v>
          </cell>
        </row>
        <row r="170">
          <cell r="C170" t="str">
            <v>UPA BARRA DE JANGADA</v>
          </cell>
          <cell r="E170" t="str">
            <v>5.13 - Água e Esgoto</v>
          </cell>
          <cell r="F170">
            <v>9769035000164</v>
          </cell>
          <cell r="G170" t="str">
            <v>COMPESA</v>
          </cell>
          <cell r="H170" t="str">
            <v>S</v>
          </cell>
          <cell r="I170" t="str">
            <v>S</v>
          </cell>
          <cell r="J170" t="str">
            <v>11/2020-3</v>
          </cell>
          <cell r="K170">
            <v>44179</v>
          </cell>
          <cell r="M170">
            <v>261160</v>
          </cell>
          <cell r="N170">
            <v>6388.51</v>
          </cell>
        </row>
        <row r="171">
          <cell r="C171" t="str">
            <v>UPA BARRA DE JANGADA</v>
          </cell>
          <cell r="E171" t="str">
            <v>5.3 - Locação de Máquinas e Equipamentos</v>
          </cell>
          <cell r="F171">
            <v>10279299000119</v>
          </cell>
          <cell r="G171" t="str">
            <v>RGRAPH COMERCIO E SERVICOS LTDA</v>
          </cell>
          <cell r="H171" t="str">
            <v>S</v>
          </cell>
          <cell r="I171" t="str">
            <v>S</v>
          </cell>
          <cell r="J171">
            <v>3364</v>
          </cell>
          <cell r="K171">
            <v>44176</v>
          </cell>
          <cell r="M171">
            <v>261160</v>
          </cell>
          <cell r="N171">
            <v>2732.8</v>
          </cell>
        </row>
        <row r="172">
          <cell r="C172" t="str">
            <v>UPA BARRA DE JANGADA</v>
          </cell>
          <cell r="E172" t="str">
            <v>5.99 - Outros Serviços de Terceiros Pessoa Jurídica</v>
          </cell>
          <cell r="F172">
            <v>10816775000274</v>
          </cell>
          <cell r="G172" t="str">
            <v>INSPETORIA SALESIANA DO NE DO BRASIL</v>
          </cell>
          <cell r="H172" t="str">
            <v>S</v>
          </cell>
          <cell r="I172" t="str">
            <v>S</v>
          </cell>
          <cell r="J172">
            <v>12073</v>
          </cell>
          <cell r="K172">
            <v>44154</v>
          </cell>
          <cell r="L172" t="str">
            <v>RGWX-KLSR</v>
          </cell>
          <cell r="M172">
            <v>261160</v>
          </cell>
          <cell r="N172">
            <v>320</v>
          </cell>
        </row>
        <row r="173">
          <cell r="C173" t="str">
            <v>UPA BARRA DE JANGADA</v>
          </cell>
          <cell r="E173" t="str">
            <v>5.12 - Energia Elétrica</v>
          </cell>
          <cell r="F173">
            <v>10835932000108</v>
          </cell>
          <cell r="G173" t="str">
            <v>CELPE - CIA ENERGETICA DE PERNAMBUCO</v>
          </cell>
          <cell r="H173" t="str">
            <v>S</v>
          </cell>
          <cell r="I173" t="str">
            <v>S</v>
          </cell>
          <cell r="J173">
            <v>131924146</v>
          </cell>
          <cell r="K173">
            <v>44147</v>
          </cell>
          <cell r="M173">
            <v>261160</v>
          </cell>
          <cell r="N173">
            <v>13333.14</v>
          </cell>
        </row>
        <row r="174">
          <cell r="C174" t="str">
            <v>UPA BARRA DE JANGADA</v>
          </cell>
          <cell r="E174" t="str">
            <v>5.1 - Locação de Equipamentos Médicos-Hospitalares</v>
          </cell>
          <cell r="F174">
            <v>10859287000163</v>
          </cell>
          <cell r="G174" t="str">
            <v>NEWMED COMERCIO E CONS EQUIP MED HOSP</v>
          </cell>
          <cell r="H174" t="str">
            <v>S</v>
          </cell>
          <cell r="I174" t="str">
            <v>S</v>
          </cell>
          <cell r="J174" t="str">
            <v>1812/20</v>
          </cell>
          <cell r="K174">
            <v>44183</v>
          </cell>
          <cell r="M174">
            <v>261160</v>
          </cell>
          <cell r="N174">
            <v>880</v>
          </cell>
        </row>
        <row r="175">
          <cell r="C175" t="str">
            <v>UPA BARRA DE JANGADA</v>
          </cell>
          <cell r="E175" t="str">
            <v>5.19 - Serviços Gráficos, de Encadernação e de Emolduração</v>
          </cell>
          <cell r="F175">
            <v>11529142000167</v>
          </cell>
          <cell r="G175" t="str">
            <v>MARILI CRISTINA DE FRANCA</v>
          </cell>
          <cell r="H175" t="str">
            <v>S</v>
          </cell>
          <cell r="I175" t="str">
            <v>S</v>
          </cell>
          <cell r="J175">
            <v>163</v>
          </cell>
          <cell r="K175">
            <v>44151</v>
          </cell>
          <cell r="L175" t="str">
            <v>AHBI19301</v>
          </cell>
          <cell r="M175">
            <v>260790</v>
          </cell>
          <cell r="N175">
            <v>130</v>
          </cell>
        </row>
        <row r="176">
          <cell r="C176" t="str">
            <v>UPA BARRA DE JANGADA</v>
          </cell>
          <cell r="E176" t="str">
            <v>5.99 - Outros Serviços de Terceiros Pessoa Jurídica</v>
          </cell>
          <cell r="F176">
            <v>358773000144</v>
          </cell>
          <cell r="G176" t="str">
            <v>CORPO DE BOMBEIROS MITILAR DE PERNAMBUCO</v>
          </cell>
          <cell r="H176" t="str">
            <v>S</v>
          </cell>
          <cell r="I176" t="str">
            <v>N</v>
          </cell>
          <cell r="J176">
            <v>43831</v>
          </cell>
          <cell r="K176">
            <v>44151</v>
          </cell>
          <cell r="M176">
            <v>26</v>
          </cell>
          <cell r="N176">
            <v>798.96</v>
          </cell>
        </row>
        <row r="177">
          <cell r="C177" t="str">
            <v>UPA BARRA DE JANGADA</v>
          </cell>
          <cell r="E177" t="str">
            <v>5.99 - Outros Serviços de Terceiros Pessoa Jurídica</v>
          </cell>
          <cell r="F177">
            <v>358773000144</v>
          </cell>
          <cell r="G177" t="str">
            <v>CORPO DE BOMBEIROS MITILAR DE PERNAMBUCO</v>
          </cell>
          <cell r="H177" t="str">
            <v>S</v>
          </cell>
          <cell r="I177" t="str">
            <v>N</v>
          </cell>
          <cell r="J177" t="str">
            <v>2020-TX</v>
          </cell>
          <cell r="K177">
            <v>44134</v>
          </cell>
          <cell r="M177">
            <v>26</v>
          </cell>
          <cell r="N177">
            <v>1145.1600000000001</v>
          </cell>
        </row>
        <row r="178">
          <cell r="C178" t="str">
            <v>UPA BARRA DE JANGADA</v>
          </cell>
          <cell r="E178" t="str">
            <v>5.99 - Outros Serviços de Terceiros Pessoa Jurídica</v>
          </cell>
          <cell r="F178">
            <v>13409775000329</v>
          </cell>
          <cell r="G178" t="str">
            <v>LINUS LOG LTDA</v>
          </cell>
          <cell r="H178" t="str">
            <v>S</v>
          </cell>
          <cell r="I178" t="str">
            <v>S</v>
          </cell>
          <cell r="J178">
            <v>919</v>
          </cell>
          <cell r="K178">
            <v>44167</v>
          </cell>
          <cell r="L178" t="str">
            <v>HISD41152</v>
          </cell>
          <cell r="M178">
            <v>260790</v>
          </cell>
          <cell r="N178">
            <v>1757.75</v>
          </cell>
        </row>
        <row r="179">
          <cell r="C179" t="str">
            <v>UPA BARRA DE JANGADA</v>
          </cell>
          <cell r="E179" t="str">
            <v>5.99 - Outros Serviços de Terceiros Pessoa Jurídica</v>
          </cell>
          <cell r="F179">
            <v>13409775000329</v>
          </cell>
          <cell r="G179" t="str">
            <v>LINUS LOG LTDA</v>
          </cell>
          <cell r="H179" t="str">
            <v>S</v>
          </cell>
          <cell r="I179" t="str">
            <v>S</v>
          </cell>
          <cell r="J179">
            <v>920</v>
          </cell>
          <cell r="K179">
            <v>44167</v>
          </cell>
          <cell r="L179" t="str">
            <v>CGQC78304</v>
          </cell>
          <cell r="M179">
            <v>260790</v>
          </cell>
          <cell r="N179">
            <v>412.31</v>
          </cell>
        </row>
        <row r="180">
          <cell r="C180" t="str">
            <v>UPA BARRA DE JANGADA</v>
          </cell>
          <cell r="E180" t="str">
            <v>5.5 - Reparo e Manutenção de Máquinas e Equipamentos</v>
          </cell>
          <cell r="F180">
            <v>17398584000106</v>
          </cell>
          <cell r="G180" t="str">
            <v>MTG MONTAGEM TECNICA DE GAS LTDAME</v>
          </cell>
          <cell r="H180" t="str">
            <v>S</v>
          </cell>
          <cell r="I180" t="str">
            <v>S</v>
          </cell>
          <cell r="J180">
            <v>1247</v>
          </cell>
          <cell r="K180">
            <v>44168</v>
          </cell>
          <cell r="L180" t="str">
            <v>7QJM-BBE4</v>
          </cell>
          <cell r="M180">
            <v>261160</v>
          </cell>
          <cell r="N180">
            <v>600</v>
          </cell>
        </row>
        <row r="181">
          <cell r="C181" t="str">
            <v>UPA BARRA DE JANGADA</v>
          </cell>
          <cell r="E181" t="str">
            <v>5.5 - Reparo e Manutenção de Máquinas e Equipamentos</v>
          </cell>
          <cell r="F181">
            <v>1141468000169</v>
          </cell>
          <cell r="G181" t="str">
            <v>MEDCALL COM SERV DE EQUIPAMENTOS MEDICOS LTDA</v>
          </cell>
          <cell r="H181" t="str">
            <v>S</v>
          </cell>
          <cell r="I181" t="str">
            <v>S</v>
          </cell>
          <cell r="J181">
            <v>2319</v>
          </cell>
          <cell r="K181">
            <v>44167</v>
          </cell>
          <cell r="L181" t="str">
            <v>D9AY-ZQWS</v>
          </cell>
          <cell r="M181">
            <v>261160</v>
          </cell>
          <cell r="N181">
            <v>356.33</v>
          </cell>
        </row>
        <row r="182">
          <cell r="C182" t="str">
            <v>UPA BARRA DE JANGADA</v>
          </cell>
          <cell r="E182" t="str">
            <v>5.6 - Reparo e Manutanção de Veículos</v>
          </cell>
          <cell r="F182">
            <v>21039895000148</v>
          </cell>
          <cell r="G182" t="str">
            <v>JORGE LUIZ DA SILVA JUNIOR OFICINA ME</v>
          </cell>
          <cell r="H182" t="str">
            <v>S</v>
          </cell>
          <cell r="I182" t="str">
            <v>S</v>
          </cell>
          <cell r="J182">
            <v>1118</v>
          </cell>
          <cell r="K182">
            <v>44160</v>
          </cell>
          <cell r="L182" t="str">
            <v>IZTP73127</v>
          </cell>
          <cell r="M182">
            <v>260790</v>
          </cell>
          <cell r="N182">
            <v>150</v>
          </cell>
        </row>
        <row r="183">
          <cell r="C183" t="str">
            <v>UPA BARRA DE JANGADA</v>
          </cell>
          <cell r="E183" t="str">
            <v>5.6 - Reparo e Manutanção de Veículos</v>
          </cell>
          <cell r="F183">
            <v>23339614000106</v>
          </cell>
          <cell r="G183" t="str">
            <v>S S COM DE PECAS E SERV AUTOMOTIVOS EIRE</v>
          </cell>
          <cell r="H183" t="str">
            <v>S</v>
          </cell>
          <cell r="I183" t="str">
            <v>S</v>
          </cell>
          <cell r="J183">
            <v>354</v>
          </cell>
          <cell r="K183">
            <v>44151</v>
          </cell>
          <cell r="L183" t="str">
            <v>PTAD80420</v>
          </cell>
          <cell r="M183">
            <v>260790</v>
          </cell>
          <cell r="N183">
            <v>600</v>
          </cell>
        </row>
        <row r="184">
          <cell r="C184" t="str">
            <v>UPA BARRA DE JANGADA</v>
          </cell>
          <cell r="E184" t="str">
            <v>5.6 - Reparo e Manutanção de Veículos</v>
          </cell>
          <cell r="F184">
            <v>23339614000106</v>
          </cell>
          <cell r="G184" t="str">
            <v>S S COM DE PECAS E SERV AUTOMOTIVOS EIRE</v>
          </cell>
          <cell r="H184" t="str">
            <v>S</v>
          </cell>
          <cell r="I184" t="str">
            <v>S</v>
          </cell>
          <cell r="J184">
            <v>356</v>
          </cell>
          <cell r="K184">
            <v>44153</v>
          </cell>
          <cell r="L184" t="str">
            <v>PGAR63250</v>
          </cell>
          <cell r="M184">
            <v>260790</v>
          </cell>
          <cell r="N184">
            <v>1600</v>
          </cell>
        </row>
        <row r="185">
          <cell r="C185" t="str">
            <v>UPA BARRA DE JANGADA</v>
          </cell>
          <cell r="E185" t="str">
            <v>5.4 - Reparo e Manutenção de Bens Imóveis</v>
          </cell>
          <cell r="F185">
            <v>23921113000125</v>
          </cell>
          <cell r="G185" t="str">
            <v>DA TERRA PAISAGISMO JARDINAGEM LTDA</v>
          </cell>
          <cell r="H185" t="str">
            <v>S</v>
          </cell>
          <cell r="I185" t="str">
            <v>S</v>
          </cell>
          <cell r="J185">
            <v>2391</v>
          </cell>
          <cell r="K185">
            <v>44154</v>
          </cell>
          <cell r="L185" t="str">
            <v>ADDC-D2NS</v>
          </cell>
          <cell r="M185">
            <v>261160</v>
          </cell>
          <cell r="N185">
            <v>661</v>
          </cell>
        </row>
        <row r="186">
          <cell r="C186" t="str">
            <v>UPA BARRA DE JANGADA</v>
          </cell>
          <cell r="E186" t="str">
            <v>5.5 - Reparo e Manutenção de Máquinas e Equipamentos</v>
          </cell>
          <cell r="F186">
            <v>24380578002041</v>
          </cell>
          <cell r="G186" t="str">
            <v>WHITE MARTINS GASES IND. DO NE S.A.</v>
          </cell>
          <cell r="H186" t="str">
            <v>S</v>
          </cell>
          <cell r="I186" t="str">
            <v>S</v>
          </cell>
          <cell r="J186">
            <v>10078</v>
          </cell>
          <cell r="K186">
            <v>44146</v>
          </cell>
          <cell r="L186" t="str">
            <v>TSIF45289</v>
          </cell>
          <cell r="M186">
            <v>260790</v>
          </cell>
          <cell r="N186">
            <v>441.63</v>
          </cell>
        </row>
        <row r="187">
          <cell r="C187" t="str">
            <v>UPA BARRA DE JANGADA</v>
          </cell>
          <cell r="E187" t="str">
            <v>5.17 - Manutenção de Software, Certificação Digital e Microfilmagem</v>
          </cell>
          <cell r="F187">
            <v>53113791001285</v>
          </cell>
          <cell r="G187" t="str">
            <v>TOTVS BELO HORIZONTE</v>
          </cell>
          <cell r="H187" t="str">
            <v>S</v>
          </cell>
          <cell r="I187" t="str">
            <v>S</v>
          </cell>
          <cell r="J187">
            <v>71728</v>
          </cell>
          <cell r="K187">
            <v>44138</v>
          </cell>
          <cell r="L187" t="str">
            <v>1cc381ba</v>
          </cell>
          <cell r="M187">
            <v>310620</v>
          </cell>
          <cell r="N187">
            <v>657.71</v>
          </cell>
        </row>
        <row r="188">
          <cell r="C188" t="str">
            <v>UPA BARRA DE JANGADA</v>
          </cell>
          <cell r="E188" t="str">
            <v>5.17 - Manutenção de Software, Certificação Digital e Microfilmagem</v>
          </cell>
          <cell r="F188">
            <v>53113791001285</v>
          </cell>
          <cell r="G188" t="str">
            <v>TOTVS BELO HORIZONTE</v>
          </cell>
          <cell r="H188" t="str">
            <v>S</v>
          </cell>
          <cell r="I188" t="str">
            <v>S</v>
          </cell>
          <cell r="J188">
            <v>72104</v>
          </cell>
          <cell r="K188">
            <v>44138</v>
          </cell>
          <cell r="L188" t="str">
            <v>f4171211</v>
          </cell>
          <cell r="M188">
            <v>310620</v>
          </cell>
          <cell r="N188">
            <v>93.51</v>
          </cell>
        </row>
        <row r="189">
          <cell r="C189" t="str">
            <v>UPA BARRA DE JANGADA</v>
          </cell>
          <cell r="E189" t="str">
            <v xml:space="preserve">5.21 - Seguros em geral </v>
          </cell>
          <cell r="F189">
            <v>33054826000192</v>
          </cell>
          <cell r="G189" t="str">
            <v>COMPANHIA EXCELSIOR DE SEGUROS</v>
          </cell>
          <cell r="H189" t="str">
            <v>S</v>
          </cell>
          <cell r="I189" t="str">
            <v>N</v>
          </cell>
          <cell r="J189">
            <v>81180018652</v>
          </cell>
          <cell r="K189">
            <v>44176</v>
          </cell>
          <cell r="M189" t="str">
            <v>2607901 - Jaboatão dos Guararapes - PE</v>
          </cell>
          <cell r="N189">
            <v>638</v>
          </cell>
        </row>
        <row r="190">
          <cell r="C190" t="str">
            <v>UPA BARRA DE JANGADA</v>
          </cell>
          <cell r="E190" t="str">
            <v>3.14 - Alimentação Preparada</v>
          </cell>
          <cell r="F190">
            <v>11024546000107</v>
          </cell>
          <cell r="G190" t="str">
            <v>IRMAO COSTA SUPERMECADO LTDA</v>
          </cell>
          <cell r="H190" t="str">
            <v>B</v>
          </cell>
          <cell r="I190" t="str">
            <v>S</v>
          </cell>
          <cell r="J190">
            <v>29037</v>
          </cell>
          <cell r="K190">
            <v>44148</v>
          </cell>
          <cell r="L190" t="str">
            <v>2620111102450107550010000290371104851336</v>
          </cell>
          <cell r="M190" t="str">
            <v>2607901 - Jaboatão dos Guararapes - PE</v>
          </cell>
          <cell r="N190">
            <v>1910.17</v>
          </cell>
        </row>
        <row r="191">
          <cell r="C191" t="str">
            <v>UPA BARRA DE JANGADA</v>
          </cell>
          <cell r="E191" t="str">
            <v xml:space="preserve">5.21 - Seguros em geral </v>
          </cell>
          <cell r="F191">
            <v>61198164000160</v>
          </cell>
          <cell r="G191" t="str">
            <v>PORTO S COMP DE S GERAIS</v>
          </cell>
          <cell r="H191" t="str">
            <v>S</v>
          </cell>
          <cell r="I191" t="str">
            <v>N</v>
          </cell>
          <cell r="J191" t="str">
            <v>12-4973305</v>
          </cell>
          <cell r="K191">
            <v>44162</v>
          </cell>
          <cell r="M191" t="str">
            <v>2607901 - Jaboatão dos Guararapes - PE</v>
          </cell>
          <cell r="N191">
            <v>1961.75</v>
          </cell>
        </row>
        <row r="192">
          <cell r="C192" t="str">
            <v>UPA BARRA DE JANGADA</v>
          </cell>
          <cell r="E192" t="str">
            <v>5.9 - Telefonia Móvel</v>
          </cell>
          <cell r="F192">
            <v>2421421001355</v>
          </cell>
          <cell r="G192" t="str">
            <v>TIM S.A</v>
          </cell>
          <cell r="H192" t="str">
            <v>S</v>
          </cell>
          <cell r="I192" t="str">
            <v>N</v>
          </cell>
          <cell r="J192">
            <v>4370199218</v>
          </cell>
          <cell r="K192">
            <v>44172</v>
          </cell>
          <cell r="M192" t="str">
            <v>2607901 - Jaboatão dos Guararapes - PE</v>
          </cell>
          <cell r="N192">
            <v>113.77</v>
          </cell>
        </row>
        <row r="193">
          <cell r="C193" t="str">
            <v>UPA BARRA DE JANGADA</v>
          </cell>
          <cell r="E193" t="str">
            <v>5.18 - Teledonia Fixa</v>
          </cell>
          <cell r="F193">
            <v>3423730000193</v>
          </cell>
          <cell r="G193" t="str">
            <v>SMART ALGAR</v>
          </cell>
          <cell r="H193" t="str">
            <v>S</v>
          </cell>
          <cell r="I193" t="str">
            <v>N</v>
          </cell>
          <cell r="J193">
            <v>337294518</v>
          </cell>
          <cell r="K193">
            <v>44168</v>
          </cell>
          <cell r="M193" t="str">
            <v>2607901 - Jaboatão dos Guararapes - PE</v>
          </cell>
          <cell r="N193">
            <v>950</v>
          </cell>
        </row>
        <row r="194">
          <cell r="C194" t="str">
            <v>UPA BARRA DE JANGADA</v>
          </cell>
          <cell r="E194" t="str">
            <v>5.12 - Energia Elétrica</v>
          </cell>
          <cell r="F194">
            <v>10835932000108</v>
          </cell>
          <cell r="G194" t="str">
            <v>CELPE - CIA ENERGETICA DE PERNAMBUCO</v>
          </cell>
          <cell r="H194" t="str">
            <v>S</v>
          </cell>
          <cell r="I194" t="str">
            <v>S</v>
          </cell>
          <cell r="J194" t="str">
            <v>134136150</v>
          </cell>
          <cell r="K194">
            <v>44166</v>
          </cell>
          <cell r="M194" t="str">
            <v>2607901 - Jaboatão dos Guararapes - PE</v>
          </cell>
          <cell r="N194">
            <v>11856.83</v>
          </cell>
        </row>
        <row r="195">
          <cell r="C195" t="str">
            <v>UPA BARRA DE JANGADA</v>
          </cell>
          <cell r="E195" t="str">
            <v>5.3 - Locação de Máquinas e Equipamentos</v>
          </cell>
          <cell r="F195">
            <v>14543772000184</v>
          </cell>
          <cell r="G195" t="str">
            <v>BRAVO LOCAÇAO DE CONTAINERS</v>
          </cell>
          <cell r="H195" t="str">
            <v>S</v>
          </cell>
          <cell r="I195" t="str">
            <v>S</v>
          </cell>
          <cell r="J195" t="str">
            <v>5688</v>
          </cell>
          <cell r="K195">
            <v>44138</v>
          </cell>
          <cell r="M195" t="str">
            <v>2607901 - Jaboatão dos Guararapes - PE</v>
          </cell>
          <cell r="N195">
            <v>800</v>
          </cell>
        </row>
        <row r="196">
          <cell r="C196" t="str">
            <v>UPA BARRA DE JANGADA</v>
          </cell>
          <cell r="E196" t="str">
            <v>5.1 - Locação de Equipamentos Médicos-Hospitalares</v>
          </cell>
          <cell r="F196">
            <v>331788002405</v>
          </cell>
          <cell r="G196" t="str">
            <v>AIR LIQUIDE BRASIL LTDA</v>
          </cell>
          <cell r="H196" t="str">
            <v>S</v>
          </cell>
          <cell r="I196" t="str">
            <v>S</v>
          </cell>
          <cell r="J196" t="str">
            <v>0040487</v>
          </cell>
          <cell r="K196">
            <v>44165</v>
          </cell>
          <cell r="M196" t="str">
            <v>2602902 - Cabo de Santo Agostinho - PE</v>
          </cell>
          <cell r="N196">
            <v>2715.57</v>
          </cell>
        </row>
        <row r="197">
          <cell r="C197" t="str">
            <v>UPA BARRA DE JANGADA</v>
          </cell>
          <cell r="E197" t="str">
            <v>5.19 - Serviços Gráficos, de Encadernação e de Emolduração</v>
          </cell>
          <cell r="F197">
            <v>10473437000104</v>
          </cell>
          <cell r="G197" t="str">
            <v>FOTO BELEZA ARTES COMERCIO LTDA</v>
          </cell>
          <cell r="H197" t="str">
            <v>S</v>
          </cell>
          <cell r="I197" t="str">
            <v>S</v>
          </cell>
          <cell r="J197" t="str">
            <v>00022761</v>
          </cell>
          <cell r="K197">
            <v>44175</v>
          </cell>
          <cell r="L197" t="str">
            <v>Q3UL-X9SC</v>
          </cell>
          <cell r="M197" t="str">
            <v>2611606 - Recife - PE</v>
          </cell>
          <cell r="N197">
            <v>49</v>
          </cell>
        </row>
        <row r="198">
          <cell r="C198" t="str">
            <v>UPA BARRA DE JANGADA</v>
          </cell>
          <cell r="E198" t="str">
            <v>4.99 - Outros Serviços de Terceiros Pessoa Física</v>
          </cell>
          <cell r="F198">
            <v>2566224000190</v>
          </cell>
          <cell r="G198" t="str">
            <v>GUIA DEP JUD - VANIA MARIA BARBOSA DA SILVA</v>
          </cell>
          <cell r="H198" t="str">
            <v>S</v>
          </cell>
          <cell r="I198" t="str">
            <v>N</v>
          </cell>
          <cell r="K198">
            <v>44117</v>
          </cell>
          <cell r="M198" t="str">
            <v>2611606 - Recife - PE</v>
          </cell>
          <cell r="N198">
            <v>962</v>
          </cell>
        </row>
        <row r="199">
          <cell r="C199" t="str">
            <v>UPA BARRA DE JANGADA</v>
          </cell>
          <cell r="E199" t="str">
            <v>4.99 - Outros Serviços de Terceiros Pessoa Física</v>
          </cell>
          <cell r="F199">
            <v>2566224000190</v>
          </cell>
          <cell r="G199" t="str">
            <v>GUIA DEP JUD - VANIA MARIA BARBOSA DA SILVA</v>
          </cell>
          <cell r="H199" t="str">
            <v>S</v>
          </cell>
          <cell r="I199" t="str">
            <v>N</v>
          </cell>
          <cell r="K199">
            <v>44148</v>
          </cell>
          <cell r="M199" t="str">
            <v>2611606 - Recife - PE</v>
          </cell>
          <cell r="N199">
            <v>962</v>
          </cell>
        </row>
        <row r="200">
          <cell r="C200" t="str">
            <v>UPA BARRA DE JANGADA</v>
          </cell>
          <cell r="E200" t="str">
            <v>4.99 - Outros Serviços de Terceiros Pessoa Física</v>
          </cell>
          <cell r="F200">
            <v>2566224000190</v>
          </cell>
          <cell r="G200" t="str">
            <v>GUIA DEP JUD - IRAQUITAN FRANCISCO DOS SANTOS</v>
          </cell>
          <cell r="H200" t="str">
            <v>S</v>
          </cell>
          <cell r="I200" t="str">
            <v>N</v>
          </cell>
          <cell r="K200">
            <v>44159</v>
          </cell>
          <cell r="M200" t="str">
            <v>2611606 - Recife - PE</v>
          </cell>
          <cell r="N200">
            <v>6670</v>
          </cell>
        </row>
        <row r="201">
          <cell r="C201" t="str">
            <v>UPA BARRA DE JANGADA</v>
          </cell>
          <cell r="E201" t="str">
            <v>5.99 - Outros Serviços de Terceiros Pessoa Jurídica</v>
          </cell>
          <cell r="F201">
            <v>34028316000294</v>
          </cell>
          <cell r="G201" t="str">
            <v>CORREIOS - EMP DE CORREIOS E TELEGRAFOS</v>
          </cell>
          <cell r="H201" t="str">
            <v>S</v>
          </cell>
          <cell r="I201" t="str">
            <v>N</v>
          </cell>
          <cell r="J201">
            <v>5280097</v>
          </cell>
          <cell r="K201">
            <v>44110</v>
          </cell>
          <cell r="L201" t="str">
            <v>MZ708231888BR</v>
          </cell>
          <cell r="M201" t="str">
            <v>2611606 - Recife - PE</v>
          </cell>
          <cell r="N201">
            <v>27.5</v>
          </cell>
        </row>
        <row r="202">
          <cell r="C202" t="str">
            <v>UPA BARRA DE JANGADA</v>
          </cell>
          <cell r="E202" t="str">
            <v>5.99 - Outros Serviços de Terceiros Pessoa Jurídica</v>
          </cell>
          <cell r="F202">
            <v>11529142000167</v>
          </cell>
          <cell r="G202" t="str">
            <v>UBER</v>
          </cell>
          <cell r="H202" t="str">
            <v>S</v>
          </cell>
          <cell r="I202" t="str">
            <v>N</v>
          </cell>
          <cell r="K202">
            <v>44155</v>
          </cell>
          <cell r="M202" t="str">
            <v>2611606 - Recife - PE</v>
          </cell>
          <cell r="N202">
            <v>37.5</v>
          </cell>
        </row>
        <row r="203">
          <cell r="C203" t="str">
            <v>UPA BARRA DE JANGADA</v>
          </cell>
          <cell r="E203" t="str">
            <v>5.99 - Outros Serviços de Terceiros Pessoa Jurídica</v>
          </cell>
          <cell r="F203">
            <v>11529142000167</v>
          </cell>
          <cell r="G203" t="str">
            <v>UBER</v>
          </cell>
          <cell r="H203" t="str">
            <v>S</v>
          </cell>
          <cell r="I203" t="str">
            <v>N</v>
          </cell>
          <cell r="K203">
            <v>44144</v>
          </cell>
          <cell r="M203" t="str">
            <v>2611606 - Recife - PE</v>
          </cell>
          <cell r="N203">
            <v>36.58</v>
          </cell>
        </row>
        <row r="204">
          <cell r="C204" t="str">
            <v>UPA BARRA DE JANGADA</v>
          </cell>
          <cell r="E204" t="str">
            <v>5.99 - Outros Serviços de Terceiros Pessoa Jurídica</v>
          </cell>
          <cell r="F204">
            <v>11529142000167</v>
          </cell>
          <cell r="G204" t="str">
            <v>UBER</v>
          </cell>
          <cell r="H204" t="str">
            <v>S</v>
          </cell>
          <cell r="I204" t="str">
            <v>N</v>
          </cell>
          <cell r="K204">
            <v>44144</v>
          </cell>
          <cell r="M204" t="str">
            <v>2611606 - Recife - PE</v>
          </cell>
          <cell r="N204">
            <v>26.7</v>
          </cell>
        </row>
        <row r="205">
          <cell r="C205" t="str">
            <v>UPA BARRA DE JANGADA</v>
          </cell>
          <cell r="E205" t="str">
            <v>1.99 - Outras Despesas com Pessoal</v>
          </cell>
          <cell r="F205">
            <v>15242921000138</v>
          </cell>
          <cell r="G205" t="str">
            <v>M A DE O MENEZES EIRELI</v>
          </cell>
          <cell r="H205" t="str">
            <v>S</v>
          </cell>
          <cell r="I205" t="str">
            <v>S</v>
          </cell>
          <cell r="J205" t="str">
            <v>001781</v>
          </cell>
          <cell r="K205">
            <v>44162</v>
          </cell>
          <cell r="L205" t="str">
            <v>26201115242921000138550010000017811000018161</v>
          </cell>
          <cell r="M205" t="str">
            <v>2611606 - Recife - PE</v>
          </cell>
          <cell r="N205">
            <v>25375</v>
          </cell>
        </row>
        <row r="206">
          <cell r="C206" t="str">
            <v>UPA BARRA DE JANGADA</v>
          </cell>
          <cell r="E206" t="str">
            <v>5.8 - Locação de Veículos Automotores</v>
          </cell>
          <cell r="F206">
            <v>17863255000180</v>
          </cell>
          <cell r="G206" t="str">
            <v>FLAVIA ALVES DE SOUSA ME</v>
          </cell>
          <cell r="H206" t="str">
            <v>S</v>
          </cell>
          <cell r="I206" t="str">
            <v>S</v>
          </cell>
          <cell r="J206" t="str">
            <v>2535</v>
          </cell>
          <cell r="K206">
            <v>44166</v>
          </cell>
          <cell r="L206" t="str">
            <v>239613584</v>
          </cell>
          <cell r="M206" t="str">
            <v>2611101 - Petrolina - PE</v>
          </cell>
          <cell r="N206">
            <v>18400</v>
          </cell>
        </row>
        <row r="207">
          <cell r="C207" t="str">
            <v>UPA BARRA DE JANGADA</v>
          </cell>
          <cell r="E207" t="str">
            <v>4.6 - Serviços de Profissionais de Saúde</v>
          </cell>
          <cell r="F207">
            <v>90397088434</v>
          </cell>
          <cell r="G207" t="str">
            <v>TPCA - HAISA MARIA NOBREGA DE OLIVEIRA</v>
          </cell>
          <cell r="H207" t="str">
            <v>S</v>
          </cell>
          <cell r="I207" t="str">
            <v>N</v>
          </cell>
          <cell r="K207">
            <v>44166</v>
          </cell>
          <cell r="M207" t="str">
            <v>2607901 - Jaboatão dos Guararapes - PE</v>
          </cell>
          <cell r="N207">
            <v>1140</v>
          </cell>
        </row>
        <row r="208">
          <cell r="C208" t="str">
            <v>UPA BARRA DE JANGADA</v>
          </cell>
          <cell r="E208" t="str">
            <v>4.6 - Serviços de Profissionais de Saúde</v>
          </cell>
          <cell r="F208">
            <v>2216037354</v>
          </cell>
          <cell r="G208" t="str">
            <v>TPCA - RAFAEL AZEVEDO TEXEIRA CALDAS</v>
          </cell>
          <cell r="H208" t="str">
            <v>S</v>
          </cell>
          <cell r="I208" t="str">
            <v>N</v>
          </cell>
          <cell r="K208">
            <v>44166</v>
          </cell>
          <cell r="M208" t="str">
            <v>2607901 - Jaboatão dos Guararapes - PE</v>
          </cell>
          <cell r="N208">
            <v>1140</v>
          </cell>
        </row>
        <row r="209">
          <cell r="C209" t="str">
            <v>UPA BARRA DE JANGADA</v>
          </cell>
          <cell r="E209" t="str">
            <v>4.6 - Serviços de Profissionais de Saúde</v>
          </cell>
          <cell r="F209">
            <v>7937828480</v>
          </cell>
          <cell r="G209" t="str">
            <v>TPCA - PEDRO AUGUSTO URBANO FARIAS</v>
          </cell>
          <cell r="H209" t="str">
            <v>S</v>
          </cell>
          <cell r="I209" t="str">
            <v>N</v>
          </cell>
          <cell r="K209">
            <v>44166</v>
          </cell>
          <cell r="M209" t="str">
            <v>2607901 - Jaboatão dos Guararapes - PE</v>
          </cell>
          <cell r="N209">
            <v>1140</v>
          </cell>
        </row>
        <row r="210">
          <cell r="C210" t="str">
            <v>UPA BARRA DE JANGADA</v>
          </cell>
          <cell r="E210" t="str">
            <v>4.6 - Serviços de Profissionais de Saúde</v>
          </cell>
          <cell r="F210">
            <v>11777251427</v>
          </cell>
          <cell r="G210" t="str">
            <v>TPCA - PAULO VITOR DE CARVALHO RIBEIRO</v>
          </cell>
          <cell r="H210" t="str">
            <v>S</v>
          </cell>
          <cell r="I210" t="str">
            <v>N</v>
          </cell>
          <cell r="K210">
            <v>44166</v>
          </cell>
          <cell r="M210" t="str">
            <v>2607901 - Jaboatão dos Guararapes - PE</v>
          </cell>
          <cell r="N210">
            <v>1270</v>
          </cell>
        </row>
        <row r="211">
          <cell r="C211" t="str">
            <v>UPA BARRA DE JANGADA</v>
          </cell>
          <cell r="E211" t="str">
            <v>4.6 - Serviços de Profissionais de Saúde</v>
          </cell>
          <cell r="F211">
            <v>8523196498</v>
          </cell>
          <cell r="G211" t="str">
            <v>TPCA - NATHALIA DUARTE SILVA</v>
          </cell>
          <cell r="H211" t="str">
            <v>S</v>
          </cell>
          <cell r="I211" t="str">
            <v>N</v>
          </cell>
          <cell r="K211">
            <v>44166</v>
          </cell>
          <cell r="M211" t="str">
            <v>2607901 - Jaboatão dos Guararapes - PE</v>
          </cell>
          <cell r="N211">
            <v>1270</v>
          </cell>
        </row>
        <row r="212">
          <cell r="C212" t="str">
            <v>UPA BARRA DE JANGADA</v>
          </cell>
          <cell r="E212" t="str">
            <v>4.6 - Serviços de Profissionais de Saúde</v>
          </cell>
          <cell r="F212">
            <v>9688149489</v>
          </cell>
          <cell r="G212" t="str">
            <v>TPCA - MARIANA NOGUEIRA BORGES DE MELO</v>
          </cell>
          <cell r="H212" t="str">
            <v>S</v>
          </cell>
          <cell r="I212" t="str">
            <v>N</v>
          </cell>
          <cell r="K212">
            <v>44166</v>
          </cell>
          <cell r="M212" t="str">
            <v>2607901 - Jaboatão dos Guararapes - PE</v>
          </cell>
          <cell r="N212">
            <v>2540</v>
          </cell>
        </row>
        <row r="213">
          <cell r="C213" t="str">
            <v>UPA BARRA DE JANGADA</v>
          </cell>
          <cell r="E213" t="str">
            <v>4.6 - Serviços de Profissionais de Saúde</v>
          </cell>
          <cell r="F213">
            <v>4736417471</v>
          </cell>
          <cell r="G213" t="str">
            <v>TPCA - LIVIA BRITO BEZERRA DE ALBUQUERQUE</v>
          </cell>
          <cell r="H213" t="str">
            <v>S</v>
          </cell>
          <cell r="I213" t="str">
            <v>N</v>
          </cell>
          <cell r="K213">
            <v>44166</v>
          </cell>
          <cell r="M213" t="str">
            <v>2607901 - Jaboatão dos Guararapes - PE</v>
          </cell>
          <cell r="N213">
            <v>2540</v>
          </cell>
        </row>
        <row r="214">
          <cell r="C214" t="str">
            <v>UPA BARRA DE JANGADA</v>
          </cell>
          <cell r="E214" t="str">
            <v>4.6 - Serviços de Profissionais de Saúde</v>
          </cell>
          <cell r="F214">
            <v>8011143492</v>
          </cell>
          <cell r="G214" t="str">
            <v>TPCA - LAURA FERNANDA ALVES MOTA</v>
          </cell>
          <cell r="H214" t="str">
            <v>S</v>
          </cell>
          <cell r="I214" t="str">
            <v>N</v>
          </cell>
          <cell r="K214">
            <v>44166</v>
          </cell>
          <cell r="M214" t="str">
            <v>2607901 - Jaboatão dos Guararapes - PE</v>
          </cell>
          <cell r="N214">
            <v>1140</v>
          </cell>
        </row>
        <row r="215">
          <cell r="C215" t="str">
            <v>UPA BARRA DE JANGADA</v>
          </cell>
          <cell r="E215" t="str">
            <v>4.6 - Serviços de Profissionais de Saúde</v>
          </cell>
          <cell r="F215">
            <v>4900829471</v>
          </cell>
          <cell r="G215" t="str">
            <v>TPCA - JOSE RODOLFO ROCHA CAMPOS</v>
          </cell>
          <cell r="H215" t="str">
            <v>S</v>
          </cell>
          <cell r="I215" t="str">
            <v>N</v>
          </cell>
          <cell r="K215">
            <v>44166</v>
          </cell>
          <cell r="M215" t="str">
            <v>2607901 - Jaboatão dos Guararapes - PE</v>
          </cell>
          <cell r="N215">
            <v>1140</v>
          </cell>
        </row>
        <row r="216">
          <cell r="C216" t="str">
            <v>UPA BARRA DE JANGADA</v>
          </cell>
          <cell r="E216" t="str">
            <v>4.6 - Serviços de Profissionais de Saúde</v>
          </cell>
          <cell r="F216">
            <v>8333523420</v>
          </cell>
          <cell r="G216" t="str">
            <v>TPCA - ISABELA SPINELLI MOTA</v>
          </cell>
          <cell r="H216" t="str">
            <v>S</v>
          </cell>
          <cell r="I216" t="str">
            <v>N</v>
          </cell>
          <cell r="K216">
            <v>44166</v>
          </cell>
          <cell r="M216" t="str">
            <v>2607901 - Jaboatão dos Guararapes - PE</v>
          </cell>
          <cell r="N216">
            <v>8370</v>
          </cell>
        </row>
        <row r="217">
          <cell r="C217" t="str">
            <v>UPA BARRA DE JANGADA</v>
          </cell>
          <cell r="E217" t="str">
            <v>4.6 - Serviços de Profissionais de Saúde</v>
          </cell>
          <cell r="F217">
            <v>1418827436</v>
          </cell>
          <cell r="G217" t="str">
            <v>TPCA - ELIANE KARINA NASCIMENTYO DE AGUIAR</v>
          </cell>
          <cell r="H217" t="str">
            <v>S</v>
          </cell>
          <cell r="I217" t="str">
            <v>N</v>
          </cell>
          <cell r="K217">
            <v>44166</v>
          </cell>
          <cell r="M217" t="str">
            <v>2607901 - Jaboatão dos Guararapes - PE</v>
          </cell>
          <cell r="N217">
            <v>2410</v>
          </cell>
        </row>
        <row r="218">
          <cell r="C218" t="str">
            <v>UPA BARRA DE JANGADA</v>
          </cell>
          <cell r="E218" t="str">
            <v>4.6 - Serviços de Profissionais de Saúde</v>
          </cell>
          <cell r="F218">
            <v>9364446496</v>
          </cell>
          <cell r="G218" t="str">
            <v>TPCA - MARIA AMANDA LONDRES PINHEIRO</v>
          </cell>
          <cell r="H218" t="str">
            <v>S</v>
          </cell>
          <cell r="I218" t="str">
            <v>N</v>
          </cell>
          <cell r="K218">
            <v>44166</v>
          </cell>
          <cell r="M218" t="str">
            <v>2607901 - Jaboatão dos Guararapes - PE</v>
          </cell>
          <cell r="N218">
            <v>1140</v>
          </cell>
        </row>
        <row r="219">
          <cell r="C219" t="str">
            <v>UPA BARRA DE JANGADA</v>
          </cell>
          <cell r="E219" t="str">
            <v>4.6 - Serviços de Profissionais de Saúde</v>
          </cell>
          <cell r="F219">
            <v>9706116419</v>
          </cell>
          <cell r="G219" t="str">
            <v>TPCA- MATHEUS DE ANDRADE LINS MENDES</v>
          </cell>
          <cell r="H219" t="str">
            <v>S</v>
          </cell>
          <cell r="I219" t="str">
            <v>N</v>
          </cell>
          <cell r="K219">
            <v>44166</v>
          </cell>
          <cell r="M219" t="str">
            <v>2607901 - Jaboatão dos Guararapes - PE</v>
          </cell>
          <cell r="N219">
            <v>1140</v>
          </cell>
        </row>
        <row r="220">
          <cell r="C220" t="str">
            <v>UPA BARRA DE JANGADA</v>
          </cell>
          <cell r="E220" t="str">
            <v>4.6 - Serviços de Profissionais de Saúde</v>
          </cell>
          <cell r="F220">
            <v>5606973413</v>
          </cell>
          <cell r="G220" t="str">
            <v>TPCA - RAYSSA SANTANA DE FARIAS</v>
          </cell>
          <cell r="H220" t="str">
            <v>S</v>
          </cell>
          <cell r="I220" t="str">
            <v>N</v>
          </cell>
          <cell r="K220">
            <v>44166</v>
          </cell>
          <cell r="M220" t="str">
            <v>2607901 - Jaboatão dos Guararapes - PE</v>
          </cell>
          <cell r="N220">
            <v>3420</v>
          </cell>
        </row>
        <row r="221">
          <cell r="C221" t="str">
            <v>UPA BARRA DE JANGADA</v>
          </cell>
          <cell r="E221" t="str">
            <v>4.7 - Apoio Administrativo, Técnico e Operacional</v>
          </cell>
          <cell r="F221">
            <v>4311785429</v>
          </cell>
          <cell r="G221" t="str">
            <v>CELIA MARIA DOS SANTOS</v>
          </cell>
          <cell r="H221" t="str">
            <v>S</v>
          </cell>
          <cell r="I221" t="str">
            <v>N</v>
          </cell>
          <cell r="K221">
            <v>44166</v>
          </cell>
          <cell r="M221" t="str">
            <v>2607901 - Jaboatão dos Guararapes - PE</v>
          </cell>
          <cell r="N221">
            <v>766.33</v>
          </cell>
        </row>
        <row r="222">
          <cell r="C222" t="str">
            <v>UPA BARRA DE JANGADA</v>
          </cell>
          <cell r="E222" t="str">
            <v>5.10 - Detetização/Tratamento de Resíduos e Afins</v>
          </cell>
          <cell r="F222">
            <v>11863530000180</v>
          </cell>
          <cell r="G222" t="str">
            <v>BRASCON GESTAO AMBIENTAL</v>
          </cell>
          <cell r="H222" t="str">
            <v>S</v>
          </cell>
          <cell r="I222" t="str">
            <v>S</v>
          </cell>
          <cell r="J222" t="str">
            <v>00059517</v>
          </cell>
          <cell r="K222">
            <v>44174</v>
          </cell>
          <cell r="M222" t="str">
            <v>2611309 - Pombos - PE</v>
          </cell>
          <cell r="N222">
            <v>1627.54</v>
          </cell>
        </row>
        <row r="223">
          <cell r="C223" t="str">
            <v>UPA BARRA DE JANGADA</v>
          </cell>
          <cell r="E223" t="str">
            <v>5.17 - Manutenção de Software, Certificação Digital e Microfilmagem</v>
          </cell>
          <cell r="F223">
            <v>16783034000130</v>
          </cell>
          <cell r="G223" t="str">
            <v>SINTESE - LICENCIAMENTO DE PROGRAMA P/COMPRAS ON-LINE</v>
          </cell>
          <cell r="H223" t="str">
            <v>S</v>
          </cell>
          <cell r="I223" t="str">
            <v>S</v>
          </cell>
          <cell r="J223">
            <v>12129</v>
          </cell>
          <cell r="K223">
            <v>44166</v>
          </cell>
          <cell r="L223" t="str">
            <v>TJHJ-LPZI</v>
          </cell>
          <cell r="M223" t="str">
            <v>2611606 - Recife - PE</v>
          </cell>
          <cell r="N223">
            <v>1733.91</v>
          </cell>
        </row>
        <row r="224">
          <cell r="C224" t="str">
            <v>UPA BARRA DE JANGADA</v>
          </cell>
          <cell r="E224" t="str">
            <v>5.17 - Manutenção de Software, Certificação Digital e Microfilmagem</v>
          </cell>
          <cell r="F224">
            <v>92306257000780</v>
          </cell>
          <cell r="G224" t="str">
            <v>MV INFORMATICA</v>
          </cell>
          <cell r="H224" t="str">
            <v>S</v>
          </cell>
          <cell r="I224" t="str">
            <v>S</v>
          </cell>
          <cell r="J224">
            <v>17501</v>
          </cell>
          <cell r="K224">
            <v>44141</v>
          </cell>
          <cell r="L224" t="str">
            <v>ZPUJ-N7VZ</v>
          </cell>
          <cell r="M224" t="str">
            <v>2611606 - Recife - PE</v>
          </cell>
          <cell r="N224">
            <v>11400.55</v>
          </cell>
        </row>
        <row r="225">
          <cell r="C225" t="str">
            <v>UPA BARRA DE JANGADA</v>
          </cell>
          <cell r="E225" t="str">
            <v>5.2 - Serviços Técnicos Profissionais</v>
          </cell>
          <cell r="F225">
            <v>18835749000114</v>
          </cell>
          <cell r="G225" t="str">
            <v>JEMN SERVIÇOS MEDICOS LTDA - ME</v>
          </cell>
          <cell r="H225" t="str">
            <v>S</v>
          </cell>
          <cell r="I225" t="str">
            <v>S</v>
          </cell>
          <cell r="J225">
            <v>219</v>
          </cell>
          <cell r="K225">
            <v>44179</v>
          </cell>
          <cell r="L225" t="str">
            <v>SBXX08488</v>
          </cell>
          <cell r="M225" t="str">
            <v>2602902 - Cabo de Santo Agostinho - PE</v>
          </cell>
          <cell r="N225">
            <v>3500</v>
          </cell>
        </row>
        <row r="226">
          <cell r="C226" t="str">
            <v>UPA BARRA DE JANGADA</v>
          </cell>
          <cell r="E226" t="str">
            <v>5.99 - Outros Serviços de Terceiros Pessoa Jurídica</v>
          </cell>
          <cell r="F226">
            <v>5467959000155</v>
          </cell>
          <cell r="G226" t="str">
            <v>MOTO 29 SERVIÇO DE ENTREGA LTDA</v>
          </cell>
          <cell r="H226" t="str">
            <v>S</v>
          </cell>
          <cell r="I226" t="str">
            <v>S</v>
          </cell>
          <cell r="J226">
            <v>1532</v>
          </cell>
          <cell r="K226">
            <v>44174</v>
          </cell>
          <cell r="L226" t="str">
            <v>NJHB66541</v>
          </cell>
          <cell r="M226" t="str">
            <v>2607901 - Jaboatão dos Guararapes - PE</v>
          </cell>
          <cell r="N226">
            <v>642.85</v>
          </cell>
        </row>
        <row r="227">
          <cell r="C227" t="str">
            <v>UPA BARRA DE JANGADA</v>
          </cell>
          <cell r="E227" t="str">
            <v>5.99 - Outros Serviços de Terceiros Pessoa Jurídica</v>
          </cell>
          <cell r="F227">
            <v>1699696000159</v>
          </cell>
          <cell r="G227" t="str">
            <v>QUALIAGUA LABORATORIA E CONSULTORIA LTDA</v>
          </cell>
          <cell r="H227" t="str">
            <v>S</v>
          </cell>
          <cell r="I227" t="str">
            <v>S</v>
          </cell>
          <cell r="J227">
            <v>51757</v>
          </cell>
          <cell r="K227">
            <v>44166</v>
          </cell>
          <cell r="L227" t="str">
            <v>EPWH-AQW1</v>
          </cell>
          <cell r="M227" t="str">
            <v>2611606 - Recife - PE</v>
          </cell>
          <cell r="N227">
            <v>188</v>
          </cell>
        </row>
        <row r="228">
          <cell r="C228" t="str">
            <v>UPA BARRA DE JANGADA</v>
          </cell>
          <cell r="E228" t="str">
            <v>5.5 - Reparo e Manutenção de Máquinas e Equipamentos</v>
          </cell>
          <cell r="F228">
            <v>8845988000100</v>
          </cell>
          <cell r="G228" t="str">
            <v>ACESSPLUS MANUTENÇAO LTDA ME</v>
          </cell>
          <cell r="H228" t="str">
            <v>S</v>
          </cell>
          <cell r="I228" t="str">
            <v>S</v>
          </cell>
          <cell r="J228">
            <v>4583</v>
          </cell>
          <cell r="K228">
            <v>44166</v>
          </cell>
          <cell r="L228" t="str">
            <v>DT1T-YRYY</v>
          </cell>
          <cell r="M228" t="str">
            <v>2611606 - Recife - PE</v>
          </cell>
          <cell r="N228">
            <v>352.12</v>
          </cell>
        </row>
        <row r="229">
          <cell r="C229" t="str">
            <v>UPA BARRA DE JANGADA</v>
          </cell>
          <cell r="E229" t="str">
            <v>5.5 - Reparo e Manutenção de Máquinas e Equipamentos</v>
          </cell>
          <cell r="F229">
            <v>11343756000150</v>
          </cell>
          <cell r="G229" t="str">
            <v>JL GRUPOS GERADORES LTDA</v>
          </cell>
          <cell r="H229" t="str">
            <v>S</v>
          </cell>
          <cell r="I229" t="str">
            <v>S</v>
          </cell>
          <cell r="J229">
            <v>2703</v>
          </cell>
          <cell r="K229">
            <v>44169</v>
          </cell>
          <cell r="L229" t="str">
            <v>DRIH71812</v>
          </cell>
          <cell r="M229" t="str">
            <v>2603454 - Camaragibe - PE</v>
          </cell>
          <cell r="N229">
            <v>250</v>
          </cell>
        </row>
        <row r="230">
          <cell r="C230" t="str">
            <v>UPA BARRA DE JANGADA</v>
          </cell>
          <cell r="E230" t="str">
            <v>5.23 - Limpeza e Conservação</v>
          </cell>
          <cell r="F230">
            <v>10229013000190</v>
          </cell>
          <cell r="G230" t="str">
            <v>INTERCLEAN ADMINISTRAÇÃO LTDA</v>
          </cell>
          <cell r="H230" t="str">
            <v>S</v>
          </cell>
          <cell r="I230" t="str">
            <v>S</v>
          </cell>
          <cell r="J230">
            <v>310</v>
          </cell>
          <cell r="K230">
            <v>44167</v>
          </cell>
          <cell r="L230" t="str">
            <v>UGLZ-FVDB</v>
          </cell>
          <cell r="M230" t="str">
            <v>2611606 - Recife - PE</v>
          </cell>
          <cell r="N230">
            <v>42952.07</v>
          </cell>
        </row>
        <row r="231">
          <cell r="C231" t="str">
            <v>UPA BARRA DE JANGADA</v>
          </cell>
          <cell r="E231" t="str">
            <v xml:space="preserve">5.25 - Serviços Bancários </v>
          </cell>
          <cell r="F231">
            <v>60746948000112</v>
          </cell>
          <cell r="G231" t="str">
            <v>BRADESCO</v>
          </cell>
          <cell r="H231" t="str">
            <v>S</v>
          </cell>
          <cell r="I231" t="str">
            <v>N</v>
          </cell>
          <cell r="J231">
            <v>85103</v>
          </cell>
          <cell r="K231" t="str">
            <v>31/11/2020</v>
          </cell>
          <cell r="M231" t="str">
            <v>2611606 - Recife - PE</v>
          </cell>
          <cell r="N231">
            <v>178.65</v>
          </cell>
        </row>
        <row r="232">
          <cell r="C232" t="str">
            <v>UPA BARRA DE JANGADA</v>
          </cell>
          <cell r="E232" t="str">
            <v xml:space="preserve">5.25 - Serviços Bancários </v>
          </cell>
          <cell r="F232">
            <v>360305301570</v>
          </cell>
          <cell r="G232" t="str">
            <v>CEF</v>
          </cell>
          <cell r="H232" t="str">
            <v>S</v>
          </cell>
          <cell r="I232" t="str">
            <v>N</v>
          </cell>
          <cell r="J232">
            <v>1904</v>
          </cell>
          <cell r="K232" t="str">
            <v>31/11/2021</v>
          </cell>
          <cell r="M232" t="str">
            <v>2611606 - Recife - PE</v>
          </cell>
          <cell r="N232">
            <v>561.05999999999995</v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E491-3EB1-4E90-999C-471112CA7AED}">
  <sheetPr>
    <tabColor rgb="FF92D050"/>
  </sheetPr>
  <dimension ref="A1:L1992"/>
  <sheetViews>
    <sheetView showGridLines="0" tabSelected="1" topLeftCell="A201" zoomScale="80" zoomScaleNormal="80" workbookViewId="0">
      <selection activeCell="C219" sqref="C21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>3.14 - Alimentação Preparada</v>
      </c>
      <c r="D2" s="3">
        <f>'[1]TCE - ANEXO IV - Preencher'!F11</f>
        <v>1087587000180</v>
      </c>
      <c r="E2" s="5" t="str">
        <f>'[1]TCE - ANEXO IV - Preencher'!G11</f>
        <v>PAULO ROBERTO INACIO RIBEIRO GLP-ME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319</v>
      </c>
      <c r="I2" s="6" t="str">
        <f>IF('[1]TCE - ANEXO IV - Preencher'!K11="","",'[1]TCE - ANEXO IV - Preencher'!K11)</f>
        <v>03/11/2020</v>
      </c>
      <c r="J2" s="5" t="str">
        <f>'[1]TCE - ANEXO IV - Preencher'!L11</f>
        <v>26201101087587000180550010000003191431051899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525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3.2 - Gás e Outros Materiais Engarrafados</v>
      </c>
      <c r="D3" s="3">
        <f>'[1]TCE - ANEXO IV - Preencher'!F12</f>
        <v>1087587000180</v>
      </c>
      <c r="E3" s="5" t="str">
        <f>'[1]TCE - ANEXO IV - Preencher'!G12</f>
        <v>PAULO ROBERTO INACIO RIBEIRO GLP-ME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320</v>
      </c>
      <c r="I3" s="6" t="str">
        <f>IF('[1]TCE - ANEXO IV - Preencher'!K12="","",'[1]TCE - ANEXO IV - Preencher'!K12)</f>
        <v>03/11/2020</v>
      </c>
      <c r="J3" s="5" t="str">
        <f>'[1]TCE - ANEXO IV - Preencher'!L12</f>
        <v>26201101087587000180550010000003201294688743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3.7 - Material de Limpeza e Produtos de Hgienização</v>
      </c>
      <c r="D4" s="3">
        <f>'[1]TCE - ANEXO IV - Preencher'!F13</f>
        <v>3144097000102</v>
      </c>
      <c r="E4" s="5" t="str">
        <f>'[1]TCE - ANEXO IV - Preencher'!G13</f>
        <v>ADAUTO CABRAL DE SOUZA 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000003793</v>
      </c>
      <c r="I4" s="6" t="str">
        <f>IF('[1]TCE - ANEXO IV - Preencher'!K13="","",'[1]TCE - ANEXO IV - Preencher'!K13)</f>
        <v>29/10/2020</v>
      </c>
      <c r="J4" s="5" t="str">
        <f>'[1]TCE - ANEXO IV - Preencher'!L13</f>
        <v>26201003144097000102550010000037931120519834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328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>3.14 - Alimentação Preparada</v>
      </c>
      <c r="D5" s="3">
        <f>'[1]TCE - ANEXO IV - Preencher'!F14</f>
        <v>3144097000102</v>
      </c>
      <c r="E5" s="5" t="str">
        <f>'[1]TCE - ANEXO IV - Preencher'!G14</f>
        <v>ADAUTO CABRAL DE SOUZA 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000003793</v>
      </c>
      <c r="I5" s="6" t="str">
        <f>IF('[1]TCE - ANEXO IV - Preencher'!K14="","",'[1]TCE - ANEXO IV - Preencher'!K14)</f>
        <v>29/10/2020</v>
      </c>
      <c r="J5" s="5" t="str">
        <f>'[1]TCE - ANEXO IV - Preencher'!L14</f>
        <v>26201003144097000102550010000037931120519834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435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>3.14 - Alimentação Preparada</v>
      </c>
      <c r="D6" s="3">
        <f>'[1]TCE - ANEXO IV - Preencher'!F15</f>
        <v>3144097000102</v>
      </c>
      <c r="E6" s="5" t="str">
        <f>'[1]TCE - ANEXO IV - Preencher'!G15</f>
        <v>ADAUTO CABRAL DE SOUZA 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000003825</v>
      </c>
      <c r="I6" s="6" t="str">
        <f>IF('[1]TCE - ANEXO IV - Preencher'!K15="","",'[1]TCE - ANEXO IV - Preencher'!K15)</f>
        <v>25/11/2020</v>
      </c>
      <c r="J6" s="5" t="str">
        <f>'[1]TCE - ANEXO IV - Preencher'!L15</f>
        <v>26201103144097000102550010000038251120519833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870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3220439000118</v>
      </c>
      <c r="E7" s="5" t="str">
        <f>'[1]TCE - ANEXO IV - Preencher'!G16</f>
        <v>SS COMERCIAL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1368</v>
      </c>
      <c r="I7" s="6" t="str">
        <f>IF('[1]TCE - ANEXO IV - Preencher'!K16="","",'[1]TCE - ANEXO IV - Preencher'!K16)</f>
        <v>16/11/2020</v>
      </c>
      <c r="J7" s="5" t="str">
        <f>'[1]TCE - ANEXO IV - Preencher'!L16</f>
        <v>26201123339614000106650010000013681099827613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5428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>3.7 - Material de Limpeza e Produtos de Hgienização</v>
      </c>
      <c r="D8" s="3">
        <f>'[1]TCE - ANEXO IV - Preencher'!F17</f>
        <v>4004741000100</v>
      </c>
      <c r="E8" s="5" t="str">
        <f>'[1]TCE - ANEXO IV - Preencher'!G17</f>
        <v>NORLUX LTDA-ME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008232</v>
      </c>
      <c r="I8" s="6" t="str">
        <f>IF('[1]TCE - ANEXO IV - Preencher'!K17="","",'[1]TCE - ANEXO IV - Preencher'!K17)</f>
        <v>10/11/2020</v>
      </c>
      <c r="J8" s="5" t="str">
        <f>'[1]TCE - ANEXO IV - Preencher'!L17</f>
        <v>26201104004741000100550000000082321020013220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502.38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>3.14 - Alimentação Preparada</v>
      </c>
      <c r="D9" s="3">
        <f>'[1]TCE - ANEXO IV - Preencher'!F18</f>
        <v>4004741000100</v>
      </c>
      <c r="E9" s="5" t="str">
        <f>'[1]TCE - ANEXO IV - Preencher'!G18</f>
        <v>NORLUX LTDA-ME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008232</v>
      </c>
      <c r="I9" s="6" t="str">
        <f>IF('[1]TCE - ANEXO IV - Preencher'!K18="","",'[1]TCE - ANEXO IV - Preencher'!K18)</f>
        <v>10/11/2020</v>
      </c>
      <c r="J9" s="5" t="str">
        <f>'[1]TCE - ANEXO IV - Preencher'!L18</f>
        <v>26201104004741000100550000000082321020013220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436.5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3.6 - Material de Expediente</v>
      </c>
      <c r="D10" s="3">
        <f>'[1]TCE - ANEXO IV - Preencher'!F19</f>
        <v>4004741000100</v>
      </c>
      <c r="E10" s="5" t="str">
        <f>'[1]TCE - ANEXO IV - Preencher'!G19</f>
        <v>NORLUX LTDA-ME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008232</v>
      </c>
      <c r="I10" s="6" t="str">
        <f>IF('[1]TCE - ANEXO IV - Preencher'!K19="","",'[1]TCE - ANEXO IV - Preencher'!K19)</f>
        <v>10/11/2020</v>
      </c>
      <c r="J10" s="5" t="str">
        <f>'[1]TCE - ANEXO IV - Preencher'!L19</f>
        <v>26201104004741000100550000000082321020013220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53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3.6 - Material de Expediente</v>
      </c>
      <c r="D11" s="3">
        <f>'[1]TCE - ANEXO IV - Preencher'!F20</f>
        <v>4925042000194</v>
      </c>
      <c r="E11" s="5" t="str">
        <f>'[1]TCE - ANEXO IV - Preencher'!G20</f>
        <v>IBS . I BARBOSA DA SILVA-ME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008870</v>
      </c>
      <c r="I11" s="6" t="str">
        <f>IF('[1]TCE - ANEXO IV - Preencher'!K20="","",'[1]TCE - ANEXO IV - Preencher'!K20)</f>
        <v>19/11/2020</v>
      </c>
      <c r="J11" s="5" t="str">
        <f>'[1]TCE - ANEXO IV - Preencher'!L20</f>
        <v>26201104925042000194550010000088701080017232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1230.43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3.10 - Material para Manutenção de Bens Móveis </v>
      </c>
      <c r="D12" s="3">
        <f>'[1]TCE - ANEXO IV - Preencher'!F21</f>
        <v>4925042000194</v>
      </c>
      <c r="E12" s="5" t="str">
        <f>'[1]TCE - ANEXO IV - Preencher'!G21</f>
        <v>IBS . I BARBOSA DA SILVA-ME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008870</v>
      </c>
      <c r="I12" s="6" t="str">
        <f>IF('[1]TCE - ANEXO IV - Preencher'!K21="","",'[1]TCE - ANEXO IV - Preencher'!K21)</f>
        <v>19/11/2020</v>
      </c>
      <c r="J12" s="5" t="str">
        <f>'[1]TCE - ANEXO IV - Preencher'!L21</f>
        <v>26201104925042000194550010000088701080017232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67.5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3.7 - Material de Limpeza e Produtos de Hgienização</v>
      </c>
      <c r="D13" s="3">
        <f>'[1]TCE - ANEXO IV - Preencher'!F22</f>
        <v>4925042000194</v>
      </c>
      <c r="E13" s="5" t="str">
        <f>'[1]TCE - ANEXO IV - Preencher'!G22</f>
        <v>IBS . I BARBOSA DA SILVA-ME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008870</v>
      </c>
      <c r="I13" s="6" t="str">
        <f>IF('[1]TCE - ANEXO IV - Preencher'!K22="","",'[1]TCE - ANEXO IV - Preencher'!K22)</f>
        <v>19/11/2020</v>
      </c>
      <c r="J13" s="5" t="str">
        <f>'[1]TCE - ANEXO IV - Preencher'!L22</f>
        <v>26201104925042000194550010000088701080017232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244.4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3.8 - Uniformes, Tecidos e Aviamentos </v>
      </c>
      <c r="D14" s="3">
        <f>'[1]TCE - ANEXO IV - Preencher'!F23</f>
        <v>4940640000132</v>
      </c>
      <c r="E14" s="5" t="str">
        <f>'[1]TCE - ANEXO IV - Preencher'!G23</f>
        <v>VIA CONSTRUÇAO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000054989</v>
      </c>
      <c r="I14" s="6" t="str">
        <f>IF('[1]TCE - ANEXO IV - Preencher'!K23="","",'[1]TCE - ANEXO IV - Preencher'!K23)</f>
        <v>17/11/2020</v>
      </c>
      <c r="J14" s="5" t="str">
        <f>'[1]TCE - ANEXO IV - Preencher'!L23</f>
        <v>26201104940640000132550010000549891009785658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256.56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3.7 - Material de Limpeza e Produtos de Hgienização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000011345</v>
      </c>
      <c r="I15" s="6" t="str">
        <f>IF('[1]TCE - ANEXO IV - Preencher'!K24="","",'[1]TCE - ANEXO IV - Preencher'!K24)</f>
        <v>24/11/2020</v>
      </c>
      <c r="J15" s="5" t="str">
        <f>'[1]TCE - ANEXO IV - Preencher'!L24</f>
        <v>26201104940640000302550010000113451002529146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16.07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000011345</v>
      </c>
      <c r="I16" s="6" t="str">
        <f>IF('[1]TCE - ANEXO IV - Preencher'!K25="","",'[1]TCE - ANEXO IV - Preencher'!K25)</f>
        <v>24/11/2020</v>
      </c>
      <c r="J16" s="5" t="str">
        <f>'[1]TCE - ANEXO IV - Preencher'!L25</f>
        <v>26201104940640000302550010000113451002529146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45.89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3.14 - Alimentação Preparada</v>
      </c>
      <c r="D17" s="3">
        <f>'[1]TCE - ANEXO IV - Preencher'!F26</f>
        <v>4940640000302</v>
      </c>
      <c r="E17" s="5" t="str">
        <f>'[1]TCE - ANEXO IV - Preencher'!G26</f>
        <v>VIA DA CONSTRUCAO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000011345</v>
      </c>
      <c r="I17" s="6" t="str">
        <f>IF('[1]TCE - ANEXO IV - Preencher'!K26="","",'[1]TCE - ANEXO IV - Preencher'!K26)</f>
        <v>24/11/2020</v>
      </c>
      <c r="J17" s="5" t="str">
        <f>'[1]TCE - ANEXO IV - Preencher'!L26</f>
        <v>26201104940640000302550010000113451002529146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30.43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3.12 - Material Hospitalar</v>
      </c>
      <c r="D18" s="3">
        <f>'[1]TCE - ANEXO IV - Preencher'!F27</f>
        <v>7199135000177</v>
      </c>
      <c r="E18" s="5" t="str">
        <f>'[1]TCE - ANEXO IV - Preencher'!G27</f>
        <v>HOSPSETE DISTRIB MAT MEDICO 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000013026</v>
      </c>
      <c r="I18" s="6" t="str">
        <f>IF('[1]TCE - ANEXO IV - Preencher'!K27="","",'[1]TCE - ANEXO IV - Preencher'!K27)</f>
        <v>12/11/2020</v>
      </c>
      <c r="J18" s="5" t="str">
        <f>'[1]TCE - ANEXO IV - Preencher'!L27</f>
        <v>26201107199135000177550010000130261000150469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6750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3.7 - Material de Limpeza e Produtos de Hgienização</v>
      </c>
      <c r="D19" s="3">
        <f>'[1]TCE - ANEXO IV - Preencher'!F28</f>
        <v>7199135000177</v>
      </c>
      <c r="E19" s="5" t="str">
        <f>'[1]TCE - ANEXO IV - Preencher'!G28</f>
        <v>HOSPSETE DISTRIB MAT MEDICO 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000013054</v>
      </c>
      <c r="I19" s="6" t="str">
        <f>IF('[1]TCE - ANEXO IV - Preencher'!K28="","",'[1]TCE - ANEXO IV - Preencher'!K28)</f>
        <v>17/11/2020</v>
      </c>
      <c r="J19" s="5" t="str">
        <f>'[1]TCE - ANEXO IV - Preencher'!L28</f>
        <v>26201107199135000177550010000130541000150749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2000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3.12 - Material Hospitalar</v>
      </c>
      <c r="D20" s="3">
        <f>'[1]TCE - ANEXO IV - Preencher'!F29</f>
        <v>7199135000177</v>
      </c>
      <c r="E20" s="5" t="str">
        <f>'[1]TCE - ANEXO IV - Preencher'!G29</f>
        <v>HOSPSETE DISTRIB MAT MEDICO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000013054</v>
      </c>
      <c r="I20" s="6" t="str">
        <f>IF('[1]TCE - ANEXO IV - Preencher'!K29="","",'[1]TCE - ANEXO IV - Preencher'!K29)</f>
        <v>17/11/2020</v>
      </c>
      <c r="J20" s="5" t="str">
        <f>'[1]TCE - ANEXO IV - Preencher'!L29</f>
        <v>26201107199135000177550010000130541000150749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122.85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3.4 - Material Farmacológico</v>
      </c>
      <c r="D21" s="3">
        <f>'[1]TCE - ANEXO IV - Preencher'!F30</f>
        <v>7484373000124</v>
      </c>
      <c r="E21" s="5" t="str">
        <f>'[1]TCE - ANEXO IV - Preencher'!G30</f>
        <v>UNI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000110686</v>
      </c>
      <c r="I21" s="6" t="str">
        <f>IF('[1]TCE - ANEXO IV - Preencher'!K30="","",'[1]TCE - ANEXO IV - Preencher'!K30)</f>
        <v>10/11/2020</v>
      </c>
      <c r="J21" s="5" t="str">
        <f>'[1]TCE - ANEXO IV - Preencher'!L30</f>
        <v>26201107484373000124550010001106861349196389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6523.4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3.4 - Material Farmacológico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000092159</v>
      </c>
      <c r="I22" s="6" t="str">
        <f>IF('[1]TCE - ANEXO IV - Preencher'!K31="","",'[1]TCE - ANEXO IV - Preencher'!K31)</f>
        <v>10/11/2020</v>
      </c>
      <c r="J22" s="5" t="str">
        <f>'[1]TCE - ANEXO IV - Preencher'!L31</f>
        <v>26201108674752000140550010000921591256804140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530.64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3.4 - Material Farmacológico</v>
      </c>
      <c r="D23" s="3">
        <f>'[1]TCE - ANEXO IV - Preencher'!F32</f>
        <v>8674752000140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000092320</v>
      </c>
      <c r="I23" s="6" t="str">
        <f>IF('[1]TCE - ANEXO IV - Preencher'!K32="","",'[1]TCE - ANEXO IV - Preencher'!K32)</f>
        <v>12/11/2020</v>
      </c>
      <c r="J23" s="5" t="str">
        <f>'[1]TCE - ANEXO IV - Preencher'!L32</f>
        <v>26201108674752000140550010000923201567189169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174.14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3.12 - Material Hospitalar</v>
      </c>
      <c r="D24" s="3">
        <f>'[1]TCE - ANEXO IV - Preencher'!F33</f>
        <v>8674752000140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000092366</v>
      </c>
      <c r="I24" s="6" t="str">
        <f>IF('[1]TCE - ANEXO IV - Preencher'!K33="","",'[1]TCE - ANEXO IV - Preencher'!K33)</f>
        <v>12/11/2020</v>
      </c>
      <c r="J24" s="5" t="str">
        <f>'[1]TCE - ANEXO IV - Preencher'!L33</f>
        <v>26201108674752000140550010000923661544523126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311.17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3.4 - Material Farmacológico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000092542</v>
      </c>
      <c r="I25" s="6" t="str">
        <f>IF('[1]TCE - ANEXO IV - Preencher'!K34="","",'[1]TCE - ANEXO IV - Preencher'!K34)</f>
        <v>17/11/2020</v>
      </c>
      <c r="J25" s="5" t="str">
        <f>'[1]TCE - ANEXO IV - Preencher'!L34</f>
        <v>26201108674752000140550010000925421535614547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159.21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3.12 - Material Hospitalar</v>
      </c>
      <c r="D26" s="3">
        <f>'[1]TCE - ANEXO IV - Preencher'!F35</f>
        <v>8674752000140</v>
      </c>
      <c r="E26" s="5" t="str">
        <f>'[1]TCE - ANEXO IV - Preencher'!G35</f>
        <v>CIRURGICA MONTEBELLO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000092552</v>
      </c>
      <c r="I26" s="6" t="str">
        <f>IF('[1]TCE - ANEXO IV - Preencher'!K35="","",'[1]TCE - ANEXO IV - Preencher'!K35)</f>
        <v>17/11/2020</v>
      </c>
      <c r="J26" s="5" t="str">
        <f>'[1]TCE - ANEXO IV - Preencher'!L35</f>
        <v>26201108674752000140550010000925521580751970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1711.49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8719794000150</v>
      </c>
      <c r="E27" s="5" t="str">
        <f>'[1]TCE - ANEXO IV - Preencher'!G36</f>
        <v>CENTRAL DISTRIB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000083283</v>
      </c>
      <c r="I27" s="6" t="str">
        <f>IF('[1]TCE - ANEXO IV - Preencher'!K36="","",'[1]TCE - ANEXO IV - Preencher'!K36)</f>
        <v>12/11/2020</v>
      </c>
      <c r="J27" s="5" t="str">
        <f>'[1]TCE - ANEXO IV - Preencher'!L36</f>
        <v>26201108719794000150550010000832831100114513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1345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3.4 - Material Farmacológico</v>
      </c>
      <c r="D28" s="3">
        <f>'[1]TCE - ANEXO IV - Preencher'!F37</f>
        <v>8719794000150</v>
      </c>
      <c r="E28" s="5" t="str">
        <f>'[1]TCE - ANEXO IV - Preencher'!G37</f>
        <v>CENTRAL DISTRIB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000083291</v>
      </c>
      <c r="I28" s="6" t="str">
        <f>IF('[1]TCE - ANEXO IV - Preencher'!K37="","",'[1]TCE - ANEXO IV - Preencher'!K37)</f>
        <v>13/11/2020</v>
      </c>
      <c r="J28" s="5" t="str">
        <f>'[1]TCE - ANEXO IV - Preencher'!L37</f>
        <v>26201108719794000150550010000832911100048369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1556.4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3.7 - Material de Limpeza e Produtos de Hgienização</v>
      </c>
      <c r="D29" s="3">
        <f>'[1]TCE - ANEXO IV - Preencher'!F38</f>
        <v>8778201000126</v>
      </c>
      <c r="E29" s="5" t="str">
        <f>'[1]TCE - ANEXO IV - Preencher'!G38</f>
        <v>DROGAFONTE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000323708</v>
      </c>
      <c r="I29" s="6" t="str">
        <f>IF('[1]TCE - ANEXO IV - Preencher'!K38="","",'[1]TCE - ANEXO IV - Preencher'!K38)</f>
        <v>09/11/2020</v>
      </c>
      <c r="J29" s="5" t="str">
        <f>'[1]TCE - ANEXO IV - Preencher'!L38</f>
        <v>26201108778201000126550010003237081624354722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689.4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3.4 - Material Farmacológico</v>
      </c>
      <c r="D30" s="3">
        <f>'[1]TCE - ANEXO IV - Preencher'!F39</f>
        <v>8778201000126</v>
      </c>
      <c r="E30" s="5" t="str">
        <f>'[1]TCE - ANEXO IV - Preencher'!G39</f>
        <v>DROGAFONTE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000323832</v>
      </c>
      <c r="I30" s="6" t="str">
        <f>IF('[1]TCE - ANEXO IV - Preencher'!K39="","",'[1]TCE - ANEXO IV - Preencher'!K39)</f>
        <v>10/11/2020</v>
      </c>
      <c r="J30" s="5" t="str">
        <f>'[1]TCE - ANEXO IV - Preencher'!L39</f>
        <v>26201108778201000126550010003238321872816557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4238.41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3.12 - Material Hospitalar</v>
      </c>
      <c r="D31" s="3">
        <f>'[1]TCE - ANEXO IV - Preencher'!F40</f>
        <v>8778201000126</v>
      </c>
      <c r="E31" s="5" t="str">
        <f>'[1]TCE - ANEXO IV - Preencher'!G40</f>
        <v>DROGAFONTE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000324301</v>
      </c>
      <c r="I31" s="6" t="str">
        <f>IF('[1]TCE - ANEXO IV - Preencher'!K40="","",'[1]TCE - ANEXO IV - Preencher'!K40)</f>
        <v>13/11/2020</v>
      </c>
      <c r="J31" s="5" t="str">
        <f>'[1]TCE - ANEXO IV - Preencher'!L40</f>
        <v>26201108778201000126550010003243011355514914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576.94000000000005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000324533</v>
      </c>
      <c r="I32" s="6" t="str">
        <f>IF('[1]TCE - ANEXO IV - Preencher'!K41="","",'[1]TCE - ANEXO IV - Preencher'!K41)</f>
        <v>16/11/2020</v>
      </c>
      <c r="J32" s="5" t="str">
        <f>'[1]TCE - ANEXO IV - Preencher'!L41</f>
        <v>26201108778201000126550010003245331518121180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316.8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3.12 - Material Hospitalar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000324538</v>
      </c>
      <c r="I33" s="6" t="str">
        <f>IF('[1]TCE - ANEXO IV - Preencher'!K42="","",'[1]TCE - ANEXO IV - Preencher'!K42)</f>
        <v>16/11/2020</v>
      </c>
      <c r="J33" s="5" t="str">
        <f>'[1]TCE - ANEXO IV - Preencher'!L42</f>
        <v>26201108778201000126550010003245381470097582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2844.48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3.12 - Material Hospitalar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000324539</v>
      </c>
      <c r="I34" s="6" t="str">
        <f>IF('[1]TCE - ANEXO IV - Preencher'!K43="","",'[1]TCE - ANEXO IV - Preencher'!K43)</f>
        <v>16/11/2020</v>
      </c>
      <c r="J34" s="5" t="str">
        <f>'[1]TCE - ANEXO IV - Preencher'!L43</f>
        <v>26201108778201000126550010003245391348808981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2051.5700000000002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3.12 - Material Hospitalar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000324938</v>
      </c>
      <c r="I35" s="6" t="str">
        <f>IF('[1]TCE - ANEXO IV - Preencher'!K44="","",'[1]TCE - ANEXO IV - Preencher'!K44)</f>
        <v>20/11/2020</v>
      </c>
      <c r="J35" s="5" t="str">
        <f>'[1]TCE - ANEXO IV - Preencher'!L44</f>
        <v>26201108778201000126550010003249381429560186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2325.9899999999998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8958628000106</v>
      </c>
      <c r="E36" s="5" t="str">
        <f>'[1]TCE - ANEXO IV - Preencher'!G45</f>
        <v>ONCOEXO DISTRIB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20444</v>
      </c>
      <c r="I36" s="6" t="str">
        <f>IF('[1]TCE - ANEXO IV - Preencher'!K45="","",'[1]TCE - ANEXO IV - Preencher'!K45)</f>
        <v>10/11/2020</v>
      </c>
      <c r="J36" s="5" t="str">
        <f>'[1]TCE - ANEXO IV - Preencher'!L45</f>
        <v>26201108958628000106550010000204441132148159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224.85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3.4 - Material Farmacológico</v>
      </c>
      <c r="D37" s="3">
        <f>'[1]TCE - ANEXO IV - Preencher'!F46</f>
        <v>8958628000106</v>
      </c>
      <c r="E37" s="5" t="str">
        <f>'[1]TCE - ANEXO IV - Preencher'!G46</f>
        <v>ONCOEXO DISTRIB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3143</v>
      </c>
      <c r="I37" s="6" t="str">
        <f>IF('[1]TCE - ANEXO IV - Preencher'!K46="","",'[1]TCE - ANEXO IV - Preencher'!K46)</f>
        <v>10/11/2020</v>
      </c>
      <c r="J37" s="5" t="str">
        <f>'[1]TCE - ANEXO IV - Preencher'!L46</f>
        <v>25201108958628000297550010000031431199166173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1079.4000000000001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3.4 - Material Farmacológico</v>
      </c>
      <c r="D38" s="3">
        <f>'[1]TCE - ANEXO IV - Preencher'!F47</f>
        <v>9007162000126</v>
      </c>
      <c r="E38" s="5" t="str">
        <f>'[1]TCE - ANEXO IV - Preencher'!G47</f>
        <v>MAUES LOBATO COM E REP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000078070</v>
      </c>
      <c r="I38" s="6" t="str">
        <f>IF('[1]TCE - ANEXO IV - Preencher'!K47="","",'[1]TCE - ANEXO IV - Preencher'!K47)</f>
        <v>30/10/2020</v>
      </c>
      <c r="J38" s="5" t="str">
        <f>'[1]TCE - ANEXO IV - Preencher'!L47</f>
        <v>26201009007162000126550010000780701757458500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544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3.4 - Material Farmacológico</v>
      </c>
      <c r="D39" s="3">
        <f>'[1]TCE - ANEXO IV - Preencher'!F48</f>
        <v>9007162000126</v>
      </c>
      <c r="E39" s="5" t="str">
        <f>'[1]TCE - ANEXO IV - Preencher'!G48</f>
        <v>MAUES LOBATO COM E REP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000078234</v>
      </c>
      <c r="I39" s="6" t="str">
        <f>IF('[1]TCE - ANEXO IV - Preencher'!K48="","",'[1]TCE - ANEXO IV - Preencher'!K48)</f>
        <v>12/11/2020</v>
      </c>
      <c r="J39" s="5" t="str">
        <f>'[1]TCE - ANEXO IV - Preencher'!L48</f>
        <v>26201109007162000126550010000782341004174588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2370.06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3.12 - Material Hospitalar</v>
      </c>
      <c r="D40" s="3">
        <f>'[1]TCE - ANEXO IV - Preencher'!F49</f>
        <v>9137934000225</v>
      </c>
      <c r="E40" s="5" t="str">
        <f>'[1]TCE - ANEXO IV - Preencher'!G49</f>
        <v>NORDICA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000002326</v>
      </c>
      <c r="I40" s="6" t="str">
        <f>IF('[1]TCE - ANEXO IV - Preencher'!K49="","",'[1]TCE - ANEXO IV - Preencher'!K49)</f>
        <v>28/10/2020</v>
      </c>
      <c r="J40" s="5" t="str">
        <f>'[1]TCE - ANEXO IV - Preencher'!L49</f>
        <v>26201009137934000225558880000023261778902821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236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3.4 - Material Farmacológico</v>
      </c>
      <c r="D41" s="3">
        <f>'[1]TCE - ANEXO IV - Preencher'!F50</f>
        <v>9137934000225</v>
      </c>
      <c r="E41" s="5" t="str">
        <f>'[1]TCE - ANEXO IV - Preencher'!G50</f>
        <v>NORDICA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000002396</v>
      </c>
      <c r="I41" s="6" t="str">
        <f>IF('[1]TCE - ANEXO IV - Preencher'!K50="","",'[1]TCE - ANEXO IV - Preencher'!K50)</f>
        <v>10/11/2020</v>
      </c>
      <c r="J41" s="5" t="str">
        <f>'[1]TCE - ANEXO IV - Preencher'!L50</f>
        <v>26201109137934000225558880000023961872197719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400.4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3.4 - Material Farmacológico</v>
      </c>
      <c r="D42" s="3">
        <f>'[1]TCE - ANEXO IV - Preencher'!F51</f>
        <v>9137934000225</v>
      </c>
      <c r="E42" s="5" t="str">
        <f>'[1]TCE - ANEXO IV - Preencher'!G51</f>
        <v>NORDICA DISTRIBUIDORA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000002449</v>
      </c>
      <c r="I42" s="6" t="str">
        <f>IF('[1]TCE - ANEXO IV - Preencher'!K51="","",'[1]TCE - ANEXO IV - Preencher'!K51)</f>
        <v>16/11/2020</v>
      </c>
      <c r="J42" s="5" t="str">
        <f>'[1]TCE - ANEXO IV - Preencher'!L51</f>
        <v>26201109137934000225558880000024491951122407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233.73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3.12 - Material Hospitalar</v>
      </c>
      <c r="D43" s="3">
        <f>'[1]TCE - ANEXO IV - Preencher'!F52</f>
        <v>9137934000225</v>
      </c>
      <c r="E43" s="5" t="str">
        <f>'[1]TCE - ANEXO IV - Preencher'!G52</f>
        <v>NORDICA DISTRIBUIDORA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000002468</v>
      </c>
      <c r="I43" s="6" t="str">
        <f>IF('[1]TCE - ANEXO IV - Preencher'!K52="","",'[1]TCE - ANEXO IV - Preencher'!K52)</f>
        <v>18/11/2020</v>
      </c>
      <c r="J43" s="5" t="str">
        <f>'[1]TCE - ANEXO IV - Preencher'!L52</f>
        <v>26201109137934000225558880000024681677257830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323.57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3.99 - Outras despesas com Material de Consumo</v>
      </c>
      <c r="D44" s="3">
        <f>'[1]TCE - ANEXO IV - Preencher'!F53</f>
        <v>9286165000146</v>
      </c>
      <c r="E44" s="5" t="str">
        <f>'[1]TCE - ANEXO IV - Preencher'!G53</f>
        <v>HIDROJATO COM ASSIST TEC E LOC DE MAQ LT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000010730</v>
      </c>
      <c r="I44" s="6" t="str">
        <f>IF('[1]TCE - ANEXO IV - Preencher'!K53="","",'[1]TCE - ANEXO IV - Preencher'!K53)</f>
        <v>25/11/2020</v>
      </c>
      <c r="J44" s="5" t="str">
        <f>'[1]TCE - ANEXO IV - Preencher'!L53</f>
        <v>26201109286165000146550010000107301188151314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164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3.14 - Alimentação Preparada</v>
      </c>
      <c r="D45" s="3">
        <f>'[1]TCE - ANEXO IV - Preencher'!F54</f>
        <v>9515628000609</v>
      </c>
      <c r="E45" s="5" t="str">
        <f>'[1]TCE - ANEXO IV - Preencher'!G54</f>
        <v>ATACADO DOS PRESENTES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000130336</v>
      </c>
      <c r="I45" s="6" t="str">
        <f>IF('[1]TCE - ANEXO IV - Preencher'!K54="","",'[1]TCE - ANEXO IV - Preencher'!K54)</f>
        <v>18/11/2020</v>
      </c>
      <c r="J45" s="5" t="str">
        <f>'[1]TCE - ANEXO IV - Preencher'!L54</f>
        <v>26201109515628000609550100001303361418600378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95.94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3.14 - Alimentação Preparada</v>
      </c>
      <c r="D46" s="3">
        <f>'[1]TCE - ANEXO IV - Preencher'!F55</f>
        <v>10230480001960</v>
      </c>
      <c r="E46" s="5" t="str">
        <f>'[1]TCE - ANEXO IV - Preencher'!G55</f>
        <v>FERREIRA COSTA E CIA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001247279</v>
      </c>
      <c r="I46" s="6" t="str">
        <f>IF('[1]TCE - ANEXO IV - Preencher'!K55="","",'[1]TCE - ANEXO IV - Preencher'!K55)</f>
        <v>16/11/2020</v>
      </c>
      <c r="J46" s="5" t="str">
        <f>'[1]TCE - ANEXO IV - Preencher'!L55</f>
        <v>26201110230480001960550100012472791065293663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69.900000000000006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3.6 - Material de Expediente</v>
      </c>
      <c r="D47" s="3">
        <f>'[1]TCE - ANEXO IV - Preencher'!F56</f>
        <v>10687184000163</v>
      </c>
      <c r="E47" s="5" t="str">
        <f>'[1]TCE - ANEXO IV - Preencher'!G56</f>
        <v>COM MAT CONSTRUCAO BRASIL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59843</v>
      </c>
      <c r="I47" s="6" t="str">
        <f>IF('[1]TCE - ANEXO IV - Preencher'!K56="","",'[1]TCE - ANEXO IV - Preencher'!K56)</f>
        <v>12/11/2020</v>
      </c>
      <c r="J47" s="5" t="str">
        <f>'[1]TCE - ANEXO IV - Preencher'!L56</f>
        <v>26201110687184000163650010000598431000921951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99.8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3.12 - Material Hospitalar</v>
      </c>
      <c r="D48" s="3">
        <f>'[1]TCE - ANEXO IV - Preencher'!F57</f>
        <v>10779833000156</v>
      </c>
      <c r="E48" s="5" t="str">
        <f>'[1]TCE - ANEXO IV - Preencher'!G57</f>
        <v>MEDICAL MERCANTIL DE APAR MED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0165917</v>
      </c>
      <c r="I48" s="6" t="str">
        <f>IF('[1]TCE - ANEXO IV - Preencher'!K57="","",'[1]TCE - ANEXO IV - Preencher'!K57)</f>
        <v>16/11/2020</v>
      </c>
      <c r="J48" s="5" t="str">
        <f>'[1]TCE - ANEXO IV - Preencher'!L57</f>
        <v>26201110779833000156650150001659171002620285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205.8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3.11 - Material Laboratorial</v>
      </c>
      <c r="D49" s="3">
        <f>'[1]TCE - ANEXO IV - Preencher'!F58</f>
        <v>10779833000156</v>
      </c>
      <c r="E49" s="5" t="str">
        <f>'[1]TCE - ANEXO IV - Preencher'!G58</f>
        <v>MEDICAL MERCANTIL DE APAR MED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514992</v>
      </c>
      <c r="I49" s="6" t="str">
        <f>IF('[1]TCE - ANEXO IV - Preencher'!K58="","",'[1]TCE - ANEXO IV - Preencher'!K58)</f>
        <v>11/11/2020</v>
      </c>
      <c r="J49" s="5" t="str">
        <f>'[1]TCE - ANEXO IV - Preencher'!L58</f>
        <v>26201110779833000156550010005149921115150380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3000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3.11 - Material Laboratorial</v>
      </c>
      <c r="D50" s="3">
        <f>'[1]TCE - ANEXO IV - Preencher'!F59</f>
        <v>10779833000156</v>
      </c>
      <c r="E50" s="5" t="str">
        <f>'[1]TCE - ANEXO IV - Preencher'!G59</f>
        <v>MEDICAL MERCANTIL DE APAR MED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515086</v>
      </c>
      <c r="I50" s="6" t="str">
        <f>IF('[1]TCE - ANEXO IV - Preencher'!K59="","",'[1]TCE - ANEXO IV - Preencher'!K59)</f>
        <v>12/11/2020</v>
      </c>
      <c r="J50" s="5" t="str">
        <f>'[1]TCE - ANEXO IV - Preencher'!L59</f>
        <v>26201110779833000156550010005150861120553941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608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3.12 - Material Hospitalar</v>
      </c>
      <c r="D51" s="3">
        <f>'[1]TCE - ANEXO IV - Preencher'!F60</f>
        <v>10779833000156</v>
      </c>
      <c r="E51" s="5" t="str">
        <f>'[1]TCE - ANEXO IV - Preencher'!G60</f>
        <v>MEDICAL MERCANTIL DE APAR MED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515086</v>
      </c>
      <c r="I51" s="6" t="str">
        <f>IF('[1]TCE - ANEXO IV - Preencher'!K60="","",'[1]TCE - ANEXO IV - Preencher'!K60)</f>
        <v>12/11/2020</v>
      </c>
      <c r="J51" s="5" t="str">
        <f>'[1]TCE - ANEXO IV - Preencher'!L60</f>
        <v>26201110779833000156550010005150861120553941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1078.33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3.12 - Material Hospitalar</v>
      </c>
      <c r="D52" s="3">
        <f>'[1]TCE - ANEXO IV - Preencher'!F61</f>
        <v>10779833000156</v>
      </c>
      <c r="E52" s="5" t="str">
        <f>'[1]TCE - ANEXO IV - Preencher'!G61</f>
        <v>MEDICAL MERCANTIL DE APAR MED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515134</v>
      </c>
      <c r="I52" s="6" t="str">
        <f>IF('[1]TCE - ANEXO IV - Preencher'!K61="","",'[1]TCE - ANEXO IV - Preencher'!K61)</f>
        <v>12/11/2020</v>
      </c>
      <c r="J52" s="5" t="str">
        <f>'[1]TCE - ANEXO IV - Preencher'!L61</f>
        <v>26201110779833000156550010005151341161224534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3120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3.12 - Material Hospitalar</v>
      </c>
      <c r="D53" s="3">
        <f>'[1]TCE - ANEXO IV - Preencher'!F62</f>
        <v>10779833000156</v>
      </c>
      <c r="E53" s="5" t="str">
        <f>'[1]TCE - ANEXO IV - Preencher'!G62</f>
        <v>MEDICAL MERCANTIL DE APAR MED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515366</v>
      </c>
      <c r="I53" s="6" t="str">
        <f>IF('[1]TCE - ANEXO IV - Preencher'!K62="","",'[1]TCE - ANEXO IV - Preencher'!K62)</f>
        <v>16/11/2020</v>
      </c>
      <c r="J53" s="5" t="str">
        <f>'[1]TCE - ANEXO IV - Preencher'!L62</f>
        <v>26201110779833000156550010005153661165909218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1400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3.12 - Material Hospitalar</v>
      </c>
      <c r="D54" s="3">
        <f>'[1]TCE - ANEXO IV - Preencher'!F63</f>
        <v>10779833000156</v>
      </c>
      <c r="E54" s="5" t="str">
        <f>'[1]TCE - ANEXO IV - Preencher'!G63</f>
        <v>MEDICAL MERCANTIL DE APAR MED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515919</v>
      </c>
      <c r="I54" s="6" t="str">
        <f>IF('[1]TCE - ANEXO IV - Preencher'!K63="","",'[1]TCE - ANEXO IV - Preencher'!K63)</f>
        <v>24/11/2020</v>
      </c>
      <c r="J54" s="5" t="str">
        <f>'[1]TCE - ANEXO IV - Preencher'!L63</f>
        <v>26201110779833000156550010005159191120500631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652.79999999999995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3.4 - Material Farmacológico</v>
      </c>
      <c r="D55" s="3">
        <f>'[1]TCE - ANEXO IV - Preencher'!F64</f>
        <v>10854165000265</v>
      </c>
      <c r="E55" s="5" t="str">
        <f>'[1]TCE - ANEXO IV - Preencher'!G64</f>
        <v>F E F DISTRIB DE PROD FARMAC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84394</v>
      </c>
      <c r="I55" s="6" t="str">
        <f>IF('[1]TCE - ANEXO IV - Preencher'!K64="","",'[1]TCE - ANEXO IV - Preencher'!K64)</f>
        <v>12/11/2020</v>
      </c>
      <c r="J55" s="5" t="str">
        <f>'[1]TCE - ANEXO IV - Preencher'!L64</f>
        <v>23201110854165000346550010000843941984881549</v>
      </c>
      <c r="K55" s="5" t="str">
        <f>IF(F55="B",LEFT('[1]TCE - ANEXO IV - Preencher'!M64,2),IF(F55="S",LEFT('[1]TCE - ANEXO IV - Preencher'!M64,7),IF('[1]TCE - ANEXO IV - Preencher'!H64="","")))</f>
        <v>29</v>
      </c>
      <c r="L55" s="7">
        <f>'[1]TCE - ANEXO IV - Preencher'!N64</f>
        <v>900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3.14 - Alimentação Preparada</v>
      </c>
      <c r="D56" s="3">
        <f>'[1]TCE - ANEXO IV - Preencher'!F65</f>
        <v>11024546000107</v>
      </c>
      <c r="E56" s="5" t="str">
        <f>'[1]TCE - ANEXO IV - Preencher'!G65</f>
        <v>IRMAO COSTA SUPERMECADO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29037</v>
      </c>
      <c r="I56" s="6" t="str">
        <f>IF('[1]TCE - ANEXO IV - Preencher'!K65="","",'[1]TCE - ANEXO IV - Preencher'!K65)</f>
        <v>13/11/2020</v>
      </c>
      <c r="J56" s="5" t="str">
        <f>'[1]TCE - ANEXO IV - Preencher'!L65</f>
        <v>26201111024546000107550010000290371104851336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99.99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3.14 - Alimentação Preparada</v>
      </c>
      <c r="D57" s="3">
        <f>'[1]TCE - ANEXO IV - Preencher'!F66</f>
        <v>11024546000107</v>
      </c>
      <c r="E57" s="5" t="str">
        <f>'[1]TCE - ANEXO IV - Preencher'!G66</f>
        <v>IRMAO COSTA SUPERMECADO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29037</v>
      </c>
      <c r="I57" s="6" t="str">
        <f>IF('[1]TCE - ANEXO IV - Preencher'!K66="","",'[1]TCE - ANEXO IV - Preencher'!K66)</f>
        <v>13/11/2020</v>
      </c>
      <c r="J57" s="5" t="str">
        <f>'[1]TCE - ANEXO IV - Preencher'!L66</f>
        <v>26201111024546000107550010000290371104851336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38.32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3.7 - Material de Limpeza e Produtos de Hgienização</v>
      </c>
      <c r="D58" s="3">
        <f>'[1]TCE - ANEXO IV - Preencher'!F67</f>
        <v>11024546000107</v>
      </c>
      <c r="E58" s="5" t="str">
        <f>'[1]TCE - ANEXO IV - Preencher'!G67</f>
        <v>IRMAO COSTA SUPERMECADO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29037</v>
      </c>
      <c r="I58" s="6" t="str">
        <f>IF('[1]TCE - ANEXO IV - Preencher'!K67="","",'[1]TCE - ANEXO IV - Preencher'!K67)</f>
        <v>13/11/2020</v>
      </c>
      <c r="J58" s="5" t="str">
        <f>'[1]TCE - ANEXO IV - Preencher'!L67</f>
        <v>26201111024546000107550010000290371104851336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59.6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3.14 - Alimentação Preparada</v>
      </c>
      <c r="D59" s="3">
        <f>'[1]TCE - ANEXO IV - Preencher'!F68</f>
        <v>11024546000107</v>
      </c>
      <c r="E59" s="5" t="str">
        <f>'[1]TCE - ANEXO IV - Preencher'!G68</f>
        <v>IRMAO COSTA SUPERMECADO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29037</v>
      </c>
      <c r="I59" s="6" t="str">
        <f>IF('[1]TCE - ANEXO IV - Preencher'!K68="","",'[1]TCE - ANEXO IV - Preencher'!K68)</f>
        <v>13/11/2020</v>
      </c>
      <c r="J59" s="5" t="str">
        <f>'[1]TCE - ANEXO IV - Preencher'!L68</f>
        <v>26201111024546000107550010000290371104851336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1658.46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3.14 - Alimentação Preparada</v>
      </c>
      <c r="D60" s="3">
        <f>'[1]TCE - ANEXO IV - Preencher'!F69</f>
        <v>11024546000107</v>
      </c>
      <c r="E60" s="5" t="str">
        <f>'[1]TCE - ANEXO IV - Preencher'!G69</f>
        <v>IRMAO COSTA SUPERMECADO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29037</v>
      </c>
      <c r="I60" s="6" t="str">
        <f>IF('[1]TCE - ANEXO IV - Preencher'!K69="","",'[1]TCE - ANEXO IV - Preencher'!K69)</f>
        <v>13/11/2020</v>
      </c>
      <c r="J60" s="5" t="str">
        <f>'[1]TCE - ANEXO IV - Preencher'!L69</f>
        <v>26201111024546000107550010000290371104851336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53.8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11101202000146</v>
      </c>
      <c r="E61" s="5" t="str">
        <f>'[1]TCE - ANEXO IV - Preencher'!G70</f>
        <v>VGC ALVES COMERCIO E SERVICOS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000010934</v>
      </c>
      <c r="I61" s="6" t="str">
        <f>IF('[1]TCE - ANEXO IV - Preencher'!K70="","",'[1]TCE - ANEXO IV - Preencher'!K70)</f>
        <v>18/11/2020</v>
      </c>
      <c r="J61" s="5" t="str">
        <f>'[1]TCE - ANEXO IV - Preencher'!L70</f>
        <v>26201111101202000146550010000109341765400211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864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3.12 - Material Hospitalar</v>
      </c>
      <c r="D62" s="3">
        <f>'[1]TCE - ANEXO IV - Preencher'!F71</f>
        <v>11449180000100</v>
      </c>
      <c r="E62" s="5" t="str">
        <f>'[1]TCE - ANEXO IV - Preencher'!G71</f>
        <v>DPROSMED DIST.PROD.MED.HOSPITALARES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000038462</v>
      </c>
      <c r="I62" s="6" t="str">
        <f>IF('[1]TCE - ANEXO IV - Preencher'!K71="","",'[1]TCE - ANEXO IV - Preencher'!K71)</f>
        <v>11/11/2020</v>
      </c>
      <c r="J62" s="5" t="str">
        <f>'[1]TCE - ANEXO IV - Preencher'!L71</f>
        <v>26201111449180000100550010000384621268301871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6720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3.12 - Material Hospitalar</v>
      </c>
      <c r="D63" s="3">
        <f>'[1]TCE - ANEXO IV - Preencher'!F72</f>
        <v>11449180000100</v>
      </c>
      <c r="E63" s="5" t="str">
        <f>'[1]TCE - ANEXO IV - Preencher'!G72</f>
        <v>DPROSMED DIST.PROD.MED.HOSPITALARES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000038572</v>
      </c>
      <c r="I63" s="6" t="str">
        <f>IF('[1]TCE - ANEXO IV - Preencher'!K72="","",'[1]TCE - ANEXO IV - Preencher'!K72)</f>
        <v>16/11/2020</v>
      </c>
      <c r="J63" s="5" t="str">
        <f>'[1]TCE - ANEXO IV - Preencher'!L72</f>
        <v>26201111449180000100550010000385721911231615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308.56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3.4 - Material Farmacológico</v>
      </c>
      <c r="D64" s="3">
        <f>'[1]TCE - ANEXO IV - Preencher'!F73</f>
        <v>11563145000117</v>
      </c>
      <c r="E64" s="5" t="str">
        <f>'[1]TCE - ANEXO IV - Preencher'!G73</f>
        <v>COMERCIAL MOSTAERT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 xml:space="preserve"> 000081839</v>
      </c>
      <c r="I64" s="6" t="str">
        <f>IF('[1]TCE - ANEXO IV - Preencher'!K73="","",'[1]TCE - ANEXO IV - Preencher'!K73)</f>
        <v>10/11/2020</v>
      </c>
      <c r="J64" s="5" t="str">
        <f>'[1]TCE - ANEXO IV - Preencher'!L73</f>
        <v>26201111563145000117550010000818391001614050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1800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3.1 - Combustíveis e Lubrificantes Automotivos</v>
      </c>
      <c r="D65" s="3">
        <f>'[1]TCE - ANEXO IV - Preencher'!F74</f>
        <v>11681483000153</v>
      </c>
      <c r="E65" s="5" t="str">
        <f>'[1]TCE - ANEXO IV - Preencher'!G74</f>
        <v>POSTO SAO CRISTOVAO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495</v>
      </c>
      <c r="I65" s="6" t="str">
        <f>IF('[1]TCE - ANEXO IV - Preencher'!K74="","",'[1]TCE - ANEXO IV - Preencher'!K74)</f>
        <v>05/11/2020</v>
      </c>
      <c r="J65" s="5" t="str">
        <f>'[1]TCE - ANEXO IV - Preencher'!L74</f>
        <v>26201111681483000153550120000004951000343898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4744.13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3.99 - Outras despesas com Material de Consumo</v>
      </c>
      <c r="D66" s="3">
        <f>'[1]TCE - ANEXO IV - Preencher'!F75</f>
        <v>11934958000176</v>
      </c>
      <c r="E66" s="5" t="str">
        <f>'[1]TCE - ANEXO IV - Preencher'!G75</f>
        <v>VALMESSI REFRIGERACAO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000011603</v>
      </c>
      <c r="I66" s="6" t="str">
        <f>IF('[1]TCE - ANEXO IV - Preencher'!K75="","",'[1]TCE - ANEXO IV - Preencher'!K75)</f>
        <v>19/11/2020</v>
      </c>
      <c r="J66" s="5" t="str">
        <f>'[1]TCE - ANEXO IV - Preencher'!L75</f>
        <v>26201111934958000176650010000116031008059370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180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3.4 - Material Farmacológico</v>
      </c>
      <c r="D67" s="3">
        <f>'[1]TCE - ANEXO IV - Preencher'!F76</f>
        <v>12420164001048</v>
      </c>
      <c r="E67" s="5" t="str">
        <f>'[1]TCE - ANEXO IV - Preencher'!G76</f>
        <v>CM HOSPITALAR S.A. RECIFE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000080136</v>
      </c>
      <c r="I67" s="6" t="str">
        <f>IF('[1]TCE - ANEXO IV - Preencher'!K76="","",'[1]TCE - ANEXO IV - Preencher'!K76)</f>
        <v>10/11/2020</v>
      </c>
      <c r="J67" s="5" t="str">
        <f>'[1]TCE - ANEXO IV - Preencher'!L76</f>
        <v>26201112420164001048550010000801361100229586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218.49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3.12 - Material Hospitalar</v>
      </c>
      <c r="D68" s="3">
        <f>'[1]TCE - ANEXO IV - Preencher'!F77</f>
        <v>12420164001048</v>
      </c>
      <c r="E68" s="5" t="str">
        <f>'[1]TCE - ANEXO IV - Preencher'!G77</f>
        <v>CM HOSPITALAR S.A. RECIFE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000081103</v>
      </c>
      <c r="I68" s="6" t="str">
        <f>IF('[1]TCE - ANEXO IV - Preencher'!K77="","",'[1]TCE - ANEXO IV - Preencher'!K77)</f>
        <v>19/11/2020</v>
      </c>
      <c r="J68" s="5" t="str">
        <f>'[1]TCE - ANEXO IV - Preencher'!L77</f>
        <v>26201112420164001048550010000811031100119512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42432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12853727000109</v>
      </c>
      <c r="E69" s="5" t="str">
        <f>'[1]TCE - ANEXO IV - Preencher'!G78</f>
        <v>KESA COMERCIO E SERVICOS TECNICOS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5120</v>
      </c>
      <c r="I69" s="6" t="str">
        <f>IF('[1]TCE - ANEXO IV - Preencher'!K78="","",'[1]TCE - ANEXO IV - Preencher'!K78)</f>
        <v>21/10/2020</v>
      </c>
      <c r="J69" s="5" t="str">
        <f>'[1]TCE - ANEXO IV - Preencher'!L78</f>
        <v>26201012853727000109550010000051201591611357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1321.6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3.99 - Outras despesas com Material de Consumo</v>
      </c>
      <c r="D70" s="3">
        <f>'[1]TCE - ANEXO IV - Preencher'!F79</f>
        <v>12853727000109</v>
      </c>
      <c r="E70" s="5" t="str">
        <f>'[1]TCE - ANEXO IV - Preencher'!G79</f>
        <v>KESA COMERCIO E SERVICOS TECNICOS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5120</v>
      </c>
      <c r="I70" s="6" t="str">
        <f>IF('[1]TCE - ANEXO IV - Preencher'!K79="","",'[1]TCE - ANEXO IV - Preencher'!K79)</f>
        <v>21/10/2020</v>
      </c>
      <c r="J70" s="5" t="str">
        <f>'[1]TCE - ANEXO IV - Preencher'!L79</f>
        <v>26201012853727000109550010000051201591611357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9759.15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12853727000109</v>
      </c>
      <c r="E71" s="5" t="str">
        <f>'[1]TCE - ANEXO IV - Preencher'!G80</f>
        <v>KESA COMERCIO E SERVICOS TECNICOS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5120</v>
      </c>
      <c r="I71" s="6" t="str">
        <f>IF('[1]TCE - ANEXO IV - Preencher'!K80="","",'[1]TCE - ANEXO IV - Preencher'!K80)</f>
        <v>21/10/2020</v>
      </c>
      <c r="J71" s="5" t="str">
        <f>'[1]TCE - ANEXO IV - Preencher'!L80</f>
        <v>26201012853727000109550010000051201591611357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13.75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3.99 - Outras despesas com Material de Consumo</v>
      </c>
      <c r="D72" s="3">
        <f>'[1]TCE - ANEXO IV - Preencher'!F81</f>
        <v>12853727000109</v>
      </c>
      <c r="E72" s="5" t="str">
        <f>'[1]TCE - ANEXO IV - Preencher'!G81</f>
        <v>KESA COMERCIO E SERVICOS TECNICOS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5121</v>
      </c>
      <c r="I72" s="6" t="str">
        <f>IF('[1]TCE - ANEXO IV - Preencher'!K81="","",'[1]TCE - ANEXO IV - Preencher'!K81)</f>
        <v>21/10/2020</v>
      </c>
      <c r="J72" s="5" t="str">
        <f>'[1]TCE - ANEXO IV - Preencher'!L81</f>
        <v>26201012853727000109550010000051211108745877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1578.25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12853727000109</v>
      </c>
      <c r="E73" s="5" t="str">
        <f>'[1]TCE - ANEXO IV - Preencher'!G82</f>
        <v>KESA COMERCIO E SERVICOS TECNICOS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5121</v>
      </c>
      <c r="I73" s="6" t="str">
        <f>IF('[1]TCE - ANEXO IV - Preencher'!K82="","",'[1]TCE - ANEXO IV - Preencher'!K82)</f>
        <v>21/10/2020</v>
      </c>
      <c r="J73" s="5" t="str">
        <f>'[1]TCE - ANEXO IV - Preencher'!L82</f>
        <v>26201012853727000109550010000051211108745877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7.05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12853727000109</v>
      </c>
      <c r="E74" s="5" t="str">
        <f>'[1]TCE - ANEXO IV - Preencher'!G83</f>
        <v>KESA COMERCIO E SERVICOS TECNICOS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5121</v>
      </c>
      <c r="I74" s="6" t="str">
        <f>IF('[1]TCE - ANEXO IV - Preencher'!K83="","",'[1]TCE - ANEXO IV - Preencher'!K83)</f>
        <v>21/10/2020</v>
      </c>
      <c r="J74" s="5" t="str">
        <f>'[1]TCE - ANEXO IV - Preencher'!L83</f>
        <v>26201012853727000109550010000051211108745877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2917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3.4 - Material Farmacológico</v>
      </c>
      <c r="D75" s="3">
        <f>'[1]TCE - ANEXO IV - Preencher'!F84</f>
        <v>12882932000194</v>
      </c>
      <c r="E75" s="5" t="str">
        <f>'[1]TCE - ANEXO IV - Preencher'!G84</f>
        <v>EXOMED REPRESENTACAO DE MEDICAMENTOS LTD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145928</v>
      </c>
      <c r="I75" s="6" t="str">
        <f>IF('[1]TCE - ANEXO IV - Preencher'!K84="","",'[1]TCE - ANEXO IV - Preencher'!K84)</f>
        <v>10/11/2020</v>
      </c>
      <c r="J75" s="5" t="str">
        <f>'[1]TCE - ANEXO IV - Preencher'!L84</f>
        <v>26201112882932000194550010001459281170622254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1111.5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3.12 - Material Hospitalar</v>
      </c>
      <c r="D76" s="3">
        <f>'[1]TCE - ANEXO IV - Preencher'!F85</f>
        <v>12882932000194</v>
      </c>
      <c r="E76" s="5" t="str">
        <f>'[1]TCE - ANEXO IV - Preencher'!G85</f>
        <v>EXOMED REPRESENTACAO DE MEDICAMENTOS LTD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145963</v>
      </c>
      <c r="I76" s="6" t="str">
        <f>IF('[1]TCE - ANEXO IV - Preencher'!K85="","",'[1]TCE - ANEXO IV - Preencher'!K85)</f>
        <v>11/11/2020</v>
      </c>
      <c r="J76" s="5" t="str">
        <f>'[1]TCE - ANEXO IV - Preencher'!L85</f>
        <v>26201112882932000194550010001459631127059151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3544.4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3.4 - Material Farmacológico</v>
      </c>
      <c r="D77" s="3">
        <f>'[1]TCE - ANEXO IV - Preencher'!F86</f>
        <v>12882932000194</v>
      </c>
      <c r="E77" s="5" t="str">
        <f>'[1]TCE - ANEXO IV - Preencher'!G86</f>
        <v>EXOMED REPRESENTACAO DE MEDICAMENTOS LTD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145966</v>
      </c>
      <c r="I77" s="6" t="str">
        <f>IF('[1]TCE - ANEXO IV - Preencher'!K86="","",'[1]TCE - ANEXO IV - Preencher'!K86)</f>
        <v>11/11/2020</v>
      </c>
      <c r="J77" s="5" t="str">
        <f>'[1]TCE - ANEXO IV - Preencher'!L86</f>
        <v>26201112882932000194550010001459661155775437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2550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3.4 - Material Farmacológico</v>
      </c>
      <c r="D78" s="3">
        <f>'[1]TCE - ANEXO IV - Preencher'!F87</f>
        <v>12882932000194</v>
      </c>
      <c r="E78" s="5" t="str">
        <f>'[1]TCE - ANEXO IV - Preencher'!G87</f>
        <v>EXOMED REPRESENTACAO DE MEDICAMENTOS LTD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146093</v>
      </c>
      <c r="I78" s="6" t="str">
        <f>IF('[1]TCE - ANEXO IV - Preencher'!K87="","",'[1]TCE - ANEXO IV - Preencher'!K87)</f>
        <v>16/11/2020</v>
      </c>
      <c r="J78" s="5" t="str">
        <f>'[1]TCE - ANEXO IV - Preencher'!L87</f>
        <v>26201112882932000194550010001460931326007130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1800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3.4 - Material Farmacológico</v>
      </c>
      <c r="D79" s="3">
        <f>'[1]TCE - ANEXO IV - Preencher'!F88</f>
        <v>12882932000194</v>
      </c>
      <c r="E79" s="5" t="str">
        <f>'[1]TCE - ANEXO IV - Preencher'!G88</f>
        <v>EXOMED REPRESENTACAO DE MEDICAMENTOS LTD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146175</v>
      </c>
      <c r="I79" s="6" t="str">
        <f>IF('[1]TCE - ANEXO IV - Preencher'!K88="","",'[1]TCE - ANEXO IV - Preencher'!K88)</f>
        <v>18/11/2020</v>
      </c>
      <c r="J79" s="5" t="str">
        <f>'[1]TCE - ANEXO IV - Preencher'!L88</f>
        <v>26201112882932000194550010001461751108254027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7758.8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3.4 - Material Farmacológico</v>
      </c>
      <c r="D80" s="3">
        <f>'[1]TCE - ANEXO IV - Preencher'!F89</f>
        <v>12882932000194</v>
      </c>
      <c r="E80" s="5" t="str">
        <f>'[1]TCE - ANEXO IV - Preencher'!G89</f>
        <v>EXOMED REPRESENTACAO DE MEDICAMENTOS LTD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146291</v>
      </c>
      <c r="I80" s="6" t="str">
        <f>IF('[1]TCE - ANEXO IV - Preencher'!K89="","",'[1]TCE - ANEXO IV - Preencher'!K89)</f>
        <v>23/11/2020</v>
      </c>
      <c r="J80" s="5" t="str">
        <f>'[1]TCE - ANEXO IV - Preencher'!L89</f>
        <v>26201112882932000194550010001462911670011645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1698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13027384000188</v>
      </c>
      <c r="E81" s="5" t="str">
        <f>'[1]TCE - ANEXO IV - Preencher'!G90</f>
        <v>A DO N SOUZA SERVIÇOS E SOLUCOES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000000531</v>
      </c>
      <c r="I81" s="6" t="str">
        <f>IF('[1]TCE - ANEXO IV - Preencher'!K90="","",'[1]TCE - ANEXO IV - Preencher'!K90)</f>
        <v>30/10/2020</v>
      </c>
      <c r="J81" s="5" t="str">
        <f>'[1]TCE - ANEXO IV - Preencher'!L90</f>
        <v>26201013027384000188550550000005311132900009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820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13027384000188</v>
      </c>
      <c r="E82" s="5" t="str">
        <f>'[1]TCE - ANEXO IV - Preencher'!G91</f>
        <v>A DO N SOUZA SERVIÇOS E SOLUCOES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000000531</v>
      </c>
      <c r="I82" s="6" t="str">
        <f>IF('[1]TCE - ANEXO IV - Preencher'!K91="","",'[1]TCE - ANEXO IV - Preencher'!K91)</f>
        <v>30/10/2020</v>
      </c>
      <c r="J82" s="5" t="str">
        <f>'[1]TCE - ANEXO IV - Preencher'!L91</f>
        <v>26201013027384000188550550000005311132900009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259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13027384000188</v>
      </c>
      <c r="E83" s="5" t="str">
        <f>'[1]TCE - ANEXO IV - Preencher'!G92</f>
        <v>A DO N SOUZA SERVIÇOS E SOLUCOES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000000531</v>
      </c>
      <c r="I83" s="6" t="str">
        <f>IF('[1]TCE - ANEXO IV - Preencher'!K92="","",'[1]TCE - ANEXO IV - Preencher'!K92)</f>
        <v>30/10/2020</v>
      </c>
      <c r="J83" s="5" t="str">
        <f>'[1]TCE - ANEXO IV - Preencher'!L92</f>
        <v>26201013027384000188550550000005311132900009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1166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13027384000188</v>
      </c>
      <c r="E84" s="5" t="str">
        <f>'[1]TCE - ANEXO IV - Preencher'!G93</f>
        <v>A DO N SOUZA SERVIÇOS E SOLUCOES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000000541</v>
      </c>
      <c r="I84" s="6" t="str">
        <f>IF('[1]TCE - ANEXO IV - Preencher'!K93="","",'[1]TCE - ANEXO IV - Preencher'!K93)</f>
        <v>23/11/2020</v>
      </c>
      <c r="J84" s="5" t="str">
        <f>'[1]TCE - ANEXO IV - Preencher'!L93</f>
        <v>26201113027384000188550550000005411096800003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2800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13027384000188</v>
      </c>
      <c r="E85" s="5" t="str">
        <f>'[1]TCE - ANEXO IV - Preencher'!G94</f>
        <v>A DO N SOUZA SERVIÇOS E SOLUCOES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000000541</v>
      </c>
      <c r="I85" s="6" t="str">
        <f>IF('[1]TCE - ANEXO IV - Preencher'!K94="","",'[1]TCE - ANEXO IV - Preencher'!K94)</f>
        <v>23/11/2020</v>
      </c>
      <c r="J85" s="5" t="str">
        <f>'[1]TCE - ANEXO IV - Preencher'!L94</f>
        <v>26201113027384000188550550000005411096800003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3846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13027384000188</v>
      </c>
      <c r="E86" s="5" t="str">
        <f>'[1]TCE - ANEXO IV - Preencher'!G95</f>
        <v>A DO N SOUZA SERVIÇOS E SOLUCOES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000000543</v>
      </c>
      <c r="I86" s="6" t="str">
        <f>IF('[1]TCE - ANEXO IV - Preencher'!K95="","",'[1]TCE - ANEXO IV - Preencher'!K95)</f>
        <v>30/11/2020</v>
      </c>
      <c r="J86" s="5" t="str">
        <f>'[1]TCE - ANEXO IV - Preencher'!L95</f>
        <v>26201113027384000188550550000005431468100002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676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3.14 - Alimentação Preparada</v>
      </c>
      <c r="D87" s="3">
        <f>'[1]TCE - ANEXO IV - Preencher'!F96</f>
        <v>15242921000138</v>
      </c>
      <c r="E87" s="5" t="str">
        <f>'[1]TCE - ANEXO IV - Preencher'!G96</f>
        <v>M A DE O MENEZES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001781</v>
      </c>
      <c r="I87" s="6" t="str">
        <f>IF('[1]TCE - ANEXO IV - Preencher'!K96="","",'[1]TCE - ANEXO IV - Preencher'!K96)</f>
        <v>27/11/2020</v>
      </c>
      <c r="J87" s="5" t="str">
        <f>'[1]TCE - ANEXO IV - Preencher'!L96</f>
        <v>26201115242921000138550010000017811000018161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3045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21039895000148</v>
      </c>
      <c r="E88" s="5" t="str">
        <f>'[1]TCE - ANEXO IV - Preencher'!G97</f>
        <v>JORGE LUIZ DA SILVA JUNIOR OFICINA ME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000000521</v>
      </c>
      <c r="I88" s="6" t="str">
        <f>IF('[1]TCE - ANEXO IV - Preencher'!K97="","",'[1]TCE - ANEXO IV - Preencher'!K97)</f>
        <v>30/10/2020</v>
      </c>
      <c r="J88" s="5" t="str">
        <f>'[1]TCE - ANEXO IV - Preencher'!L97</f>
        <v>26201021039895000148550010000005211301122424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1124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 xml:space="preserve">3.10 - Material para Manutenção de Bens Móveis </v>
      </c>
      <c r="D89" s="3">
        <f>'[1]TCE - ANEXO IV - Preencher'!F98</f>
        <v>21039895000148</v>
      </c>
      <c r="E89" s="5" t="str">
        <f>'[1]TCE - ANEXO IV - Preencher'!G98</f>
        <v>JORGE LUIZ DA SILVA JUNIOR OFICINA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000000521</v>
      </c>
      <c r="I89" s="6" t="str">
        <f>IF('[1]TCE - ANEXO IV - Preencher'!K98="","",'[1]TCE - ANEXO IV - Preencher'!K98)</f>
        <v>30/10/2020</v>
      </c>
      <c r="J89" s="5" t="str">
        <f>'[1]TCE - ANEXO IV - Preencher'!L98</f>
        <v>26201021039895000148550010000005211301122424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588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21039895000148</v>
      </c>
      <c r="E90" s="5" t="str">
        <f>'[1]TCE - ANEXO IV - Preencher'!G99</f>
        <v>JORGE LUIZ DA SILVA JUNIOR OFICINA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000000530</v>
      </c>
      <c r="I90" s="6" t="str">
        <f>IF('[1]TCE - ANEXO IV - Preencher'!K99="","",'[1]TCE - ANEXO IV - Preencher'!K99)</f>
        <v>25/11/2020</v>
      </c>
      <c r="J90" s="5" t="str">
        <f>'[1]TCE - ANEXO IV - Preencher'!L99</f>
        <v>26201121039895000148550010000005301251405560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47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3.12 - Material Hospitalar</v>
      </c>
      <c r="D91" s="3">
        <f>'[1]TCE - ANEXO IV - Preencher'!F100</f>
        <v>21381761000100</v>
      </c>
      <c r="E91" s="5" t="str">
        <f>'[1]TCE - ANEXO IV - Preencher'!G100</f>
        <v>SIX DISTRIBUIDORA HOSPITALAR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000035149</v>
      </c>
      <c r="I91" s="6" t="str">
        <f>IF('[1]TCE - ANEXO IV - Preencher'!K100="","",'[1]TCE - ANEXO IV - Preencher'!K100)</f>
        <v>16/11/2020</v>
      </c>
      <c r="J91" s="5" t="str">
        <f>'[1]TCE - ANEXO IV - Preencher'!L100</f>
        <v>26201121381761000100550010000351491886624601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540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3.12 - Material Hospitalar</v>
      </c>
      <c r="D92" s="3">
        <f>'[1]TCE - ANEXO IV - Preencher'!F101</f>
        <v>21381761000100</v>
      </c>
      <c r="E92" s="5" t="str">
        <f>'[1]TCE - ANEXO IV - Preencher'!G101</f>
        <v>SIX DISTRIBUIDORA HOSPITALAR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000035381</v>
      </c>
      <c r="I92" s="6" t="str">
        <f>IF('[1]TCE - ANEXO IV - Preencher'!K101="","",'[1]TCE - ANEXO IV - Preencher'!K101)</f>
        <v>25/11/2020</v>
      </c>
      <c r="J92" s="5" t="str">
        <f>'[1]TCE - ANEXO IV - Preencher'!L101</f>
        <v>26201121381761000100550010000353811333212880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364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3.4 - Material Farmacológico</v>
      </c>
      <c r="D93" s="3">
        <f>'[1]TCE - ANEXO IV - Preencher'!F102</f>
        <v>21381761000100</v>
      </c>
      <c r="E93" s="5" t="str">
        <f>'[1]TCE - ANEXO IV - Preencher'!G102</f>
        <v>SIX DISTRIBUIDORA HOSPITALAR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000035381</v>
      </c>
      <c r="I93" s="6" t="str">
        <f>IF('[1]TCE - ANEXO IV - Preencher'!K102="","",'[1]TCE - ANEXO IV - Preencher'!K102)</f>
        <v>25/11/2020</v>
      </c>
      <c r="J93" s="5" t="str">
        <f>'[1]TCE - ANEXO IV - Preencher'!L102</f>
        <v>26201121381761000100550010000353811333212880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162.19999999999999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3.12 - Material Hospitalar</v>
      </c>
      <c r="D94" s="3">
        <f>'[1]TCE - ANEXO IV - Preencher'!F103</f>
        <v>21596736000144</v>
      </c>
      <c r="E94" s="5" t="str">
        <f>'[1]TCE - ANEXO IV - Preencher'!G103</f>
        <v>ULTRAMEGA DISTR HOSPITALAR 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00111632</v>
      </c>
      <c r="I94" s="6" t="str">
        <f>IF('[1]TCE - ANEXO IV - Preencher'!K103="","",'[1]TCE - ANEXO IV - Preencher'!K103)</f>
        <v>23/10/2020</v>
      </c>
      <c r="J94" s="5" t="str">
        <f>'[1]TCE - ANEXO IV - Preencher'!L103</f>
        <v>26201021596736000144550010001116321001143255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704.03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 xml:space="preserve">3.8 - Uniformes, Tecidos e Aviamentos </v>
      </c>
      <c r="D95" s="3">
        <f>'[1]TCE - ANEXO IV - Preencher'!F104</f>
        <v>21596736000144</v>
      </c>
      <c r="E95" s="5" t="str">
        <f>'[1]TCE - ANEXO IV - Preencher'!G104</f>
        <v>ULTRAMEGA DISTR HOSPITALAR 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00111632</v>
      </c>
      <c r="I95" s="6" t="str">
        <f>IF('[1]TCE - ANEXO IV - Preencher'!K104="","",'[1]TCE - ANEXO IV - Preencher'!K104)</f>
        <v>23/10/2020</v>
      </c>
      <c r="J95" s="5" t="str">
        <f>'[1]TCE - ANEXO IV - Preencher'!L104</f>
        <v>26201021596736000144550010001116321001143255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2591.5100000000002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3.12 - Material Hospitalar</v>
      </c>
      <c r="D96" s="3">
        <f>'[1]TCE - ANEXO IV - Preencher'!F105</f>
        <v>21596736000144</v>
      </c>
      <c r="E96" s="5" t="str">
        <f>'[1]TCE - ANEXO IV - Preencher'!G105</f>
        <v>ULTRAMEGA DISTR HOSPITALAR 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00112196</v>
      </c>
      <c r="I96" s="6" t="str">
        <f>IF('[1]TCE - ANEXO IV - Preencher'!K105="","",'[1]TCE - ANEXO IV - Preencher'!K105)</f>
        <v>30/10/2020</v>
      </c>
      <c r="J96" s="5" t="str">
        <f>'[1]TCE - ANEXO IV - Preencher'!L105</f>
        <v>26201021596736000144550010001121961001149096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650.75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3.12 - Material Hospitalar</v>
      </c>
      <c r="D97" s="3">
        <f>'[1]TCE - ANEXO IV - Preencher'!F106</f>
        <v>21596736000144</v>
      </c>
      <c r="E97" s="5" t="str">
        <f>'[1]TCE - ANEXO IV - Preencher'!G106</f>
        <v>ULTRAMEGA DISTR HOSPITALAR 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00113786</v>
      </c>
      <c r="I97" s="6" t="str">
        <f>IF('[1]TCE - ANEXO IV - Preencher'!K106="","",'[1]TCE - ANEXO IV - Preencher'!K106)</f>
        <v>16/11/2020</v>
      </c>
      <c r="J97" s="5" t="str">
        <f>'[1]TCE - ANEXO IV - Preencher'!L106</f>
        <v>26201121596736000144550010001137861001165746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800.66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3.12 - Material Hospitalar</v>
      </c>
      <c r="D98" s="3">
        <f>'[1]TCE - ANEXO IV - Preencher'!F107</f>
        <v>22946759000102</v>
      </c>
      <c r="E98" s="5" t="str">
        <f>'[1]TCE - ANEXO IV - Preencher'!G107</f>
        <v>3R SERVICO DE MANUTENCAO E COMERCIO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1497</v>
      </c>
      <c r="I98" s="6" t="str">
        <f>IF('[1]TCE - ANEXO IV - Preencher'!K107="","",'[1]TCE - ANEXO IV - Preencher'!K107)</f>
        <v>16/11/2020</v>
      </c>
      <c r="J98" s="5" t="str">
        <f>'[1]TCE - ANEXO IV - Preencher'!L107</f>
        <v>26201122946759000102550010000014971055090040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987.5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23339614000106</v>
      </c>
      <c r="E99" s="5" t="str">
        <f>'[1]TCE - ANEXO IV - Preencher'!G108</f>
        <v>S S COM DE PECAS E SERV AUTOMOTIVOS EIRE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1374</v>
      </c>
      <c r="I99" s="6" t="str">
        <f>IF('[1]TCE - ANEXO IV - Preencher'!K108="","",'[1]TCE - ANEXO IV - Preencher'!K108)</f>
        <v>16/11/2020</v>
      </c>
      <c r="J99" s="5" t="str">
        <f>'[1]TCE - ANEXO IV - Preencher'!L108</f>
        <v>26201123339614000106650010000013741099877219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4780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3.12 - Material Hospitalar</v>
      </c>
      <c r="D100" s="3">
        <f>'[1]TCE - ANEXO IV - Preencher'!F109</f>
        <v>23680034000170</v>
      </c>
      <c r="E100" s="5" t="str">
        <f>'[1]TCE - ANEXO IV - Preencher'!G109</f>
        <v>D ARAUJO COMERCIAL EIRELI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000001099</v>
      </c>
      <c r="I100" s="6" t="str">
        <f>IF('[1]TCE - ANEXO IV - Preencher'!K109="","",'[1]TCE - ANEXO IV - Preencher'!K109)</f>
        <v>11/11/2020</v>
      </c>
      <c r="J100" s="5" t="str">
        <f>'[1]TCE - ANEXO IV - Preencher'!L109</f>
        <v>26201123680034000170550010000010991078962767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1053.6400000000001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3.6 - Material de Expediente</v>
      </c>
      <c r="D101" s="3">
        <f>'[1]TCE - ANEXO IV - Preencher'!F110</f>
        <v>23755654000120</v>
      </c>
      <c r="E101" s="5" t="str">
        <f>'[1]TCE - ANEXO IV - Preencher'!G110</f>
        <v>MARIA LETICIA F. G. DE AZEVEDO GRAFICA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427</v>
      </c>
      <c r="I101" s="6" t="str">
        <f>IF('[1]TCE - ANEXO IV - Preencher'!K110="","",'[1]TCE - ANEXO IV - Preencher'!K110)</f>
        <v>04/11/2020</v>
      </c>
      <c r="J101" s="5" t="str">
        <f>'[1]TCE - ANEXO IV - Preencher'!L110</f>
        <v>26201123755654000120550010000004271122856954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50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3.10 - Material para Manutenção de Bens Móveis </v>
      </c>
      <c r="D102" s="3">
        <f>'[1]TCE - ANEXO IV - Preencher'!F111</f>
        <v>23755654000120</v>
      </c>
      <c r="E102" s="5" t="str">
        <f>'[1]TCE - ANEXO IV - Preencher'!G111</f>
        <v>MARIA LETICIA F. G. DE AZEVEDO GRAFICA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438</v>
      </c>
      <c r="I102" s="6" t="str">
        <f>IF('[1]TCE - ANEXO IV - Preencher'!K111="","",'[1]TCE - ANEXO IV - Preencher'!K111)</f>
        <v>25/11/2020</v>
      </c>
      <c r="J102" s="5" t="str">
        <f>'[1]TCE - ANEXO IV - Preencher'!L111</f>
        <v>26201123755654000120550010000004381588556151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800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3.6 - Material de Expediente</v>
      </c>
      <c r="D103" s="3">
        <f>'[1]TCE - ANEXO IV - Preencher'!F112</f>
        <v>23755654000120</v>
      </c>
      <c r="E103" s="5" t="str">
        <f>'[1]TCE - ANEXO IV - Preencher'!G112</f>
        <v>MARIA LETICIA F. G. DE AZEVEDO GRAFICA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438</v>
      </c>
      <c r="I103" s="6" t="str">
        <f>IF('[1]TCE - ANEXO IV - Preencher'!K112="","",'[1]TCE - ANEXO IV - Preencher'!K112)</f>
        <v>25/11/2020</v>
      </c>
      <c r="J103" s="5" t="str">
        <f>'[1]TCE - ANEXO IV - Preencher'!L112</f>
        <v>26201123755654000120550010000004381588556151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360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24073694000155</v>
      </c>
      <c r="E104" s="5" t="str">
        <f>'[1]TCE - ANEXO IV - Preencher'!G113</f>
        <v>NAGEM INFORMATICA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000571281</v>
      </c>
      <c r="I104" s="6" t="str">
        <f>IF('[1]TCE - ANEXO IV - Preencher'!K113="","",'[1]TCE - ANEXO IV - Preencher'!K113)</f>
        <v>20/10/2020</v>
      </c>
      <c r="J104" s="5" t="str">
        <f>'[1]TCE - ANEXO IV - Preencher'!L113</f>
        <v>26201024073694000155550010005712811001433332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2528.64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24073694000155</v>
      </c>
      <c r="E105" s="5" t="str">
        <f>'[1]TCE - ANEXO IV - Preencher'!G114</f>
        <v>NAGEM INFORMATICA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000571281</v>
      </c>
      <c r="I105" s="6" t="str">
        <f>IF('[1]TCE - ANEXO IV - Preencher'!K114="","",'[1]TCE - ANEXO IV - Preencher'!K114)</f>
        <v>20/10/2020</v>
      </c>
      <c r="J105" s="5" t="str">
        <f>'[1]TCE - ANEXO IV - Preencher'!L114</f>
        <v>26201024073694000155550010005712811001433332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2283.84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3.6 - Material de Expediente</v>
      </c>
      <c r="D106" s="3">
        <f>'[1]TCE - ANEXO IV - Preencher'!F115</f>
        <v>24073694000155</v>
      </c>
      <c r="E106" s="5" t="str">
        <f>'[1]TCE - ANEXO IV - Preencher'!G115</f>
        <v>NAGEM INFORMATICA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000578868</v>
      </c>
      <c r="I106" s="6" t="str">
        <f>IF('[1]TCE - ANEXO IV - Preencher'!K115="","",'[1]TCE - ANEXO IV - Preencher'!K115)</f>
        <v>09/11/2020</v>
      </c>
      <c r="J106" s="5" t="str">
        <f>'[1]TCE - ANEXO IV - Preencher'!L115</f>
        <v>26201124073694000155550010005788681017427279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551.72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3.2 - Gás e Outros Materiais Engarrafados</v>
      </c>
      <c r="D107" s="3">
        <f>'[1]TCE - ANEXO IV - Preencher'!F116</f>
        <v>24380578002041</v>
      </c>
      <c r="E107" s="5" t="str">
        <f>'[1]TCE - ANEXO IV - Preencher'!G116</f>
        <v>WHITE MARTINS GASES IND. DO NE S.A.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42684</v>
      </c>
      <c r="I107" s="6" t="str">
        <f>IF('[1]TCE - ANEXO IV - Preencher'!K116="","",'[1]TCE - ANEXO IV - Preencher'!K116)</f>
        <v>29/10/2020</v>
      </c>
      <c r="J107" s="5" t="str">
        <f>'[1]TCE - ANEXO IV - Preencher'!L116</f>
        <v>26201024380578002041550080000426841810865837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73.459999999999994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3.2 - Gás e Outros Materiais Engarrafados</v>
      </c>
      <c r="D108" s="3">
        <f>'[1]TCE - ANEXO IV - Preencher'!F117</f>
        <v>24380578002041</v>
      </c>
      <c r="E108" s="5" t="str">
        <f>'[1]TCE - ANEXO IV - Preencher'!G117</f>
        <v>WHITE MARTINS GASES IND. DO NE S.A.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42700</v>
      </c>
      <c r="I108" s="6" t="str">
        <f>IF('[1]TCE - ANEXO IV - Preencher'!K117="","",'[1]TCE - ANEXO IV - Preencher'!K117)</f>
        <v>30/10/2020</v>
      </c>
      <c r="J108" s="5" t="str">
        <f>'[1]TCE - ANEXO IV - Preencher'!L117</f>
        <v>26201024380578002041550080000427001811022570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73.459999999999994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3.2 - Gás e Outros Materiais Engarrafados</v>
      </c>
      <c r="D109" s="3">
        <f>'[1]TCE - ANEXO IV - Preencher'!F118</f>
        <v>24380578002041</v>
      </c>
      <c r="E109" s="5" t="str">
        <f>'[1]TCE - ANEXO IV - Preencher'!G118</f>
        <v>WHITE MARTINS GASES IND. DO NE S.A.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42722</v>
      </c>
      <c r="I109" s="6" t="str">
        <f>IF('[1]TCE - ANEXO IV - Preencher'!K118="","",'[1]TCE - ANEXO IV - Preencher'!K118)</f>
        <v>02/11/2020</v>
      </c>
      <c r="J109" s="5" t="str">
        <f>'[1]TCE - ANEXO IV - Preencher'!L118</f>
        <v>26201124380578002041550080000427221811289984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183.65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3.2 - Gás e Outros Materiais Engarrafados</v>
      </c>
      <c r="D110" s="3">
        <f>'[1]TCE - ANEXO IV - Preencher'!F119</f>
        <v>24380578002041</v>
      </c>
      <c r="E110" s="5" t="str">
        <f>'[1]TCE - ANEXO IV - Preencher'!G119</f>
        <v>WHITE MARTINS GASES IND. DO NE S.A.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42736</v>
      </c>
      <c r="I110" s="6" t="str">
        <f>IF('[1]TCE - ANEXO IV - Preencher'!K119="","",'[1]TCE - ANEXO IV - Preencher'!K119)</f>
        <v>03/11/2020</v>
      </c>
      <c r="J110" s="5" t="str">
        <f>'[1]TCE - ANEXO IV - Preencher'!L119</f>
        <v>26201124380578002041550080000427361811359031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183.66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3.2 - Gás e Outros Materiais Engarrafados</v>
      </c>
      <c r="D111" s="3">
        <f>'[1]TCE - ANEXO IV - Preencher'!F120</f>
        <v>24380578002041</v>
      </c>
      <c r="E111" s="5" t="str">
        <f>'[1]TCE - ANEXO IV - Preencher'!G120</f>
        <v>WHITE MARTINS GASES IND. DO NE S.A.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42743</v>
      </c>
      <c r="I111" s="6" t="str">
        <f>IF('[1]TCE - ANEXO IV - Preencher'!K120="","",'[1]TCE - ANEXO IV - Preencher'!K120)</f>
        <v>04/11/2020</v>
      </c>
      <c r="J111" s="5" t="str">
        <f>'[1]TCE - ANEXO IV - Preencher'!L120</f>
        <v>26201124380578002041550080000427431811480030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73.459999999999994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3.2 - Gás e Outros Materiais Engarrafados</v>
      </c>
      <c r="D112" s="3">
        <f>'[1]TCE - ANEXO IV - Preencher'!F121</f>
        <v>24380578002041</v>
      </c>
      <c r="E112" s="5" t="str">
        <f>'[1]TCE - ANEXO IV - Preencher'!G121</f>
        <v>WHITE MARTINS GASES IND. DO NE S.A.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42771</v>
      </c>
      <c r="I112" s="6" t="str">
        <f>IF('[1]TCE - ANEXO IV - Preencher'!K121="","",'[1]TCE - ANEXO IV - Preencher'!K121)</f>
        <v>06/11/2020</v>
      </c>
      <c r="J112" s="5" t="str">
        <f>'[1]TCE - ANEXO IV - Preencher'!L121</f>
        <v>26201124380578002041550080000427711811792362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36.729999999999997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3.2 - Gás e Outros Materiais Engarrafados</v>
      </c>
      <c r="D113" s="3">
        <f>'[1]TCE - ANEXO IV - Preencher'!F122</f>
        <v>24380578002041</v>
      </c>
      <c r="E113" s="5" t="str">
        <f>'[1]TCE - ANEXO IV - Preencher'!G122</f>
        <v>WHITE MARTINS GASES IND. DO NE S.A.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42788</v>
      </c>
      <c r="I113" s="6" t="str">
        <f>IF('[1]TCE - ANEXO IV - Preencher'!K122="","",'[1]TCE - ANEXO IV - Preencher'!K122)</f>
        <v>09/11/2020</v>
      </c>
      <c r="J113" s="5" t="str">
        <f>'[1]TCE - ANEXO IV - Preencher'!L122</f>
        <v>26201124380578002041550080000427881812162963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220.38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3.2 - Gás e Outros Materiais Engarrafados</v>
      </c>
      <c r="D114" s="3">
        <f>'[1]TCE - ANEXO IV - Preencher'!F123</f>
        <v>24380578002041</v>
      </c>
      <c r="E114" s="5" t="str">
        <f>'[1]TCE - ANEXO IV - Preencher'!G123</f>
        <v>WHITE MARTINS GASES IND. DO NE S.A.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42807</v>
      </c>
      <c r="I114" s="6" t="str">
        <f>IF('[1]TCE - ANEXO IV - Preencher'!K123="","",'[1]TCE - ANEXO IV - Preencher'!K123)</f>
        <v>11/11/2020</v>
      </c>
      <c r="J114" s="5" t="str">
        <f>'[1]TCE - ANEXO IV - Preencher'!L123</f>
        <v>26201124380578002041550080000428071812507836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146.91999999999999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3.2 - Gás e Outros Materiais Engarrafados</v>
      </c>
      <c r="D115" s="3">
        <f>'[1]TCE - ANEXO IV - Preencher'!F124</f>
        <v>24380578002041</v>
      </c>
      <c r="E115" s="5" t="str">
        <f>'[1]TCE - ANEXO IV - Preencher'!G124</f>
        <v>WHITE MARTINS GASES IND. DO NE S.A.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42831</v>
      </c>
      <c r="I115" s="6" t="str">
        <f>IF('[1]TCE - ANEXO IV - Preencher'!K124="","",'[1]TCE - ANEXO IV - Preencher'!K124)</f>
        <v>13/11/2020</v>
      </c>
      <c r="J115" s="5" t="str">
        <f>'[1]TCE - ANEXO IV - Preencher'!L124</f>
        <v>26201124380578002041550080000428311812808009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73.459999999999994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3.2 - Gás e Outros Materiais Engarrafados</v>
      </c>
      <c r="D116" s="3">
        <f>'[1]TCE - ANEXO IV - Preencher'!F125</f>
        <v>24380578002041</v>
      </c>
      <c r="E116" s="5" t="str">
        <f>'[1]TCE - ANEXO IV - Preencher'!G125</f>
        <v>WHITE MARTINS GASES IND. DO NE S.A.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42858</v>
      </c>
      <c r="I116" s="6" t="str">
        <f>IF('[1]TCE - ANEXO IV - Preencher'!K125="","",'[1]TCE - ANEXO IV - Preencher'!K125)</f>
        <v>16/11/2020</v>
      </c>
      <c r="J116" s="5" t="str">
        <f>'[1]TCE - ANEXO IV - Preencher'!L125</f>
        <v>26201124380578002041550080000428581813105870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183.65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3.2 - Gás e Outros Materiais Engarrafados</v>
      </c>
      <c r="D117" s="3">
        <f>'[1]TCE - ANEXO IV - Preencher'!F126</f>
        <v>24380578002041</v>
      </c>
      <c r="E117" s="5" t="str">
        <f>'[1]TCE - ANEXO IV - Preencher'!G126</f>
        <v>WHITE MARTINS GASES IND. DO NE S.A.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42879</v>
      </c>
      <c r="I117" s="6" t="str">
        <f>IF('[1]TCE - ANEXO IV - Preencher'!K126="","",'[1]TCE - ANEXO IV - Preencher'!K126)</f>
        <v>18/11/2020</v>
      </c>
      <c r="J117" s="5" t="str">
        <f>'[1]TCE - ANEXO IV - Preencher'!L126</f>
        <v>26201124380578002041550080000428791813394791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64.75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3.2 - Gás e Outros Materiais Engarrafados</v>
      </c>
      <c r="D118" s="3">
        <f>'[1]TCE - ANEXO IV - Preencher'!F127</f>
        <v>24380578002041</v>
      </c>
      <c r="E118" s="5" t="str">
        <f>'[1]TCE - ANEXO IV - Preencher'!G127</f>
        <v>WHITE MARTINS GASES IND. DO NE S.A.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42911</v>
      </c>
      <c r="I118" s="6" t="str">
        <f>IF('[1]TCE - ANEXO IV - Preencher'!K127="","",'[1]TCE - ANEXO IV - Preencher'!K127)</f>
        <v>20/11/2020</v>
      </c>
      <c r="J118" s="5" t="str">
        <f>'[1]TCE - ANEXO IV - Preencher'!L127</f>
        <v>26201124380578002041550080000429111813753561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64.75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3.2 - Gás e Outros Materiais Engarrafados</v>
      </c>
      <c r="D119" s="3">
        <f>'[1]TCE - ANEXO IV - Preencher'!F128</f>
        <v>24380578002041</v>
      </c>
      <c r="E119" s="5" t="str">
        <f>'[1]TCE - ANEXO IV - Preencher'!G128</f>
        <v>WHITE MARTINS GASES IND. DO NE S.A.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42956</v>
      </c>
      <c r="I119" s="6" t="str">
        <f>IF('[1]TCE - ANEXO IV - Preencher'!K128="","",'[1]TCE - ANEXO IV - Preencher'!K128)</f>
        <v>25/11/2020</v>
      </c>
      <c r="J119" s="5" t="str">
        <f>'[1]TCE - ANEXO IV - Preencher'!L128</f>
        <v>26201124380578002041550080000429561814294716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97.12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3.2 - Gás e Outros Materiais Engarrafados</v>
      </c>
      <c r="D120" s="3">
        <f>'[1]TCE - ANEXO IV - Preencher'!F129</f>
        <v>24380578002203</v>
      </c>
      <c r="E120" s="5" t="str">
        <f>'[1]TCE - ANEXO IV - Preencher'!G129</f>
        <v>WHITE MARTINS GASES INDUSTRIAIS NE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2216</v>
      </c>
      <c r="I120" s="6" t="str">
        <f>IF('[1]TCE - ANEXO IV - Preencher'!K129="","",'[1]TCE - ANEXO IV - Preencher'!K129)</f>
        <v>11/11/2020</v>
      </c>
      <c r="J120" s="5" t="str">
        <f>'[1]TCE - ANEXO IV - Preencher'!L129</f>
        <v>26201124380578002203550430000022161812460233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1690.54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3.12 - Material Hospitalar</v>
      </c>
      <c r="D121" s="3">
        <f>'[1]TCE - ANEXO IV - Preencher'!F130</f>
        <v>25447067000108</v>
      </c>
      <c r="E121" s="5" t="str">
        <f>'[1]TCE - ANEXO IV - Preencher'!G130</f>
        <v>REFIT HOSPITALAR EIRELI EPP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000001007</v>
      </c>
      <c r="I121" s="6" t="str">
        <f>IF('[1]TCE - ANEXO IV - Preencher'!K130="","",'[1]TCE - ANEXO IV - Preencher'!K130)</f>
        <v>06/11/2020</v>
      </c>
      <c r="J121" s="5" t="str">
        <f>'[1]TCE - ANEXO IV - Preencher'!L130</f>
        <v>26201125447067000108550010000010071896545787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625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3.6 - Material de Expediente</v>
      </c>
      <c r="D122" s="3">
        <f>'[1]TCE - ANEXO IV - Preencher'!F131</f>
        <v>30743270000153</v>
      </c>
      <c r="E122" s="5" t="str">
        <f>'[1]TCE - ANEXO IV - Preencher'!G131</f>
        <v>TRIUNFO COM DE ALIM PAP E MATL DE LIMP 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000003729</v>
      </c>
      <c r="I122" s="6" t="str">
        <f>IF('[1]TCE - ANEXO IV - Preencher'!K131="","",'[1]TCE - ANEXO IV - Preencher'!K131)</f>
        <v>10/11/2020</v>
      </c>
      <c r="J122" s="5" t="str">
        <f>'[1]TCE - ANEXO IV - Preencher'!L131</f>
        <v>26201130743270000153550010000037291002568881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3198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3.14 - Alimentação Preparada</v>
      </c>
      <c r="D123" s="3">
        <f>'[1]TCE - ANEXO IV - Preencher'!F132</f>
        <v>30743270000153</v>
      </c>
      <c r="E123" s="5" t="str">
        <f>'[1]TCE - ANEXO IV - Preencher'!G132</f>
        <v>TRIUNFO COM DE ALIM PAP E MATL DE LIMP 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000003729</v>
      </c>
      <c r="I123" s="6" t="str">
        <f>IF('[1]TCE - ANEXO IV - Preencher'!K132="","",'[1]TCE - ANEXO IV - Preencher'!K132)</f>
        <v>10/11/2020</v>
      </c>
      <c r="J123" s="5" t="str">
        <f>'[1]TCE - ANEXO IV - Preencher'!L132</f>
        <v>26201130743270000153550010000037291002568881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454.97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3.7 - Material de Limpeza e Produtos de Hgienização</v>
      </c>
      <c r="D124" s="3">
        <f>'[1]TCE - ANEXO IV - Preencher'!F133</f>
        <v>30743270000153</v>
      </c>
      <c r="E124" s="5" t="str">
        <f>'[1]TCE - ANEXO IV - Preencher'!G133</f>
        <v>TRIUNFO COM DE ALIM PAP E MATL DE LIMP 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000003729</v>
      </c>
      <c r="I124" s="6" t="str">
        <f>IF('[1]TCE - ANEXO IV - Preencher'!K133="","",'[1]TCE - ANEXO IV - Preencher'!K133)</f>
        <v>10/11/2020</v>
      </c>
      <c r="J124" s="5" t="str">
        <f>'[1]TCE - ANEXO IV - Preencher'!L133</f>
        <v>26201130743270000153550010000037291002568881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375.9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3.14 - Alimentação Preparada</v>
      </c>
      <c r="D125" s="3">
        <f>'[1]TCE - ANEXO IV - Preencher'!F134</f>
        <v>30848237000198</v>
      </c>
      <c r="E125" s="5" t="str">
        <f>'[1]TCE - ANEXO IV - Preencher'!G134</f>
        <v>PH COMERCIO DE PROD MED HOSP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000004674</v>
      </c>
      <c r="I125" s="6" t="str">
        <f>IF('[1]TCE - ANEXO IV - Preencher'!K134="","",'[1]TCE - ANEXO IV - Preencher'!K134)</f>
        <v>10/11/2020</v>
      </c>
      <c r="J125" s="5" t="str">
        <f>'[1]TCE - ANEXO IV - Preencher'!L134</f>
        <v>26201130848237000198550010000046741056179920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2620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3.12 - Material Hospitalar</v>
      </c>
      <c r="D126" s="3">
        <f>'[1]TCE - ANEXO IV - Preencher'!F135</f>
        <v>30848237000198</v>
      </c>
      <c r="E126" s="5" t="str">
        <f>'[1]TCE - ANEXO IV - Preencher'!G135</f>
        <v>PH COMERCIO DE PROD MED HOSP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000004742</v>
      </c>
      <c r="I126" s="6" t="str">
        <f>IF('[1]TCE - ANEXO IV - Preencher'!K135="","",'[1]TCE - ANEXO IV - Preencher'!K135)</f>
        <v>16/11/2020</v>
      </c>
      <c r="J126" s="5" t="str">
        <f>'[1]TCE - ANEXO IV - Preencher'!L135</f>
        <v>26201130848237000198550010000047421489495439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233.22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3.7 - Material de Limpeza e Produtos de Hgienização</v>
      </c>
      <c r="D127" s="3">
        <f>'[1]TCE - ANEXO IV - Preencher'!F136</f>
        <v>30848237000198</v>
      </c>
      <c r="E127" s="5" t="str">
        <f>'[1]TCE - ANEXO IV - Preencher'!G136</f>
        <v>PH COMERCIO DE PROD MED HOSP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000004750</v>
      </c>
      <c r="I127" s="6" t="str">
        <f>IF('[1]TCE - ANEXO IV - Preencher'!K136="","",'[1]TCE - ANEXO IV - Preencher'!K136)</f>
        <v>16/11/2020</v>
      </c>
      <c r="J127" s="5" t="str">
        <f>'[1]TCE - ANEXO IV - Preencher'!L136</f>
        <v>26201130848237000198550010000047501936418511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1798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3.12 - Material Hospitalar</v>
      </c>
      <c r="D128" s="3">
        <f>'[1]TCE - ANEXO IV - Preencher'!F137</f>
        <v>30848237000198</v>
      </c>
      <c r="E128" s="5" t="str">
        <f>'[1]TCE - ANEXO IV - Preencher'!G137</f>
        <v>PH COMERCIO DE PROD MED HOSP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000004859</v>
      </c>
      <c r="I128" s="6" t="str">
        <f>IF('[1]TCE - ANEXO IV - Preencher'!K137="","",'[1]TCE - ANEXO IV - Preencher'!K137)</f>
        <v>26/11/2020</v>
      </c>
      <c r="J128" s="5" t="str">
        <f>'[1]TCE - ANEXO IV - Preencher'!L137</f>
        <v>26201130848237000198550010000048591861219631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706.07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3.99 - Outras despesas com Material de Consumo</v>
      </c>
      <c r="D129" s="3">
        <f>'[1]TCE - ANEXO IV - Preencher'!F138</f>
        <v>33255787001325</v>
      </c>
      <c r="E129" s="5" t="str">
        <f>'[1]TCE - ANEXO IV - Preencher'!G138</f>
        <v>IBF IND BRASILEIRA DE  FILMES SA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0025899</v>
      </c>
      <c r="I129" s="6" t="str">
        <f>IF('[1]TCE - ANEXO IV - Preencher'!K138="","",'[1]TCE - ANEXO IV - Preencher'!K138)</f>
        <v>12/11/2020</v>
      </c>
      <c r="J129" s="5" t="str">
        <f>'[1]TCE - ANEXO IV - Preencher'!L138</f>
        <v>26201133255787001325550050000258991274984823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21167.14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 xml:space="preserve">3.8 - Uniformes, Tecidos e Aviamentos </v>
      </c>
      <c r="D130" s="3">
        <f>'[1]TCE - ANEXO IV - Preencher'!F139</f>
        <v>33765038000104</v>
      </c>
      <c r="E130" s="5" t="str">
        <f>'[1]TCE - ANEXO IV - Preencher'!G139</f>
        <v>MIRANTE COM VAREJ DE FARDAM E CAMISAS LT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000000190</v>
      </c>
      <c r="I130" s="6" t="str">
        <f>IF('[1]TCE - ANEXO IV - Preencher'!K139="","",'[1]TCE - ANEXO IV - Preencher'!K139)</f>
        <v>11/11/2020</v>
      </c>
      <c r="J130" s="5" t="str">
        <f>'[1]TCE - ANEXO IV - Preencher'!L139</f>
        <v>26201133765038000104550010000001901060580304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68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 xml:space="preserve">3.8 - Uniformes, Tecidos e Aviamentos </v>
      </c>
      <c r="D131" s="3">
        <f>'[1]TCE - ANEXO IV - Preencher'!F140</f>
        <v>35267573000160</v>
      </c>
      <c r="E131" s="5" t="str">
        <f>'[1]TCE - ANEXO IV - Preencher'!G140</f>
        <v>LA VUCANA CONFECCAO ROUPAS E FARDAMENTOS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66</v>
      </c>
      <c r="I131" s="6" t="str">
        <f>IF('[1]TCE - ANEXO IV - Preencher'!K140="","",'[1]TCE - ANEXO IV - Preencher'!K140)</f>
        <v>16/11/2020</v>
      </c>
      <c r="J131" s="5" t="str">
        <f>'[1]TCE - ANEXO IV - Preencher'!L140</f>
        <v>26201135267573000160550010000000661130682044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10665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3.7 - Material de Limpeza e Produtos de Hgienização</v>
      </c>
      <c r="D132" s="3">
        <f>'[1]TCE - ANEXO IV - Preencher'!F141</f>
        <v>38429751000109</v>
      </c>
      <c r="E132" s="5" t="str">
        <f>'[1]TCE - ANEXO IV - Preencher'!G141</f>
        <v>MARCOS JOSE DINIZ BARBOSA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28</v>
      </c>
      <c r="I132" s="6" t="str">
        <f>IF('[1]TCE - ANEXO IV - Preencher'!K141="","",'[1]TCE - ANEXO IV - Preencher'!K141)</f>
        <v>09/11/2020</v>
      </c>
      <c r="J132" s="5" t="str">
        <f>'[1]TCE - ANEXO IV - Preencher'!L141</f>
        <v>26201138429751000109550010000000281710851309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232.95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40853079000118</v>
      </c>
      <c r="E133" s="5" t="str">
        <f>'[1]TCE - ANEXO IV - Preencher'!G142</f>
        <v>ARMARINHO CENTRAL MAGAZINE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000038917</v>
      </c>
      <c r="I133" s="6" t="str">
        <f>IF('[1]TCE - ANEXO IV - Preencher'!K142="","",'[1]TCE - ANEXO IV - Preencher'!K142)</f>
        <v>20/11/2020</v>
      </c>
      <c r="J133" s="5" t="str">
        <f>'[1]TCE - ANEXO IV - Preencher'!L142</f>
        <v>26201140853079000118650060000389171904670649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23.88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3.6 - Material de Expediente</v>
      </c>
      <c r="D134" s="3">
        <f>'[1]TCE - ANEXO IV - Preencher'!F143</f>
        <v>40853079000118</v>
      </c>
      <c r="E134" s="5" t="str">
        <f>'[1]TCE - ANEXO IV - Preencher'!G143</f>
        <v>ARMARINHO CENTRAL MAGAZINE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000038917</v>
      </c>
      <c r="I134" s="6" t="str">
        <f>IF('[1]TCE - ANEXO IV - Preencher'!K143="","",'[1]TCE - ANEXO IV - Preencher'!K143)</f>
        <v>20/11/2020</v>
      </c>
      <c r="J134" s="5" t="str">
        <f>'[1]TCE - ANEXO IV - Preencher'!L143</f>
        <v>26201140853079000118650060000389171904670649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76.13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3.12 - Material Hospitalar</v>
      </c>
      <c r="D135" s="3">
        <f>'[1]TCE - ANEXO IV - Preencher'!F144</f>
        <v>41102195000168</v>
      </c>
      <c r="E135" s="5" t="str">
        <f>'[1]TCE - ANEXO IV - Preencher'!G144</f>
        <v>PR COMERCIAL MEDICA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83834</v>
      </c>
      <c r="I135" s="6" t="str">
        <f>IF('[1]TCE - ANEXO IV - Preencher'!K144="","",'[1]TCE - ANEXO IV - Preencher'!K144)</f>
        <v>11/11/2020</v>
      </c>
      <c r="J135" s="5" t="str">
        <f>'[1]TCE - ANEXO IV - Preencher'!L144</f>
        <v>26201141102195000168550000000838341115325650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1620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3.12 - Material Hospitalar</v>
      </c>
      <c r="D136" s="3">
        <f>'[1]TCE - ANEXO IV - Preencher'!F145</f>
        <v>41102195000168</v>
      </c>
      <c r="E136" s="5" t="str">
        <f>'[1]TCE - ANEXO IV - Preencher'!G145</f>
        <v>PR COMERCIAL MEDICA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83930</v>
      </c>
      <c r="I136" s="6" t="str">
        <f>IF('[1]TCE - ANEXO IV - Preencher'!K145="","",'[1]TCE - ANEXO IV - Preencher'!K145)</f>
        <v>19/11/2020</v>
      </c>
      <c r="J136" s="5" t="str">
        <f>'[1]TCE - ANEXO IV - Preencher'!L145</f>
        <v>26201141102195000168550000000839301093110784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9180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3.4 - Material Farmacológico</v>
      </c>
      <c r="D137" s="3">
        <f>'[1]TCE - ANEXO IV - Preencher'!F146</f>
        <v>44734671000151</v>
      </c>
      <c r="E137" s="5" t="str">
        <f>'[1]TCE - ANEXO IV - Preencher'!G146</f>
        <v>CRISTALIA PROD QUIM FARMACEUTICOS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2788646</v>
      </c>
      <c r="I137" s="6" t="str">
        <f>IF('[1]TCE - ANEXO IV - Preencher'!K146="","",'[1]TCE - ANEXO IV - Preencher'!K146)</f>
        <v>10/11/2020</v>
      </c>
      <c r="J137" s="5" t="str">
        <f>'[1]TCE - ANEXO IV - Preencher'!L146</f>
        <v>35201144734671000151550100027886461254676126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1757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3.4 - Material Farmacológico</v>
      </c>
      <c r="D138" s="3">
        <f>'[1]TCE - ANEXO IV - Preencher'!F147</f>
        <v>44734671000151</v>
      </c>
      <c r="E138" s="5" t="str">
        <f>'[1]TCE - ANEXO IV - Preencher'!G147</f>
        <v>CRISTALIA PROD QUIM FARMACEUTICOS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2788839</v>
      </c>
      <c r="I138" s="6" t="str">
        <f>IF('[1]TCE - ANEXO IV - Preencher'!K147="","",'[1]TCE - ANEXO IV - Preencher'!K147)</f>
        <v>10/11/2020</v>
      </c>
      <c r="J138" s="5" t="str">
        <f>'[1]TCE - ANEXO IV - Preencher'!L147</f>
        <v>35201144734671000151550100027888391177420238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1392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3.4 - Material Farmacológico</v>
      </c>
      <c r="D139" s="3">
        <f>'[1]TCE - ANEXO IV - Preencher'!F148</f>
        <v>44734671000151</v>
      </c>
      <c r="E139" s="5" t="str">
        <f>'[1]TCE - ANEXO IV - Preencher'!G148</f>
        <v>CRISTALIA PROD QUIM FARMACEUTICOS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2794444</v>
      </c>
      <c r="I139" s="6" t="str">
        <f>IF('[1]TCE - ANEXO IV - Preencher'!K148="","",'[1]TCE - ANEXO IV - Preencher'!K148)</f>
        <v>16/11/2020</v>
      </c>
      <c r="J139" s="5" t="str">
        <f>'[1]TCE - ANEXO IV - Preencher'!L148</f>
        <v>35201144734671000151550100027944441050515973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110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3.4 - Material Farmacológico</v>
      </c>
      <c r="D140" s="3">
        <f>'[1]TCE - ANEXO IV - Preencher'!F149</f>
        <v>49324221000880</v>
      </c>
      <c r="E140" s="5" t="str">
        <f>'[1]TCE - ANEXO IV - Preencher'!G149</f>
        <v>FRESENIUS KABI BRASIL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000192062</v>
      </c>
      <c r="I140" s="6" t="str">
        <f>IF('[1]TCE - ANEXO IV - Preencher'!K149="","",'[1]TCE - ANEXO IV - Preencher'!K149)</f>
        <v>13/11/2020</v>
      </c>
      <c r="J140" s="5" t="str">
        <f>'[1]TCE - ANEXO IV - Preencher'!L149</f>
        <v>23201149324221000880550000001920621731439885</v>
      </c>
      <c r="K140" s="5" t="str">
        <f>IF(F140="B",LEFT('[1]TCE - ANEXO IV - Preencher'!M149,2),IF(F140="S",LEFT('[1]TCE - ANEXO IV - Preencher'!M149,7),IF('[1]TCE - ANEXO IV - Preencher'!H149="","")))</f>
        <v>23</v>
      </c>
      <c r="L140" s="7">
        <f>'[1]TCE - ANEXO IV - Preencher'!N149</f>
        <v>5570.4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3.12 - Material Hospitalar</v>
      </c>
      <c r="D141" s="3">
        <f>'[1]TCE - ANEXO IV - Preencher'!F150</f>
        <v>58426628000133</v>
      </c>
      <c r="E141" s="5" t="str">
        <f>'[1]TCE - ANEXO IV - Preencher'!G150</f>
        <v>SAMTRONIC INDUSTRIA E COMERCIO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000254362</v>
      </c>
      <c r="I141" s="6" t="str">
        <f>IF('[1]TCE - ANEXO IV - Preencher'!K150="","",'[1]TCE - ANEXO IV - Preencher'!K150)</f>
        <v>12/11/2020</v>
      </c>
      <c r="J141" s="5" t="str">
        <f>'[1]TCE - ANEXO IV - Preencher'!L150</f>
        <v>35201158426628000133550010002543621100302398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3250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3.4 - Material Farmacológico</v>
      </c>
      <c r="D142" s="3">
        <f>'[1]TCE - ANEXO IV - Preencher'!F151</f>
        <v>60665981000975</v>
      </c>
      <c r="E142" s="5" t="str">
        <f>'[1]TCE - ANEXO IV - Preencher'!G151</f>
        <v>UNIAO QUIMICA FARM NACIONAL SA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457318</v>
      </c>
      <c r="I142" s="6" t="str">
        <f>IF('[1]TCE - ANEXO IV - Preencher'!K151="","",'[1]TCE - ANEXO IV - Preencher'!K151)</f>
        <v>12/11/2020</v>
      </c>
      <c r="J142" s="5" t="str">
        <f>'[1]TCE - ANEXO IV - Preencher'!L151</f>
        <v>31201160665981000975550010004573181475015542</v>
      </c>
      <c r="K142" s="5" t="str">
        <f>IF(F142="B",LEFT('[1]TCE - ANEXO IV - Preencher'!M151,2),IF(F142="S",LEFT('[1]TCE - ANEXO IV - Preencher'!M151,7),IF('[1]TCE - ANEXO IV - Preencher'!H151="","")))</f>
        <v>31</v>
      </c>
      <c r="L142" s="7">
        <f>'[1]TCE - ANEXO IV - Preencher'!N151</f>
        <v>3630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3.12 - Material Hospitalar</v>
      </c>
      <c r="D143" s="3">
        <f>'[1]TCE - ANEXO IV - Preencher'!F152</f>
        <v>61418042000131</v>
      </c>
      <c r="E143" s="5" t="str">
        <f>'[1]TCE - ANEXO IV - Preencher'!G152</f>
        <v>CIRURGICA FERNANDES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1277385</v>
      </c>
      <c r="I143" s="6" t="str">
        <f>IF('[1]TCE - ANEXO IV - Preencher'!K152="","",'[1]TCE - ANEXO IV - Preencher'!K152)</f>
        <v>12/11/2020</v>
      </c>
      <c r="J143" s="5" t="str">
        <f>'[1]TCE - ANEXO IV - Preencher'!L152</f>
        <v>35201161418042000131550040012773851633715810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10880.67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3.4 - Material Farmacológico</v>
      </c>
      <c r="D144" s="3">
        <f>'[1]TCE - ANEXO IV - Preencher'!F153</f>
        <v>67729178000653</v>
      </c>
      <c r="E144" s="5" t="str">
        <f>'[1]TCE - ANEXO IV - Preencher'!G153</f>
        <v>COMERCIAL CIRURGICA RIOCLARENSE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0000713</v>
      </c>
      <c r="I144" s="6" t="str">
        <f>IF('[1]TCE - ANEXO IV - Preencher'!K153="","",'[1]TCE - ANEXO IV - Preencher'!K153)</f>
        <v>16/11/2020</v>
      </c>
      <c r="J144" s="5" t="str">
        <f>'[1]TCE - ANEXO IV - Preencher'!L153</f>
        <v>26201167729178000653550010000007131911360506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1164.5999999999999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3.4 - Material Farmacológico</v>
      </c>
      <c r="D145" s="3">
        <f>'[1]TCE - ANEXO IV - Preencher'!F154</f>
        <v>67729178000653</v>
      </c>
      <c r="E145" s="5" t="str">
        <f>'[1]TCE - ANEXO IV - Preencher'!G154</f>
        <v>COMERCIAL CIRURGICA RIOCLARENSE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0000717</v>
      </c>
      <c r="I145" s="6" t="str">
        <f>IF('[1]TCE - ANEXO IV - Preencher'!K154="","",'[1]TCE - ANEXO IV - Preencher'!K154)</f>
        <v>16/11/2020</v>
      </c>
      <c r="J145" s="5" t="str">
        <f>'[1]TCE - ANEXO IV - Preencher'!L154</f>
        <v>26201167729178000653550010000007171838390853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1898.2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 xml:space="preserve">3.8 - Uniformes, Tecidos e Aviamentos </v>
      </c>
      <c r="D146" s="3">
        <f>'[1]TCE - ANEXO IV - Preencher'!F155</f>
        <v>67729178000653</v>
      </c>
      <c r="E146" s="5" t="str">
        <f>'[1]TCE - ANEXO IV - Preencher'!G155</f>
        <v>COMERCIAL CIRURGICA RIOCLARENSE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0000718</v>
      </c>
      <c r="I146" s="6" t="str">
        <f>IF('[1]TCE - ANEXO IV - Preencher'!K155="","",'[1]TCE - ANEXO IV - Preencher'!K155)</f>
        <v>16/11/2020</v>
      </c>
      <c r="J146" s="5" t="str">
        <f>'[1]TCE - ANEXO IV - Preencher'!L155</f>
        <v>26201167729178000653550010000007181059057986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1185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3.4 - Material Farmacológico</v>
      </c>
      <c r="D147" s="3">
        <f>'[1]TCE - ANEXO IV - Preencher'!F156</f>
        <v>67729178000653</v>
      </c>
      <c r="E147" s="5" t="str">
        <f>'[1]TCE - ANEXO IV - Preencher'!G156</f>
        <v>COMERCIAL CIRURGICA RIOCLARENSE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0000873</v>
      </c>
      <c r="I147" s="6" t="str">
        <f>IF('[1]TCE - ANEXO IV - Preencher'!K156="","",'[1]TCE - ANEXO IV - Preencher'!K156)</f>
        <v>23/11/2020</v>
      </c>
      <c r="J147" s="5" t="str">
        <f>'[1]TCE - ANEXO IV - Preencher'!L156</f>
        <v>26201167729178000653550010000008731139131144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1368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3.4 - Material Farmacológico</v>
      </c>
      <c r="D148" s="3">
        <f>'[1]TCE - ANEXO IV - Preencher'!F157</f>
        <v>67729178000653</v>
      </c>
      <c r="E148" s="5" t="str">
        <f>'[1]TCE - ANEXO IV - Preencher'!G157</f>
        <v>COMERCIAL CIRURGICA RIOCLARENSE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1369487</v>
      </c>
      <c r="I148" s="6" t="str">
        <f>IF('[1]TCE - ANEXO IV - Preencher'!K157="","",'[1]TCE - ANEXO IV - Preencher'!K157)</f>
        <v>16/11/2020</v>
      </c>
      <c r="J148" s="5" t="str">
        <f>'[1]TCE - ANEXO IV - Preencher'!L157</f>
        <v>35201167729178000491550010013694871986642251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2212.96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92660406000623</v>
      </c>
      <c r="E149" s="5" t="str">
        <f>'[1]TCE - ANEXO IV - Preencher'!G158</f>
        <v>FRIGELAR COMERCIO E DISTRIBUICAO SA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000564566</v>
      </c>
      <c r="I149" s="6" t="str">
        <f>IF('[1]TCE - ANEXO IV - Preencher'!K158="","",'[1]TCE - ANEXO IV - Preencher'!K158)</f>
        <v>27/11/2020</v>
      </c>
      <c r="J149" s="5" t="str">
        <f>'[1]TCE - ANEXO IV - Preencher'!L158</f>
        <v>26201192660406000623550050005645661000322603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1378.42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 xml:space="preserve">3.10 - Material para Manutenção de Bens Móveis </v>
      </c>
      <c r="D150" s="3">
        <f>'[1]TCE - ANEXO IV - Preencher'!F159</f>
        <v>92660406000623</v>
      </c>
      <c r="E150" s="5" t="str">
        <f>'[1]TCE - ANEXO IV - Preencher'!G159</f>
        <v>FRIGELAR COMERCIO E DISTRIBUICAO SA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000564566</v>
      </c>
      <c r="I150" s="6" t="str">
        <f>IF('[1]TCE - ANEXO IV - Preencher'!K159="","",'[1]TCE - ANEXO IV - Preencher'!K159)</f>
        <v>27/11/2020</v>
      </c>
      <c r="J150" s="5" t="str">
        <f>'[1]TCE - ANEXO IV - Preencher'!L159</f>
        <v>26201192660406000623550050005645661000322603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60.55</v>
      </c>
    </row>
    <row r="151" spans="1:12" s="8" customFormat="1" ht="19.5" customHeight="1" x14ac:dyDescent="0.2">
      <c r="A151" s="3">
        <f>IFERROR(VLOOKUP(B151,'[1]DADOS (OCULTAR)'!$P$3:$R$56,3,0),"")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5.3 - Locação de Máquinas e Equipamentos</v>
      </c>
      <c r="D151" s="3">
        <f>'[1]TCE - ANEXO IV - Preencher'!F160</f>
        <v>1141468000169</v>
      </c>
      <c r="E151" s="5" t="str">
        <f>'[1]TCE - ANEXO IV - Preencher'!G160</f>
        <v>MEDCALL COM SERV E REP DE MAT RAD MED HO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2270</v>
      </c>
      <c r="I151" s="6">
        <f>IF('[1]TCE - ANEXO IV - Preencher'!K160="","",'[1]TCE - ANEXO IV - Preencher'!K160)</f>
        <v>44139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</v>
      </c>
      <c r="L151" s="7">
        <f>'[1]TCE - ANEXO IV - Preencher'!N160</f>
        <v>356.33</v>
      </c>
    </row>
    <row r="152" spans="1:12" s="8" customFormat="1" ht="19.5" customHeight="1" x14ac:dyDescent="0.2">
      <c r="A152" s="3">
        <f>IFERROR(VLOOKUP(B152,'[1]DADOS (OCULTAR)'!$P$3:$R$56,3,0),"")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1.99 - Outras Despesas com Pessoal</v>
      </c>
      <c r="D152" s="3">
        <f>'[1]TCE - ANEXO IV - Preencher'!F161</f>
        <v>2102498000129</v>
      </c>
      <c r="E152" s="5" t="str">
        <f>'[1]TCE - ANEXO IV - Preencher'!G161</f>
        <v>METROPOLITAN LIFE SEGURS.E PREV.PRIV.S.A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10/2020-3</v>
      </c>
      <c r="I152" s="6">
        <f>IF('[1]TCE - ANEXO IV - Preencher'!K161="","",'[1]TCE - ANEXO IV - Preencher'!K161)</f>
        <v>44151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355030</v>
      </c>
      <c r="L152" s="7">
        <f>'[1]TCE - ANEXO IV - Preencher'!N161</f>
        <v>639.89</v>
      </c>
    </row>
    <row r="153" spans="1:12" s="8" customFormat="1" ht="19.5" customHeight="1" x14ac:dyDescent="0.2">
      <c r="A153" s="3">
        <f>IFERROR(VLOOKUP(B153,'[1]DADOS (OCULTAR)'!$P$3:$R$56,3,0),"")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5.2 - Serviços Técnicos Profissionais</v>
      </c>
      <c r="D153" s="3">
        <f>'[1]TCE - ANEXO IV - Preencher'!F162</f>
        <v>2512303000119</v>
      </c>
      <c r="E153" s="5" t="str">
        <f>'[1]TCE - ANEXO IV - Preencher'!G162</f>
        <v>NOROES AZEVEDO &amp; ADVOGADOS ASSOCIADOS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4445</v>
      </c>
      <c r="I153" s="6">
        <f>IF('[1]TCE - ANEXO IV - Preencher'!K162="","",'[1]TCE - ANEXO IV - Preencher'!K162)</f>
        <v>44138</v>
      </c>
      <c r="J153" s="5" t="str">
        <f>'[1]TCE - ANEXO IV - Preencher'!L162</f>
        <v>ZMFQ-9W8X</v>
      </c>
      <c r="K153" s="5" t="str">
        <f>IF(F153="B",LEFT('[1]TCE - ANEXO IV - Preencher'!M162,2),IF(F153="S",LEFT('[1]TCE - ANEXO IV - Preencher'!M162,7),IF('[1]TCE - ANEXO IV - Preencher'!H162="","")))</f>
        <v>261160</v>
      </c>
      <c r="L153" s="7">
        <f>'[1]TCE - ANEXO IV - Preencher'!N162</f>
        <v>1425</v>
      </c>
    </row>
    <row r="154" spans="1:12" s="8" customFormat="1" ht="19.5" customHeight="1" x14ac:dyDescent="0.2">
      <c r="A154" s="3">
        <f>IFERROR(VLOOKUP(B154,'[1]DADOS (OCULTAR)'!$P$3:$R$56,3,0),"")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5.2 - Serviços Técnicos Profissionais</v>
      </c>
      <c r="D154" s="3">
        <f>'[1]TCE - ANEXO IV - Preencher'!F163</f>
        <v>2512303000119</v>
      </c>
      <c r="E154" s="5" t="str">
        <f>'[1]TCE - ANEXO IV - Preencher'!G163</f>
        <v>NOROES AZEVEDO &amp; ADVOGADOS ASSOCIADOS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4446</v>
      </c>
      <c r="I154" s="6">
        <f>IF('[1]TCE - ANEXO IV - Preencher'!K163="","",'[1]TCE - ANEXO IV - Preencher'!K163)</f>
        <v>44138</v>
      </c>
      <c r="J154" s="5" t="str">
        <f>'[1]TCE - ANEXO IV - Preencher'!L163</f>
        <v>PQQW-QGU2</v>
      </c>
      <c r="K154" s="5" t="str">
        <f>IF(F154="B",LEFT('[1]TCE - ANEXO IV - Preencher'!M163,2),IF(F154="S",LEFT('[1]TCE - ANEXO IV - Preencher'!M163,7),IF('[1]TCE - ANEXO IV - Preencher'!H163="","")))</f>
        <v>261160</v>
      </c>
      <c r="L154" s="7">
        <f>'[1]TCE - ANEXO IV - Preencher'!N163</f>
        <v>2185</v>
      </c>
    </row>
    <row r="155" spans="1:12" s="8" customFormat="1" ht="19.5" customHeight="1" x14ac:dyDescent="0.2">
      <c r="A155" s="3">
        <f>IFERROR(VLOOKUP(B155,'[1]DADOS (OCULTAR)'!$P$3:$R$56,3,0),"")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4539279016300</v>
      </c>
      <c r="E155" s="5" t="str">
        <f>'[1]TCE - ANEXO IV - Preencher'!G164</f>
        <v>CIENTIFICALAB PROD LABORAT E SIST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83</v>
      </c>
      <c r="I155" s="6">
        <f>IF('[1]TCE - ANEXO IV - Preencher'!K164="","",'[1]TCE - ANEXO IV - Preencher'!K164)</f>
        <v>44165</v>
      </c>
      <c r="J155" s="5" t="str">
        <f>'[1]TCE - ANEXO IV - Preencher'!L164</f>
        <v>MPUJ34000</v>
      </c>
      <c r="K155" s="5" t="str">
        <f>IF(F155="B",LEFT('[1]TCE - ANEXO IV - Preencher'!M164,2),IF(F155="S",LEFT('[1]TCE - ANEXO IV - Preencher'!M164,7),IF('[1]TCE - ANEXO IV - Preencher'!H164="","")))</f>
        <v>260290</v>
      </c>
      <c r="L155" s="7">
        <f>'[1]TCE - ANEXO IV - Preencher'!N164</f>
        <v>16114.71</v>
      </c>
    </row>
    <row r="156" spans="1:12" s="8" customFormat="1" ht="19.5" customHeight="1" x14ac:dyDescent="0.2">
      <c r="A156" s="3">
        <f>IFERROR(VLOOKUP(B156,'[1]DADOS (OCULTAR)'!$P$3:$R$56,3,0),"")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5.99 - Outros Serviços de Terceiros Pessoa Jurídica</v>
      </c>
      <c r="D156" s="3">
        <f>'[1]TCE - ANEXO IV - Preencher'!F165</f>
        <v>5467959000155</v>
      </c>
      <c r="E156" s="5" t="str">
        <f>'[1]TCE - ANEXO IV - Preencher'!G165</f>
        <v>MOTO 29 SERVIÇO DE ENTREGA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1520</v>
      </c>
      <c r="I156" s="6">
        <f>IF('[1]TCE - ANEXO IV - Preencher'!K165="","",'[1]TCE - ANEXO IV - Preencher'!K165)</f>
        <v>44152</v>
      </c>
      <c r="J156" s="5" t="str">
        <f>'[1]TCE - ANEXO IV - Preencher'!L165</f>
        <v>EJXC15943</v>
      </c>
      <c r="K156" s="5" t="str">
        <f>IF(F156="B",LEFT('[1]TCE - ANEXO IV - Preencher'!M165,2),IF(F156="S",LEFT('[1]TCE - ANEXO IV - Preencher'!M165,7),IF('[1]TCE - ANEXO IV - Preencher'!H165="","")))</f>
        <v>260790</v>
      </c>
      <c r="L156" s="7">
        <f>'[1]TCE - ANEXO IV - Preencher'!N165</f>
        <v>3400</v>
      </c>
    </row>
    <row r="157" spans="1:12" s="8" customFormat="1" ht="19.5" customHeight="1" x14ac:dyDescent="0.2">
      <c r="A157" s="3">
        <f>IFERROR(VLOOKUP(B157,'[1]DADOS (OCULTAR)'!$P$3:$R$56,3,0),"")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5.15 - Serviços Domésticos</v>
      </c>
      <c r="D157" s="3">
        <f>'[1]TCE - ANEXO IV - Preencher'!F166</f>
        <v>6272575004803</v>
      </c>
      <c r="E157" s="5" t="str">
        <f>'[1]TCE - ANEXO IV - Preencher'!G166</f>
        <v>LAVEBRAS GESTAO DE TEXTEIS S 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3699</v>
      </c>
      <c r="I157" s="6">
        <f>IF('[1]TCE - ANEXO IV - Preencher'!K166="","",'[1]TCE - ANEXO IV - Preencher'!K166)</f>
        <v>44162</v>
      </c>
      <c r="J157" s="5" t="str">
        <f>'[1]TCE - ANEXO IV - Preencher'!L166</f>
        <v>ECVE99590</v>
      </c>
      <c r="K157" s="5" t="str">
        <f>IF(F157="B",LEFT('[1]TCE - ANEXO IV - Preencher'!M166,2),IF(F157="S",LEFT('[1]TCE - ANEXO IV - Preencher'!M166,7),IF('[1]TCE - ANEXO IV - Preencher'!H166="","")))</f>
        <v>261070</v>
      </c>
      <c r="L157" s="7">
        <f>'[1]TCE - ANEXO IV - Preencher'!N166</f>
        <v>6621.14</v>
      </c>
    </row>
    <row r="158" spans="1:12" s="8" customFormat="1" ht="19.5" customHeight="1" x14ac:dyDescent="0.2">
      <c r="A158" s="3">
        <f>IFERROR(VLOOKUP(B158,'[1]DADOS (OCULTAR)'!$P$3:$R$56,3,0),"")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5.5 - Reparo e Manutenção de Máquinas e Equipamentos</v>
      </c>
      <c r="D158" s="3">
        <f>'[1]TCE - ANEXO IV - Preencher'!F167</f>
        <v>7146768000117</v>
      </c>
      <c r="E158" s="5" t="str">
        <f>'[1]TCE - ANEXO IV - Preencher'!G167</f>
        <v>SERV IMAGEM NORDESTE ASSISTENCIA TECNICA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3735</v>
      </c>
      <c r="I158" s="6">
        <f>IF('[1]TCE - ANEXO IV - Preencher'!K167="","",'[1]TCE - ANEXO IV - Preencher'!K167)</f>
        <v>44160</v>
      </c>
      <c r="J158" s="5" t="str">
        <f>'[1]TCE - ANEXO IV - Preencher'!L167</f>
        <v>ZRGK75807</v>
      </c>
      <c r="K158" s="5" t="str">
        <f>IF(F158="B",LEFT('[1]TCE - ANEXO IV - Preencher'!M167,2),IF(F158="S",LEFT('[1]TCE - ANEXO IV - Preencher'!M167,7),IF('[1]TCE - ANEXO IV - Preencher'!H167="","")))</f>
        <v>260790</v>
      </c>
      <c r="L158" s="7">
        <f>'[1]TCE - ANEXO IV - Preencher'!N167</f>
        <v>2059</v>
      </c>
    </row>
    <row r="159" spans="1:12" s="8" customFormat="1" ht="19.5" customHeight="1" x14ac:dyDescent="0.2">
      <c r="A159" s="3">
        <f>IFERROR(VLOOKUP(B159,'[1]DADOS (OCULTAR)'!$P$3:$R$56,3,0),"")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5.5 - Reparo e Manutenção de Máquinas e Equipamentos</v>
      </c>
      <c r="D159" s="3">
        <f>'[1]TCE - ANEXO IV - Preencher'!F168</f>
        <v>9014387000100</v>
      </c>
      <c r="E159" s="5" t="str">
        <f>'[1]TCE - ANEXO IV - Preencher'!G168</f>
        <v>COMPLETA SERV DE AR CONDIC E LOC LTDA.ME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1348</v>
      </c>
      <c r="I159" s="6">
        <f>IF('[1]TCE - ANEXO IV - Preencher'!K168="","",'[1]TCE - ANEXO IV - Preencher'!K168)</f>
        <v>44147</v>
      </c>
      <c r="J159" s="5" t="str">
        <f>'[1]TCE - ANEXO IV - Preencher'!L168</f>
        <v>32XW-DLDD</v>
      </c>
      <c r="K159" s="5" t="str">
        <f>IF(F159="B",LEFT('[1]TCE - ANEXO IV - Preencher'!M168,2),IF(F159="S",LEFT('[1]TCE - ANEXO IV - Preencher'!M168,7),IF('[1]TCE - ANEXO IV - Preencher'!H168="","")))</f>
        <v>261160</v>
      </c>
      <c r="L159" s="7">
        <f>'[1]TCE - ANEXO IV - Preencher'!N168</f>
        <v>3980.13</v>
      </c>
    </row>
    <row r="160" spans="1:12" s="8" customFormat="1" ht="19.5" customHeight="1" x14ac:dyDescent="0.2">
      <c r="A160" s="3">
        <f>IFERROR(VLOOKUP(B160,'[1]DADOS (OCULTAR)'!$P$3:$R$56,3,0),"")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5.3 - Locação de Máquinas e Equipamentos</v>
      </c>
      <c r="D160" s="3">
        <f>'[1]TCE - ANEXO IV - Preencher'!F169</f>
        <v>9014387000100</v>
      </c>
      <c r="E160" s="5" t="str">
        <f>'[1]TCE - ANEXO IV - Preencher'!G169</f>
        <v>COMPLETA SERV DE AR CONDIC E LOC LTDA.ME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11</v>
      </c>
      <c r="I160" s="6">
        <f>IF('[1]TCE - ANEXO IV - Preencher'!K169="","",'[1]TCE - ANEXO IV - Preencher'!K169)</f>
        <v>44155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</v>
      </c>
      <c r="L160" s="7">
        <f>'[1]TCE - ANEXO IV - Preencher'!N169</f>
        <v>260</v>
      </c>
    </row>
    <row r="161" spans="1:12" s="8" customFormat="1" ht="19.5" customHeight="1" x14ac:dyDescent="0.2">
      <c r="A161" s="3">
        <f>IFERROR(VLOOKUP(B161,'[1]DADOS (OCULTAR)'!$P$3:$R$56,3,0),"")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5.13 - Água e Esgoto</v>
      </c>
      <c r="D161" s="3">
        <f>'[1]TCE - ANEXO IV - Preencher'!F170</f>
        <v>9769035000164</v>
      </c>
      <c r="E161" s="5" t="str">
        <f>'[1]TCE - ANEXO IV - Preencher'!G170</f>
        <v>COMPESA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11/2020-3</v>
      </c>
      <c r="I161" s="6">
        <f>IF('[1]TCE - ANEXO IV - Preencher'!K170="","",'[1]TCE - ANEXO IV - Preencher'!K170)</f>
        <v>44179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</v>
      </c>
      <c r="L161" s="7">
        <f>'[1]TCE - ANEXO IV - Preencher'!N170</f>
        <v>6388.51</v>
      </c>
    </row>
    <row r="162" spans="1:12" s="8" customFormat="1" ht="19.5" customHeight="1" x14ac:dyDescent="0.2">
      <c r="A162" s="3">
        <f>IFERROR(VLOOKUP(B162,'[1]DADOS (OCULTAR)'!$P$3:$R$56,3,0),"")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5.3 - Locação de Máquinas e Equipamentos</v>
      </c>
      <c r="D162" s="3">
        <f>'[1]TCE - ANEXO IV - Preencher'!F171</f>
        <v>10279299000119</v>
      </c>
      <c r="E162" s="5" t="str">
        <f>'[1]TCE - ANEXO IV - Preencher'!G171</f>
        <v>RGRAPH COMERCIO E SERVICOS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3364</v>
      </c>
      <c r="I162" s="6">
        <f>IF('[1]TCE - ANEXO IV - Preencher'!K171="","",'[1]TCE - ANEXO IV - Preencher'!K171)</f>
        <v>44176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</v>
      </c>
      <c r="L162" s="7">
        <f>'[1]TCE - ANEXO IV - Preencher'!N171</f>
        <v>2732.8</v>
      </c>
    </row>
    <row r="163" spans="1:12" s="8" customFormat="1" ht="19.5" customHeight="1" x14ac:dyDescent="0.2">
      <c r="A163" s="3">
        <f>IFERROR(VLOOKUP(B163,'[1]DADOS (OCULTAR)'!$P$3:$R$56,3,0),"")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5.99 - Outros Serviços de Terceiros Pessoa Jurídica</v>
      </c>
      <c r="D163" s="3">
        <f>'[1]TCE - ANEXO IV - Preencher'!F172</f>
        <v>10816775000274</v>
      </c>
      <c r="E163" s="5" t="str">
        <f>'[1]TCE - ANEXO IV - Preencher'!G172</f>
        <v>INSPETORIA SALESIANA DO NE DO BRASIL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12073</v>
      </c>
      <c r="I163" s="6">
        <f>IF('[1]TCE - ANEXO IV - Preencher'!K172="","",'[1]TCE - ANEXO IV - Preencher'!K172)</f>
        <v>44154</v>
      </c>
      <c r="J163" s="5" t="str">
        <f>'[1]TCE - ANEXO IV - Preencher'!L172</f>
        <v>RGWX-KLSR</v>
      </c>
      <c r="K163" s="5" t="str">
        <f>IF(F163="B",LEFT('[1]TCE - ANEXO IV - Preencher'!M172,2),IF(F163="S",LEFT('[1]TCE - ANEXO IV - Preencher'!M172,7),IF('[1]TCE - ANEXO IV - Preencher'!H172="","")))</f>
        <v>261160</v>
      </c>
      <c r="L163" s="7">
        <f>'[1]TCE - ANEXO IV - Preencher'!N172</f>
        <v>320</v>
      </c>
    </row>
    <row r="164" spans="1:12" s="8" customFormat="1" ht="19.5" customHeight="1" x14ac:dyDescent="0.2">
      <c r="A164" s="3">
        <f>IFERROR(VLOOKUP(B164,'[1]DADOS (OCULTAR)'!$P$3:$R$56,3,0),"")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5.12 - Energia Elétrica</v>
      </c>
      <c r="D164" s="3">
        <f>'[1]TCE - ANEXO IV - Preencher'!F173</f>
        <v>10835932000108</v>
      </c>
      <c r="E164" s="5" t="str">
        <f>'[1]TCE - ANEXO IV - Preencher'!G173</f>
        <v>CELPE - CIA ENERGETICA DE PERNAMBUCO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131924146</v>
      </c>
      <c r="I164" s="6">
        <f>IF('[1]TCE - ANEXO IV - Preencher'!K173="","",'[1]TCE - ANEXO IV - Preencher'!K173)</f>
        <v>44147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</v>
      </c>
      <c r="L164" s="7">
        <f>'[1]TCE - ANEXO IV - Preencher'!N173</f>
        <v>13333.14</v>
      </c>
    </row>
    <row r="165" spans="1:12" s="8" customFormat="1" ht="19.5" customHeight="1" x14ac:dyDescent="0.2">
      <c r="A165" s="3">
        <f>IFERROR(VLOOKUP(B165,'[1]DADOS (OCULTAR)'!$P$3:$R$56,3,0),"")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5.1 - Locação de Equipamentos Médicos-Hospitalares</v>
      </c>
      <c r="D165" s="3">
        <f>'[1]TCE - ANEXO IV - Preencher'!F174</f>
        <v>10859287000163</v>
      </c>
      <c r="E165" s="5" t="str">
        <f>'[1]TCE - ANEXO IV - Preencher'!G174</f>
        <v>NEWMED COMERCIO E CONS EQUIP MED HOSP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1812/20</v>
      </c>
      <c r="I165" s="6">
        <f>IF('[1]TCE - ANEXO IV - Preencher'!K174="","",'[1]TCE - ANEXO IV - Preencher'!K174)</f>
        <v>44183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</v>
      </c>
      <c r="L165" s="7">
        <f>'[1]TCE - ANEXO IV - Preencher'!N174</f>
        <v>880</v>
      </c>
    </row>
    <row r="166" spans="1:12" s="8" customFormat="1" ht="19.5" customHeight="1" x14ac:dyDescent="0.2">
      <c r="A166" s="3">
        <f>IFERROR(VLOOKUP(B166,'[1]DADOS (OCULTAR)'!$P$3:$R$56,3,0),"")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5.19 - Serviços Gráficos, de Encadernação e de Emolduração</v>
      </c>
      <c r="D166" s="3">
        <f>'[1]TCE - ANEXO IV - Preencher'!F175</f>
        <v>11529142000167</v>
      </c>
      <c r="E166" s="5" t="str">
        <f>'[1]TCE - ANEXO IV - Preencher'!G175</f>
        <v>MARILI CRISTINA DE FRANCA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163</v>
      </c>
      <c r="I166" s="6">
        <f>IF('[1]TCE - ANEXO IV - Preencher'!K175="","",'[1]TCE - ANEXO IV - Preencher'!K175)</f>
        <v>44151</v>
      </c>
      <c r="J166" s="5" t="str">
        <f>'[1]TCE - ANEXO IV - Preencher'!L175</f>
        <v>AHBI19301</v>
      </c>
      <c r="K166" s="5" t="str">
        <f>IF(F166="B",LEFT('[1]TCE - ANEXO IV - Preencher'!M175,2),IF(F166="S",LEFT('[1]TCE - ANEXO IV - Preencher'!M175,7),IF('[1]TCE - ANEXO IV - Preencher'!H175="","")))</f>
        <v>260790</v>
      </c>
      <c r="L166" s="7">
        <f>'[1]TCE - ANEXO IV - Preencher'!N175</f>
        <v>130</v>
      </c>
    </row>
    <row r="167" spans="1:12" s="8" customFormat="1" ht="19.5" customHeight="1" x14ac:dyDescent="0.2">
      <c r="A167" s="3">
        <f>IFERROR(VLOOKUP(B167,'[1]DADOS (OCULTAR)'!$P$3:$R$56,3,0),"")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5.99 - Outros Serviços de Terceiros Pessoa Jurídica</v>
      </c>
      <c r="D167" s="3">
        <f>'[1]TCE - ANEXO IV - Preencher'!F176</f>
        <v>358773000144</v>
      </c>
      <c r="E167" s="5" t="str">
        <f>'[1]TCE - ANEXO IV - Preencher'!G176</f>
        <v>CORPO DE BOMBEIROS MITILAR DE PERNAMBUCO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43831</v>
      </c>
      <c r="I167" s="6">
        <f>IF('[1]TCE - ANEXO IV - Preencher'!K176="","",'[1]TCE - ANEXO IV - Preencher'!K176)</f>
        <v>44151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798.96</v>
      </c>
    </row>
    <row r="168" spans="1:12" s="8" customFormat="1" ht="19.5" customHeight="1" x14ac:dyDescent="0.2">
      <c r="A168" s="3">
        <f>IFERROR(VLOOKUP(B168,'[1]DADOS (OCULTAR)'!$P$3:$R$56,3,0),"")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>5.99 - Outros Serviços de Terceiros Pessoa Jurídica</v>
      </c>
      <c r="D168" s="3">
        <f>'[1]TCE - ANEXO IV - Preencher'!F177</f>
        <v>358773000144</v>
      </c>
      <c r="E168" s="5" t="str">
        <f>'[1]TCE - ANEXO IV - Preencher'!G177</f>
        <v>CORPO DE BOMBEIROS MITILAR DE PERNAMBUCO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2020-TX</v>
      </c>
      <c r="I168" s="6">
        <f>IF('[1]TCE - ANEXO IV - Preencher'!K177="","",'[1]TCE - ANEXO IV - Preencher'!K177)</f>
        <v>44134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1145.1600000000001</v>
      </c>
    </row>
    <row r="169" spans="1:12" s="8" customFormat="1" ht="19.5" customHeight="1" x14ac:dyDescent="0.2">
      <c r="A169" s="3">
        <f>IFERROR(VLOOKUP(B169,'[1]DADOS (OCULTAR)'!$P$3:$R$56,3,0),"")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5.99 - Outros Serviços de Terceiros Pessoa Jurídica</v>
      </c>
      <c r="D169" s="3">
        <f>'[1]TCE - ANEXO IV - Preencher'!F178</f>
        <v>13409775000329</v>
      </c>
      <c r="E169" s="5" t="str">
        <f>'[1]TCE - ANEXO IV - Preencher'!G178</f>
        <v>LINUS LOG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919</v>
      </c>
      <c r="I169" s="6">
        <f>IF('[1]TCE - ANEXO IV - Preencher'!K178="","",'[1]TCE - ANEXO IV - Preencher'!K178)</f>
        <v>44167</v>
      </c>
      <c r="J169" s="5" t="str">
        <f>'[1]TCE - ANEXO IV - Preencher'!L178</f>
        <v>HISD41152</v>
      </c>
      <c r="K169" s="5" t="str">
        <f>IF(F169="B",LEFT('[1]TCE - ANEXO IV - Preencher'!M178,2),IF(F169="S",LEFT('[1]TCE - ANEXO IV - Preencher'!M178,7),IF('[1]TCE - ANEXO IV - Preencher'!H178="","")))</f>
        <v>260790</v>
      </c>
      <c r="L169" s="7">
        <f>'[1]TCE - ANEXO IV - Preencher'!N178</f>
        <v>1757.75</v>
      </c>
    </row>
    <row r="170" spans="1:12" s="8" customFormat="1" ht="19.5" customHeight="1" x14ac:dyDescent="0.2">
      <c r="A170" s="3">
        <f>IFERROR(VLOOKUP(B170,'[1]DADOS (OCULTAR)'!$P$3:$R$56,3,0),"")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>5.99 - Outros Serviços de Terceiros Pessoa Jurídica</v>
      </c>
      <c r="D170" s="3">
        <f>'[1]TCE - ANEXO IV - Preencher'!F179</f>
        <v>13409775000329</v>
      </c>
      <c r="E170" s="5" t="str">
        <f>'[1]TCE - ANEXO IV - Preencher'!G179</f>
        <v>LINUS LOG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920</v>
      </c>
      <c r="I170" s="6">
        <f>IF('[1]TCE - ANEXO IV - Preencher'!K179="","",'[1]TCE - ANEXO IV - Preencher'!K179)</f>
        <v>44167</v>
      </c>
      <c r="J170" s="5" t="str">
        <f>'[1]TCE - ANEXO IV - Preencher'!L179</f>
        <v>CGQC78304</v>
      </c>
      <c r="K170" s="5" t="str">
        <f>IF(F170="B",LEFT('[1]TCE - ANEXO IV - Preencher'!M179,2),IF(F170="S",LEFT('[1]TCE - ANEXO IV - Preencher'!M179,7),IF('[1]TCE - ANEXO IV - Preencher'!H179="","")))</f>
        <v>260790</v>
      </c>
      <c r="L170" s="7">
        <f>'[1]TCE - ANEXO IV - Preencher'!N179</f>
        <v>412.31</v>
      </c>
    </row>
    <row r="171" spans="1:12" s="8" customFormat="1" ht="19.5" customHeight="1" x14ac:dyDescent="0.2">
      <c r="A171" s="3">
        <f>IFERROR(VLOOKUP(B171,'[1]DADOS (OCULTAR)'!$P$3:$R$56,3,0),"")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>5.5 - Reparo e Manutenção de Máquinas e Equipamentos</v>
      </c>
      <c r="D171" s="3">
        <f>'[1]TCE - ANEXO IV - Preencher'!F180</f>
        <v>17398584000106</v>
      </c>
      <c r="E171" s="5" t="str">
        <f>'[1]TCE - ANEXO IV - Preencher'!G180</f>
        <v>MTG MONTAGEM TECNICA DE GAS LTDAME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1247</v>
      </c>
      <c r="I171" s="6">
        <f>IF('[1]TCE - ANEXO IV - Preencher'!K180="","",'[1]TCE - ANEXO IV - Preencher'!K180)</f>
        <v>44168</v>
      </c>
      <c r="J171" s="5" t="str">
        <f>'[1]TCE - ANEXO IV - Preencher'!L180</f>
        <v>7QJM-BBE4</v>
      </c>
      <c r="K171" s="5" t="str">
        <f>IF(F171="B",LEFT('[1]TCE - ANEXO IV - Preencher'!M180,2),IF(F171="S",LEFT('[1]TCE - ANEXO IV - Preencher'!M180,7),IF('[1]TCE - ANEXO IV - Preencher'!H180="","")))</f>
        <v>261160</v>
      </c>
      <c r="L171" s="7">
        <f>'[1]TCE - ANEXO IV - Preencher'!N180</f>
        <v>600</v>
      </c>
    </row>
    <row r="172" spans="1:12" s="8" customFormat="1" ht="19.5" customHeight="1" x14ac:dyDescent="0.2">
      <c r="A172" s="3">
        <f>IFERROR(VLOOKUP(B172,'[1]DADOS (OCULTAR)'!$P$3:$R$56,3,0),"")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>5.5 - Reparo e Manutenção de Máquinas e Equipamentos</v>
      </c>
      <c r="D172" s="3">
        <f>'[1]TCE - ANEXO IV - Preencher'!F181</f>
        <v>1141468000169</v>
      </c>
      <c r="E172" s="5" t="str">
        <f>'[1]TCE - ANEXO IV - Preencher'!G181</f>
        <v>MEDCALL COM SERV DE EQUIPAMENTOS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2319</v>
      </c>
      <c r="I172" s="6">
        <f>IF('[1]TCE - ANEXO IV - Preencher'!K181="","",'[1]TCE - ANEXO IV - Preencher'!K181)</f>
        <v>44167</v>
      </c>
      <c r="J172" s="5" t="str">
        <f>'[1]TCE - ANEXO IV - Preencher'!L181</f>
        <v>D9AY-ZQWS</v>
      </c>
      <c r="K172" s="5" t="str">
        <f>IF(F172="B",LEFT('[1]TCE - ANEXO IV - Preencher'!M181,2),IF(F172="S",LEFT('[1]TCE - ANEXO IV - Preencher'!M181,7),IF('[1]TCE - ANEXO IV - Preencher'!H181="","")))</f>
        <v>261160</v>
      </c>
      <c r="L172" s="7">
        <f>'[1]TCE - ANEXO IV - Preencher'!N181</f>
        <v>356.33</v>
      </c>
    </row>
    <row r="173" spans="1:12" s="8" customFormat="1" ht="19.5" customHeight="1" x14ac:dyDescent="0.2">
      <c r="A173" s="3">
        <f>IFERROR(VLOOKUP(B173,'[1]DADOS (OCULTAR)'!$P$3:$R$56,3,0),"")</f>
        <v>9039744000941</v>
      </c>
      <c r="B173" s="4" t="str">
        <f>'[1]TCE - ANEXO IV - Preencher'!C182</f>
        <v>UPA BARRA DE JANGADA</v>
      </c>
      <c r="C173" s="4" t="str">
        <f>'[1]TCE - ANEXO IV - Preencher'!E182</f>
        <v>5.6 - Reparo e Manutanção de Veículos</v>
      </c>
      <c r="D173" s="3">
        <f>'[1]TCE - ANEXO IV - Preencher'!F182</f>
        <v>21039895000148</v>
      </c>
      <c r="E173" s="5" t="str">
        <f>'[1]TCE - ANEXO IV - Preencher'!G182</f>
        <v>JORGE LUIZ DA SILVA JUNIOR OFICINA ME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1118</v>
      </c>
      <c r="I173" s="6">
        <f>IF('[1]TCE - ANEXO IV - Preencher'!K182="","",'[1]TCE - ANEXO IV - Preencher'!K182)</f>
        <v>44160</v>
      </c>
      <c r="J173" s="5" t="str">
        <f>'[1]TCE - ANEXO IV - Preencher'!L182</f>
        <v>IZTP73127</v>
      </c>
      <c r="K173" s="5" t="str">
        <f>IF(F173="B",LEFT('[1]TCE - ANEXO IV - Preencher'!M182,2),IF(F173="S",LEFT('[1]TCE - ANEXO IV - Preencher'!M182,7),IF('[1]TCE - ANEXO IV - Preencher'!H182="","")))</f>
        <v>260790</v>
      </c>
      <c r="L173" s="7">
        <f>'[1]TCE - ANEXO IV - Preencher'!N182</f>
        <v>150</v>
      </c>
    </row>
    <row r="174" spans="1:12" s="8" customFormat="1" ht="19.5" customHeight="1" x14ac:dyDescent="0.2">
      <c r="A174" s="3">
        <f>IFERROR(VLOOKUP(B174,'[1]DADOS (OCULTAR)'!$P$3:$R$56,3,0),"")</f>
        <v>9039744000941</v>
      </c>
      <c r="B174" s="4" t="str">
        <f>'[1]TCE - ANEXO IV - Preencher'!C183</f>
        <v>UPA BARRA DE JANGADA</v>
      </c>
      <c r="C174" s="4" t="str">
        <f>'[1]TCE - ANEXO IV - Preencher'!E183</f>
        <v>5.6 - Reparo e Manutanção de Veículos</v>
      </c>
      <c r="D174" s="3">
        <f>'[1]TCE - ANEXO IV - Preencher'!F183</f>
        <v>23339614000106</v>
      </c>
      <c r="E174" s="5" t="str">
        <f>'[1]TCE - ANEXO IV - Preencher'!G183</f>
        <v>S S COM DE PECAS E SERV AUTOMOTIVOS EIRE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354</v>
      </c>
      <c r="I174" s="6">
        <f>IF('[1]TCE - ANEXO IV - Preencher'!K183="","",'[1]TCE - ANEXO IV - Preencher'!K183)</f>
        <v>44151</v>
      </c>
      <c r="J174" s="5" t="str">
        <f>'[1]TCE - ANEXO IV - Preencher'!L183</f>
        <v>PTAD80420</v>
      </c>
      <c r="K174" s="5" t="str">
        <f>IF(F174="B",LEFT('[1]TCE - ANEXO IV - Preencher'!M183,2),IF(F174="S",LEFT('[1]TCE - ANEXO IV - Preencher'!M183,7),IF('[1]TCE - ANEXO IV - Preencher'!H183="","")))</f>
        <v>260790</v>
      </c>
      <c r="L174" s="7">
        <f>'[1]TCE - ANEXO IV - Preencher'!N183</f>
        <v>600</v>
      </c>
    </row>
    <row r="175" spans="1:12" s="8" customFormat="1" ht="19.5" customHeight="1" x14ac:dyDescent="0.2">
      <c r="A175" s="3">
        <f>IFERROR(VLOOKUP(B175,'[1]DADOS (OCULTAR)'!$P$3:$R$56,3,0),"")</f>
        <v>9039744000941</v>
      </c>
      <c r="B175" s="4" t="str">
        <f>'[1]TCE - ANEXO IV - Preencher'!C184</f>
        <v>UPA BARRA DE JANGADA</v>
      </c>
      <c r="C175" s="4" t="str">
        <f>'[1]TCE - ANEXO IV - Preencher'!E184</f>
        <v>5.6 - Reparo e Manutanção de Veículos</v>
      </c>
      <c r="D175" s="3">
        <f>'[1]TCE - ANEXO IV - Preencher'!F184</f>
        <v>23339614000106</v>
      </c>
      <c r="E175" s="5" t="str">
        <f>'[1]TCE - ANEXO IV - Preencher'!G184</f>
        <v>S S COM DE PECAS E SERV AUTOMOTIVOS EIRE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356</v>
      </c>
      <c r="I175" s="6">
        <f>IF('[1]TCE - ANEXO IV - Preencher'!K184="","",'[1]TCE - ANEXO IV - Preencher'!K184)</f>
        <v>44153</v>
      </c>
      <c r="J175" s="5" t="str">
        <f>'[1]TCE - ANEXO IV - Preencher'!L184</f>
        <v>PGAR63250</v>
      </c>
      <c r="K175" s="5" t="str">
        <f>IF(F175="B",LEFT('[1]TCE - ANEXO IV - Preencher'!M184,2),IF(F175="S",LEFT('[1]TCE - ANEXO IV - Preencher'!M184,7),IF('[1]TCE - ANEXO IV - Preencher'!H184="","")))</f>
        <v>260790</v>
      </c>
      <c r="L175" s="7">
        <f>'[1]TCE - ANEXO IV - Preencher'!N184</f>
        <v>1600</v>
      </c>
    </row>
    <row r="176" spans="1:12" s="8" customFormat="1" ht="19.5" customHeight="1" x14ac:dyDescent="0.2">
      <c r="A176" s="3">
        <f>IFERROR(VLOOKUP(B176,'[1]DADOS (OCULTAR)'!$P$3:$R$56,3,0),"")</f>
        <v>9039744000941</v>
      </c>
      <c r="B176" s="4" t="str">
        <f>'[1]TCE - ANEXO IV - Preencher'!C185</f>
        <v>UPA BARRA DE JANGADA</v>
      </c>
      <c r="C176" s="4" t="str">
        <f>'[1]TCE - ANEXO IV - Preencher'!E185</f>
        <v>5.4 - Reparo e Manutenção de Bens Imóveis</v>
      </c>
      <c r="D176" s="3">
        <f>'[1]TCE - ANEXO IV - Preencher'!F185</f>
        <v>23921113000125</v>
      </c>
      <c r="E176" s="5" t="str">
        <f>'[1]TCE - ANEXO IV - Preencher'!G185</f>
        <v>DA TERRA PAISAGISMO JARDINAGEM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2391</v>
      </c>
      <c r="I176" s="6">
        <f>IF('[1]TCE - ANEXO IV - Preencher'!K185="","",'[1]TCE - ANEXO IV - Preencher'!K185)</f>
        <v>44154</v>
      </c>
      <c r="J176" s="5" t="str">
        <f>'[1]TCE - ANEXO IV - Preencher'!L185</f>
        <v>ADDC-D2NS</v>
      </c>
      <c r="K176" s="5" t="str">
        <f>IF(F176="B",LEFT('[1]TCE - ANEXO IV - Preencher'!M185,2),IF(F176="S",LEFT('[1]TCE - ANEXO IV - Preencher'!M185,7),IF('[1]TCE - ANEXO IV - Preencher'!H185="","")))</f>
        <v>261160</v>
      </c>
      <c r="L176" s="7">
        <f>'[1]TCE - ANEXO IV - Preencher'!N185</f>
        <v>661</v>
      </c>
    </row>
    <row r="177" spans="1:12" s="8" customFormat="1" ht="19.5" customHeight="1" x14ac:dyDescent="0.2">
      <c r="A177" s="3">
        <f>IFERROR(VLOOKUP(B177,'[1]DADOS (OCULTAR)'!$P$3:$R$56,3,0),"")</f>
        <v>9039744000941</v>
      </c>
      <c r="B177" s="4" t="str">
        <f>'[1]TCE - ANEXO IV - Preencher'!C186</f>
        <v>UPA BARRA DE JANGADA</v>
      </c>
      <c r="C177" s="4" t="str">
        <f>'[1]TCE - ANEXO IV - Preencher'!E186</f>
        <v>5.5 - Reparo e Manutenção de Máquinas e Equipamentos</v>
      </c>
      <c r="D177" s="3">
        <f>'[1]TCE - ANEXO IV - Preencher'!F186</f>
        <v>24380578002041</v>
      </c>
      <c r="E177" s="5" t="str">
        <f>'[1]TCE - ANEXO IV - Preencher'!G186</f>
        <v>WHITE MARTINS GASES IND. DO NE S.A.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10078</v>
      </c>
      <c r="I177" s="6">
        <f>IF('[1]TCE - ANEXO IV - Preencher'!K186="","",'[1]TCE - ANEXO IV - Preencher'!K186)</f>
        <v>44146</v>
      </c>
      <c r="J177" s="5" t="str">
        <f>'[1]TCE - ANEXO IV - Preencher'!L186</f>
        <v>TSIF45289</v>
      </c>
      <c r="K177" s="5" t="str">
        <f>IF(F177="B",LEFT('[1]TCE - ANEXO IV - Preencher'!M186,2),IF(F177="S",LEFT('[1]TCE - ANEXO IV - Preencher'!M186,7),IF('[1]TCE - ANEXO IV - Preencher'!H186="","")))</f>
        <v>260790</v>
      </c>
      <c r="L177" s="7">
        <f>'[1]TCE - ANEXO IV - Preencher'!N186</f>
        <v>441.63</v>
      </c>
    </row>
    <row r="178" spans="1:12" s="8" customFormat="1" ht="19.5" customHeight="1" x14ac:dyDescent="0.2">
      <c r="A178" s="3">
        <f>IFERROR(VLOOKUP(B178,'[1]DADOS (OCULTAR)'!$P$3:$R$56,3,0),"")</f>
        <v>9039744000941</v>
      </c>
      <c r="B178" s="4" t="str">
        <f>'[1]TCE - ANEXO IV - Preencher'!C187</f>
        <v>UPA BARRA DE JANGADA</v>
      </c>
      <c r="C178" s="4" t="str">
        <f>'[1]TCE - ANEXO IV - Preencher'!E187</f>
        <v>5.17 - Manutenção de Software, Certificação Digital e Microfilmagem</v>
      </c>
      <c r="D178" s="3">
        <f>'[1]TCE - ANEXO IV - Preencher'!F187</f>
        <v>53113791001285</v>
      </c>
      <c r="E178" s="5" t="str">
        <f>'[1]TCE - ANEXO IV - Preencher'!G187</f>
        <v>TOTVS BELO HORIZONTE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71728</v>
      </c>
      <c r="I178" s="6">
        <f>IF('[1]TCE - ANEXO IV - Preencher'!K187="","",'[1]TCE - ANEXO IV - Preencher'!K187)</f>
        <v>44138</v>
      </c>
      <c r="J178" s="5" t="str">
        <f>'[1]TCE - ANEXO IV - Preencher'!L187</f>
        <v>1cc381ba</v>
      </c>
      <c r="K178" s="5" t="str">
        <f>IF(F178="B",LEFT('[1]TCE - ANEXO IV - Preencher'!M187,2),IF(F178="S",LEFT('[1]TCE - ANEXO IV - Preencher'!M187,7),IF('[1]TCE - ANEXO IV - Preencher'!H187="","")))</f>
        <v>310620</v>
      </c>
      <c r="L178" s="7">
        <f>'[1]TCE - ANEXO IV - Preencher'!N187</f>
        <v>657.71</v>
      </c>
    </row>
    <row r="179" spans="1:12" s="8" customFormat="1" ht="19.5" customHeight="1" x14ac:dyDescent="0.2">
      <c r="A179" s="3">
        <f>IFERROR(VLOOKUP(B179,'[1]DADOS (OCULTAR)'!$P$3:$R$56,3,0),"")</f>
        <v>9039744000941</v>
      </c>
      <c r="B179" s="4" t="str">
        <f>'[1]TCE - ANEXO IV - Preencher'!C188</f>
        <v>UPA BARRA DE JANGADA</v>
      </c>
      <c r="C179" s="4" t="str">
        <f>'[1]TCE - ANEXO IV - Preencher'!E188</f>
        <v>5.17 - Manutenção de Software, Certificação Digital e Microfilmagem</v>
      </c>
      <c r="D179" s="3">
        <f>'[1]TCE - ANEXO IV - Preencher'!F188</f>
        <v>53113791001285</v>
      </c>
      <c r="E179" s="5" t="str">
        <f>'[1]TCE - ANEXO IV - Preencher'!G188</f>
        <v>TOTVS BELO HORIZONTE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72104</v>
      </c>
      <c r="I179" s="6">
        <f>IF('[1]TCE - ANEXO IV - Preencher'!K188="","",'[1]TCE - ANEXO IV - Preencher'!K188)</f>
        <v>44138</v>
      </c>
      <c r="J179" s="5" t="str">
        <f>'[1]TCE - ANEXO IV - Preencher'!L188</f>
        <v>f4171211</v>
      </c>
      <c r="K179" s="5" t="str">
        <f>IF(F179="B",LEFT('[1]TCE - ANEXO IV - Preencher'!M188,2),IF(F179="S",LEFT('[1]TCE - ANEXO IV - Preencher'!M188,7),IF('[1]TCE - ANEXO IV - Preencher'!H188="","")))</f>
        <v>310620</v>
      </c>
      <c r="L179" s="7">
        <f>'[1]TCE - ANEXO IV - Preencher'!N188</f>
        <v>93.51</v>
      </c>
    </row>
    <row r="180" spans="1:12" s="8" customFormat="1" ht="19.5" customHeight="1" x14ac:dyDescent="0.2">
      <c r="A180" s="3">
        <f>IFERROR(VLOOKUP(B180,'[1]DADOS (OCULTAR)'!$P$3:$R$56,3,0),"")</f>
        <v>9039744000941</v>
      </c>
      <c r="B180" s="4" t="str">
        <f>'[1]TCE - ANEXO IV - Preencher'!C189</f>
        <v>UPA BARRA DE JANGADA</v>
      </c>
      <c r="C180" s="4" t="str">
        <f>'[1]TCE - ANEXO IV - Preencher'!E189</f>
        <v xml:space="preserve">5.21 - Seguros em geral </v>
      </c>
      <c r="D180" s="3">
        <f>'[1]TCE - ANEXO IV - Preencher'!F189</f>
        <v>33054826000192</v>
      </c>
      <c r="E180" s="5" t="str">
        <f>'[1]TCE - ANEXO IV - Preencher'!G189</f>
        <v>COMPANHIA EXCELSIOR DE SEGUROS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81180018652</v>
      </c>
      <c r="I180" s="6">
        <f>IF('[1]TCE - ANEXO IV - Preencher'!K189="","",'[1]TCE - ANEXO IV - Preencher'!K189)</f>
        <v>44176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638</v>
      </c>
    </row>
    <row r="181" spans="1:12" s="8" customFormat="1" ht="19.5" customHeight="1" x14ac:dyDescent="0.2">
      <c r="A181" s="3">
        <f>IFERROR(VLOOKUP(B181,'[1]DADOS (OCULTAR)'!$P$3:$R$56,3,0),"")</f>
        <v>9039744000941</v>
      </c>
      <c r="B181" s="4" t="str">
        <f>'[1]TCE - ANEXO IV - Preencher'!C190</f>
        <v>UPA BARRA DE JANGADA</v>
      </c>
      <c r="C181" s="4" t="str">
        <f>'[1]TCE - ANEXO IV - Preencher'!E190</f>
        <v>3.14 - Alimentação Preparada</v>
      </c>
      <c r="D181" s="3">
        <f>'[1]TCE - ANEXO IV - Preencher'!F190</f>
        <v>11024546000107</v>
      </c>
      <c r="E181" s="5" t="str">
        <f>'[1]TCE - ANEXO IV - Preencher'!G190</f>
        <v>IRMAO COSTA SUPERMECADO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29037</v>
      </c>
      <c r="I181" s="6">
        <f>IF('[1]TCE - ANEXO IV - Preencher'!K190="","",'[1]TCE - ANEXO IV - Preencher'!K190)</f>
        <v>44148</v>
      </c>
      <c r="J181" s="5" t="str">
        <f>'[1]TCE - ANEXO IV - Preencher'!L190</f>
        <v>2620111102450107550010000290371104851336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1910.17</v>
      </c>
    </row>
    <row r="182" spans="1:12" s="8" customFormat="1" ht="19.5" customHeight="1" x14ac:dyDescent="0.2">
      <c r="A182" s="3">
        <f>IFERROR(VLOOKUP(B182,'[1]DADOS (OCULTAR)'!$P$3:$R$56,3,0),"")</f>
        <v>9039744000941</v>
      </c>
      <c r="B182" s="4" t="str">
        <f>'[1]TCE - ANEXO IV - Preencher'!C191</f>
        <v>UPA BARRA DE JANGADA</v>
      </c>
      <c r="C182" s="4" t="str">
        <f>'[1]TCE - ANEXO IV - Preencher'!E191</f>
        <v xml:space="preserve">5.21 - Seguros em geral </v>
      </c>
      <c r="D182" s="3">
        <f>'[1]TCE - ANEXO IV - Preencher'!F191</f>
        <v>61198164000160</v>
      </c>
      <c r="E182" s="5" t="str">
        <f>'[1]TCE - ANEXO IV - Preencher'!G191</f>
        <v>PORTO S COMP DE S GERAIS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12-4973305</v>
      </c>
      <c r="I182" s="6">
        <f>IF('[1]TCE - ANEXO IV - Preencher'!K191="","",'[1]TCE - ANEXO IV - Preencher'!K191)</f>
        <v>44162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2607901</v>
      </c>
      <c r="L182" s="7">
        <f>'[1]TCE - ANEXO IV - Preencher'!N191</f>
        <v>1961.75</v>
      </c>
    </row>
    <row r="183" spans="1:12" s="8" customFormat="1" ht="19.5" customHeight="1" x14ac:dyDescent="0.2">
      <c r="A183" s="3">
        <f>IFERROR(VLOOKUP(B183,'[1]DADOS (OCULTAR)'!$P$3:$R$56,3,0),"")</f>
        <v>9039744000941</v>
      </c>
      <c r="B183" s="4" t="str">
        <f>'[1]TCE - ANEXO IV - Preencher'!C192</f>
        <v>UPA BARRA DE JANGADA</v>
      </c>
      <c r="C183" s="4" t="str">
        <f>'[1]TCE - ANEXO IV - Preencher'!E192</f>
        <v>5.9 - Telefonia Móvel</v>
      </c>
      <c r="D183" s="3">
        <f>'[1]TCE - ANEXO IV - Preencher'!F192</f>
        <v>2421421001355</v>
      </c>
      <c r="E183" s="5" t="str">
        <f>'[1]TCE - ANEXO IV - Preencher'!G192</f>
        <v>TIM S.A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4370199218</v>
      </c>
      <c r="I183" s="6">
        <f>IF('[1]TCE - ANEXO IV - Preencher'!K192="","",'[1]TCE - ANEXO IV - Preencher'!K192)</f>
        <v>44172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2607901</v>
      </c>
      <c r="L183" s="7">
        <f>'[1]TCE - ANEXO IV - Preencher'!N192</f>
        <v>113.77</v>
      </c>
    </row>
    <row r="184" spans="1:12" s="8" customFormat="1" ht="19.5" customHeight="1" x14ac:dyDescent="0.2">
      <c r="A184" s="3">
        <f>IFERROR(VLOOKUP(B184,'[1]DADOS (OCULTAR)'!$P$3:$R$56,3,0),"")</f>
        <v>9039744000941</v>
      </c>
      <c r="B184" s="4" t="str">
        <f>'[1]TCE - ANEXO IV - Preencher'!C193</f>
        <v>UPA BARRA DE JANGADA</v>
      </c>
      <c r="C184" s="4" t="str">
        <f>'[1]TCE - ANEXO IV - Preencher'!E193</f>
        <v>5.18 - Teledonia Fixa</v>
      </c>
      <c r="D184" s="3">
        <f>'[1]TCE - ANEXO IV - Preencher'!F193</f>
        <v>3423730000193</v>
      </c>
      <c r="E184" s="5" t="str">
        <f>'[1]TCE - ANEXO IV - Preencher'!G193</f>
        <v>SMART ALGAR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337294518</v>
      </c>
      <c r="I184" s="6">
        <f>IF('[1]TCE - ANEXO IV - Preencher'!K193="","",'[1]TCE - ANEXO IV - Preencher'!K193)</f>
        <v>44168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2607901</v>
      </c>
      <c r="L184" s="7">
        <f>'[1]TCE - ANEXO IV - Preencher'!N193</f>
        <v>950</v>
      </c>
    </row>
    <row r="185" spans="1:12" s="8" customFormat="1" ht="19.5" customHeight="1" x14ac:dyDescent="0.2">
      <c r="A185" s="3">
        <f>IFERROR(VLOOKUP(B185,'[1]DADOS (OCULTAR)'!$P$3:$R$56,3,0),"")</f>
        <v>9039744000941</v>
      </c>
      <c r="B185" s="4" t="str">
        <f>'[1]TCE - ANEXO IV - Preencher'!C194</f>
        <v>UPA BARRA DE JANGADA</v>
      </c>
      <c r="C185" s="4" t="str">
        <f>'[1]TCE - ANEXO IV - Preencher'!E194</f>
        <v>5.12 - Energia Elétrica</v>
      </c>
      <c r="D185" s="3">
        <f>'[1]TCE - ANEXO IV - Preencher'!F194</f>
        <v>10835932000108</v>
      </c>
      <c r="E185" s="5" t="str">
        <f>'[1]TCE - ANEXO IV - Preencher'!G194</f>
        <v>CELPE - CIA ENERGETICA DE PERNAMBUCO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134136150</v>
      </c>
      <c r="I185" s="6">
        <f>IF('[1]TCE - ANEXO IV - Preencher'!K194="","",'[1]TCE - ANEXO IV - Preencher'!K194)</f>
        <v>44166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2607901</v>
      </c>
      <c r="L185" s="7">
        <f>'[1]TCE - ANEXO IV - Preencher'!N194</f>
        <v>11856.83</v>
      </c>
    </row>
    <row r="186" spans="1:12" s="8" customFormat="1" ht="19.5" customHeight="1" x14ac:dyDescent="0.2">
      <c r="A186" s="3">
        <f>IFERROR(VLOOKUP(B186,'[1]DADOS (OCULTAR)'!$P$3:$R$56,3,0),"")</f>
        <v>9039744000941</v>
      </c>
      <c r="B186" s="4" t="str">
        <f>'[1]TCE - ANEXO IV - Preencher'!C195</f>
        <v>UPA BARRA DE JANGADA</v>
      </c>
      <c r="C186" s="4" t="str">
        <f>'[1]TCE - ANEXO IV - Preencher'!E195</f>
        <v>5.3 - Locação de Máquinas e Equipamentos</v>
      </c>
      <c r="D186" s="3">
        <f>'[1]TCE - ANEXO IV - Preencher'!F195</f>
        <v>14543772000184</v>
      </c>
      <c r="E186" s="5" t="str">
        <f>'[1]TCE - ANEXO IV - Preencher'!G195</f>
        <v>BRAVO LOCAÇAO DE CONTAINERS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5688</v>
      </c>
      <c r="I186" s="6">
        <f>IF('[1]TCE - ANEXO IV - Preencher'!K195="","",'[1]TCE - ANEXO IV - Preencher'!K195)</f>
        <v>44138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2607901</v>
      </c>
      <c r="L186" s="7">
        <f>'[1]TCE - ANEXO IV - Preencher'!N195</f>
        <v>800</v>
      </c>
    </row>
    <row r="187" spans="1:12" s="8" customFormat="1" ht="19.5" customHeight="1" x14ac:dyDescent="0.2">
      <c r="A187" s="3">
        <f>IFERROR(VLOOKUP(B187,'[1]DADOS (OCULTAR)'!$P$3:$R$56,3,0),"")</f>
        <v>9039744000941</v>
      </c>
      <c r="B187" s="4" t="str">
        <f>'[1]TCE - ANEXO IV - Preencher'!C196</f>
        <v>UPA BARRA DE JANGADA</v>
      </c>
      <c r="C187" s="4" t="str">
        <f>'[1]TCE - ANEXO IV - Preencher'!E196</f>
        <v>5.1 - Locação de Equipamentos Médicos-Hospitalares</v>
      </c>
      <c r="D187" s="3">
        <f>'[1]TCE - ANEXO IV - Preencher'!F196</f>
        <v>331788002405</v>
      </c>
      <c r="E187" s="5" t="str">
        <f>'[1]TCE - ANEXO IV - Preencher'!G196</f>
        <v>AIR LIQUIDE BRASIL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0040487</v>
      </c>
      <c r="I187" s="6">
        <f>IF('[1]TCE - ANEXO IV - Preencher'!K196="","",'[1]TCE - ANEXO IV - Preencher'!K196)</f>
        <v>44165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2602902</v>
      </c>
      <c r="L187" s="7">
        <f>'[1]TCE - ANEXO IV - Preencher'!N196</f>
        <v>2715.57</v>
      </c>
    </row>
    <row r="188" spans="1:12" s="8" customFormat="1" ht="19.5" customHeight="1" x14ac:dyDescent="0.2">
      <c r="A188" s="3">
        <f>IFERROR(VLOOKUP(B188,'[1]DADOS (OCULTAR)'!$P$3:$R$56,3,0),"")</f>
        <v>9039744000941</v>
      </c>
      <c r="B188" s="4" t="str">
        <f>'[1]TCE - ANEXO IV - Preencher'!C197</f>
        <v>UPA BARRA DE JANGADA</v>
      </c>
      <c r="C188" s="4" t="str">
        <f>'[1]TCE - ANEXO IV - Preencher'!E197</f>
        <v>5.19 - Serviços Gráficos, de Encadernação e de Emolduração</v>
      </c>
      <c r="D188" s="3">
        <f>'[1]TCE - ANEXO IV - Preencher'!F197</f>
        <v>10473437000104</v>
      </c>
      <c r="E188" s="5" t="str">
        <f>'[1]TCE - ANEXO IV - Preencher'!G197</f>
        <v>FOTO BELEZA ARTES COMERCIO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00022761</v>
      </c>
      <c r="I188" s="6">
        <f>IF('[1]TCE - ANEXO IV - Preencher'!K197="","",'[1]TCE - ANEXO IV - Preencher'!K197)</f>
        <v>44175</v>
      </c>
      <c r="J188" s="5" t="str">
        <f>'[1]TCE - ANEXO IV - Preencher'!L197</f>
        <v>Q3UL-X9SC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49</v>
      </c>
    </row>
    <row r="189" spans="1:12" s="8" customFormat="1" ht="19.5" customHeight="1" x14ac:dyDescent="0.2">
      <c r="A189" s="3">
        <f>IFERROR(VLOOKUP(B189,'[1]DADOS (OCULTAR)'!$P$3:$R$56,3,0),"")</f>
        <v>9039744000941</v>
      </c>
      <c r="B189" s="4" t="str">
        <f>'[1]TCE - ANEXO IV - Preencher'!C198</f>
        <v>UPA BARRA DE JANGADA</v>
      </c>
      <c r="C189" s="4" t="str">
        <f>'[1]TCE - ANEXO IV - Preencher'!E198</f>
        <v>4.99 - Outros Serviços de Terceiros Pessoa Física</v>
      </c>
      <c r="D189" s="3">
        <f>'[1]TCE - ANEXO IV - Preencher'!F198</f>
        <v>2566224000190</v>
      </c>
      <c r="E189" s="5" t="str">
        <f>'[1]TCE - ANEXO IV - Preencher'!G198</f>
        <v>GUIA DEP JUD - VANIA MARIA BARBOSA DA SILVA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>
        <f>IF('[1]TCE - ANEXO IV - Preencher'!K198="","",'[1]TCE - ANEXO IV - Preencher'!K198)</f>
        <v>44117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962</v>
      </c>
    </row>
    <row r="190" spans="1:12" s="8" customFormat="1" ht="19.5" customHeight="1" x14ac:dyDescent="0.2">
      <c r="A190" s="3">
        <f>IFERROR(VLOOKUP(B190,'[1]DADOS (OCULTAR)'!$P$3:$R$56,3,0),"")</f>
        <v>9039744000941</v>
      </c>
      <c r="B190" s="4" t="str">
        <f>'[1]TCE - ANEXO IV - Preencher'!C199</f>
        <v>UPA BARRA DE JANGADA</v>
      </c>
      <c r="C190" s="4" t="str">
        <f>'[1]TCE - ANEXO IV - Preencher'!E199</f>
        <v>4.99 - Outros Serviços de Terceiros Pessoa Física</v>
      </c>
      <c r="D190" s="3">
        <f>'[1]TCE - ANEXO IV - Preencher'!F199</f>
        <v>2566224000190</v>
      </c>
      <c r="E190" s="5" t="str">
        <f>'[1]TCE - ANEXO IV - Preencher'!G199</f>
        <v>GUIA DEP JUD - VANIA MARIA BARBOSA DA SILVA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>
        <f>IF('[1]TCE - ANEXO IV - Preencher'!K199="","",'[1]TCE - ANEXO IV - Preencher'!K199)</f>
        <v>44148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962</v>
      </c>
    </row>
    <row r="191" spans="1:12" s="8" customFormat="1" ht="19.5" customHeight="1" x14ac:dyDescent="0.2">
      <c r="A191" s="3">
        <f>IFERROR(VLOOKUP(B191,'[1]DADOS (OCULTAR)'!$P$3:$R$56,3,0),"")</f>
        <v>9039744000941</v>
      </c>
      <c r="B191" s="4" t="str">
        <f>'[1]TCE - ANEXO IV - Preencher'!C200</f>
        <v>UPA BARRA DE JANGADA</v>
      </c>
      <c r="C191" s="4" t="str">
        <f>'[1]TCE - ANEXO IV - Preencher'!E200</f>
        <v>4.99 - Outros Serviços de Terceiros Pessoa Física</v>
      </c>
      <c r="D191" s="3">
        <f>'[1]TCE - ANEXO IV - Preencher'!F200</f>
        <v>2566224000190</v>
      </c>
      <c r="E191" s="5" t="str">
        <f>'[1]TCE - ANEXO IV - Preencher'!G200</f>
        <v>GUIA DEP JUD - IRAQUITAN FRANCISCO DOS SANTOS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>
        <f>IF('[1]TCE - ANEXO IV - Preencher'!K200="","",'[1]TCE - ANEXO IV - Preencher'!K200)</f>
        <v>44159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6670</v>
      </c>
    </row>
    <row r="192" spans="1:12" s="8" customFormat="1" ht="19.5" customHeight="1" x14ac:dyDescent="0.2">
      <c r="A192" s="3">
        <f>IFERROR(VLOOKUP(B192,'[1]DADOS (OCULTAR)'!$P$3:$R$56,3,0),"")</f>
        <v>9039744000941</v>
      </c>
      <c r="B192" s="4" t="str">
        <f>'[1]TCE - ANEXO IV - Preencher'!C201</f>
        <v>UPA BARRA DE JANGADA</v>
      </c>
      <c r="C192" s="4" t="str">
        <f>'[1]TCE - ANEXO IV - Preencher'!E201</f>
        <v>5.99 - Outros Serviços de Terceiros Pessoa Jurídica</v>
      </c>
      <c r="D192" s="3">
        <f>'[1]TCE - ANEXO IV - Preencher'!F201</f>
        <v>34028316000294</v>
      </c>
      <c r="E192" s="5" t="str">
        <f>'[1]TCE - ANEXO IV - Preencher'!G201</f>
        <v>CORREIOS - EMP DE CORREIOS E TELEGRAFOS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5280097</v>
      </c>
      <c r="I192" s="6">
        <f>IF('[1]TCE - ANEXO IV - Preencher'!K201="","",'[1]TCE - ANEXO IV - Preencher'!K201)</f>
        <v>44110</v>
      </c>
      <c r="J192" s="5" t="str">
        <f>'[1]TCE - ANEXO IV - Preencher'!L201</f>
        <v>MZ708231888BR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27.5</v>
      </c>
    </row>
    <row r="193" spans="1:12" s="8" customFormat="1" ht="19.5" customHeight="1" x14ac:dyDescent="0.2">
      <c r="A193" s="3">
        <f>IFERROR(VLOOKUP(B193,'[1]DADOS (OCULTAR)'!$P$3:$R$56,3,0),"")</f>
        <v>9039744000941</v>
      </c>
      <c r="B193" s="4" t="str">
        <f>'[1]TCE - ANEXO IV - Preencher'!C202</f>
        <v>UPA BARRA DE JANGADA</v>
      </c>
      <c r="C193" s="4" t="str">
        <f>'[1]TCE - ANEXO IV - Preencher'!E202</f>
        <v>5.99 - Outros Serviços de Terceiros Pessoa Jurídica</v>
      </c>
      <c r="D193" s="3">
        <f>'[1]TCE - ANEXO IV - Preencher'!F202</f>
        <v>11529142000167</v>
      </c>
      <c r="E193" s="5" t="str">
        <f>'[1]TCE - ANEXO IV - Preencher'!G202</f>
        <v>UBER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0</v>
      </c>
      <c r="I193" s="6">
        <f>IF('[1]TCE - ANEXO IV - Preencher'!K202="","",'[1]TCE - ANEXO IV - Preencher'!K202)</f>
        <v>44155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37.5</v>
      </c>
    </row>
    <row r="194" spans="1:12" s="8" customFormat="1" ht="19.5" customHeight="1" x14ac:dyDescent="0.2">
      <c r="A194" s="3">
        <f>IFERROR(VLOOKUP(B194,'[1]DADOS (OCULTAR)'!$P$3:$R$56,3,0),"")</f>
        <v>9039744000941</v>
      </c>
      <c r="B194" s="4" t="str">
        <f>'[1]TCE - ANEXO IV - Preencher'!C203</f>
        <v>UPA BARRA DE JANGADA</v>
      </c>
      <c r="C194" s="4" t="str">
        <f>'[1]TCE - ANEXO IV - Preencher'!E203</f>
        <v>5.99 - Outros Serviços de Terceiros Pessoa Jurídica</v>
      </c>
      <c r="D194" s="3">
        <f>'[1]TCE - ANEXO IV - Preencher'!F203</f>
        <v>11529142000167</v>
      </c>
      <c r="E194" s="5" t="str">
        <f>'[1]TCE - ANEXO IV - Preencher'!G203</f>
        <v>UBER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0</v>
      </c>
      <c r="I194" s="6">
        <f>IF('[1]TCE - ANEXO IV - Preencher'!K203="","",'[1]TCE - ANEXO IV - Preencher'!K203)</f>
        <v>44144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36.58</v>
      </c>
    </row>
    <row r="195" spans="1:12" s="8" customFormat="1" ht="19.5" customHeight="1" x14ac:dyDescent="0.2">
      <c r="A195" s="3">
        <f>IFERROR(VLOOKUP(B195,'[1]DADOS (OCULTAR)'!$P$3:$R$56,3,0),"")</f>
        <v>9039744000941</v>
      </c>
      <c r="B195" s="4" t="str">
        <f>'[1]TCE - ANEXO IV - Preencher'!C204</f>
        <v>UPA BARRA DE JANGADA</v>
      </c>
      <c r="C195" s="4" t="str">
        <f>'[1]TCE - ANEXO IV - Preencher'!E204</f>
        <v>5.99 - Outros Serviços de Terceiros Pessoa Jurídica</v>
      </c>
      <c r="D195" s="3">
        <f>'[1]TCE - ANEXO IV - Preencher'!F204</f>
        <v>11529142000167</v>
      </c>
      <c r="E195" s="5" t="str">
        <f>'[1]TCE - ANEXO IV - Preencher'!G204</f>
        <v>UBER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>
        <f>IF('[1]TCE - ANEXO IV - Preencher'!K204="","",'[1]TCE - ANEXO IV - Preencher'!K204)</f>
        <v>44144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26.7</v>
      </c>
    </row>
    <row r="196" spans="1:12" s="8" customFormat="1" ht="19.5" customHeight="1" x14ac:dyDescent="0.2">
      <c r="A196" s="3">
        <f>IFERROR(VLOOKUP(B196,'[1]DADOS (OCULTAR)'!$P$3:$R$56,3,0),"")</f>
        <v>9039744000941</v>
      </c>
      <c r="B196" s="4" t="str">
        <f>'[1]TCE - ANEXO IV - Preencher'!C205</f>
        <v>UPA BARRA DE JANGADA</v>
      </c>
      <c r="C196" s="4" t="str">
        <f>'[1]TCE - ANEXO IV - Preencher'!E205</f>
        <v>1.99 - Outras Despesas com Pessoal</v>
      </c>
      <c r="D196" s="3">
        <f>'[1]TCE - ANEXO IV - Preencher'!F205</f>
        <v>15242921000138</v>
      </c>
      <c r="E196" s="5" t="str">
        <f>'[1]TCE - ANEXO IV - Preencher'!G205</f>
        <v>M A DE O MENEZES EIRELI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001781</v>
      </c>
      <c r="I196" s="6">
        <f>IF('[1]TCE - ANEXO IV - Preencher'!K205="","",'[1]TCE - ANEXO IV - Preencher'!K205)</f>
        <v>44162</v>
      </c>
      <c r="J196" s="5" t="str">
        <f>'[1]TCE - ANEXO IV - Preencher'!L205</f>
        <v>26201115242921000138550010000017811000018161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25375</v>
      </c>
    </row>
    <row r="197" spans="1:12" s="8" customFormat="1" ht="19.5" customHeight="1" x14ac:dyDescent="0.2">
      <c r="A197" s="3">
        <f>IFERROR(VLOOKUP(B197,'[1]DADOS (OCULTAR)'!$P$3:$R$56,3,0),"")</f>
        <v>9039744000941</v>
      </c>
      <c r="B197" s="4" t="str">
        <f>'[1]TCE - ANEXO IV - Preencher'!C206</f>
        <v>UPA BARRA DE JANGADA</v>
      </c>
      <c r="C197" s="4" t="str">
        <f>'[1]TCE - ANEXO IV - Preencher'!E206</f>
        <v>5.8 - Locação de Veículos Automotores</v>
      </c>
      <c r="D197" s="3">
        <f>'[1]TCE - ANEXO IV - Preencher'!F206</f>
        <v>17863255000180</v>
      </c>
      <c r="E197" s="5" t="str">
        <f>'[1]TCE - ANEXO IV - Preencher'!G206</f>
        <v>FLAVIA ALVES DE SOUSA ME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2535</v>
      </c>
      <c r="I197" s="6">
        <f>IF('[1]TCE - ANEXO IV - Preencher'!K206="","",'[1]TCE - ANEXO IV - Preencher'!K206)</f>
        <v>44166</v>
      </c>
      <c r="J197" s="5" t="str">
        <f>'[1]TCE - ANEXO IV - Preencher'!L206</f>
        <v>239613584</v>
      </c>
      <c r="K197" s="5" t="str">
        <f>IF(F197="B",LEFT('[1]TCE - ANEXO IV - Preencher'!M206,2),IF(F197="S",LEFT('[1]TCE - ANEXO IV - Preencher'!M206,7),IF('[1]TCE - ANEXO IV - Preencher'!H206="","")))</f>
        <v>2611101</v>
      </c>
      <c r="L197" s="7">
        <f>'[1]TCE - ANEXO IV - Preencher'!N206</f>
        <v>18400</v>
      </c>
    </row>
    <row r="198" spans="1:12" s="8" customFormat="1" ht="19.5" customHeight="1" x14ac:dyDescent="0.2">
      <c r="A198" s="3">
        <f>IFERROR(VLOOKUP(B198,'[1]DADOS (OCULTAR)'!$P$3:$R$56,3,0),"")</f>
        <v>9039744000941</v>
      </c>
      <c r="B198" s="4" t="str">
        <f>'[1]TCE - ANEXO IV - Preencher'!C207</f>
        <v>UPA BARRA DE JANGADA</v>
      </c>
      <c r="C198" s="4" t="str">
        <f>'[1]TCE - ANEXO IV - Preencher'!E207</f>
        <v>4.6 - Serviços de Profissionais de Saúde</v>
      </c>
      <c r="D198" s="3">
        <f>'[1]TCE - ANEXO IV - Preencher'!F207</f>
        <v>90397088434</v>
      </c>
      <c r="E198" s="5" t="str">
        <f>'[1]TCE - ANEXO IV - Preencher'!G207</f>
        <v>TPCA - HAISA MARIA NOBREGA DE OLIVEIRA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0</v>
      </c>
      <c r="I198" s="6">
        <f>IF('[1]TCE - ANEXO IV - Preencher'!K207="","",'[1]TCE - ANEXO IV - Preencher'!K207)</f>
        <v>44166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2607901</v>
      </c>
      <c r="L198" s="7">
        <f>'[1]TCE - ANEXO IV - Preencher'!N207</f>
        <v>1140</v>
      </c>
    </row>
    <row r="199" spans="1:12" s="8" customFormat="1" ht="19.5" customHeight="1" x14ac:dyDescent="0.2">
      <c r="A199" s="3">
        <f>IFERROR(VLOOKUP(B199,'[1]DADOS (OCULTAR)'!$P$3:$R$56,3,0),"")</f>
        <v>9039744000941</v>
      </c>
      <c r="B199" s="4" t="str">
        <f>'[1]TCE - ANEXO IV - Preencher'!C208</f>
        <v>UPA BARRA DE JANGADA</v>
      </c>
      <c r="C199" s="4" t="str">
        <f>'[1]TCE - ANEXO IV - Preencher'!E208</f>
        <v>4.6 - Serviços de Profissionais de Saúde</v>
      </c>
      <c r="D199" s="3">
        <f>'[1]TCE - ANEXO IV - Preencher'!F208</f>
        <v>2216037354</v>
      </c>
      <c r="E199" s="5" t="str">
        <f>'[1]TCE - ANEXO IV - Preencher'!G208</f>
        <v>TPCA - RAFAEL AZEVEDO TEXEIRA CALDAS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>
        <f>IF('[1]TCE - ANEXO IV - Preencher'!K208="","",'[1]TCE - ANEXO IV - Preencher'!K208)</f>
        <v>44166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2607901</v>
      </c>
      <c r="L199" s="7">
        <f>'[1]TCE - ANEXO IV - Preencher'!N208</f>
        <v>1140</v>
      </c>
    </row>
    <row r="200" spans="1:12" s="8" customFormat="1" ht="19.5" customHeight="1" x14ac:dyDescent="0.2">
      <c r="A200" s="3">
        <f>IFERROR(VLOOKUP(B200,'[1]DADOS (OCULTAR)'!$P$3:$R$56,3,0),"")</f>
        <v>9039744000941</v>
      </c>
      <c r="B200" s="4" t="str">
        <f>'[1]TCE - ANEXO IV - Preencher'!C209</f>
        <v>UPA BARRA DE JANGADA</v>
      </c>
      <c r="C200" s="4" t="str">
        <f>'[1]TCE - ANEXO IV - Preencher'!E209</f>
        <v>4.6 - Serviços de Profissionais de Saúde</v>
      </c>
      <c r="D200" s="3">
        <f>'[1]TCE - ANEXO IV - Preencher'!F209</f>
        <v>7937828480</v>
      </c>
      <c r="E200" s="5" t="str">
        <f>'[1]TCE - ANEXO IV - Preencher'!G209</f>
        <v>TPCA - PEDRO AUGUSTO URBANO FARIAS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>
        <f>IF('[1]TCE - ANEXO IV - Preencher'!K209="","",'[1]TCE - ANEXO IV - Preencher'!K209)</f>
        <v>44166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2607901</v>
      </c>
      <c r="L200" s="7">
        <f>'[1]TCE - ANEXO IV - Preencher'!N209</f>
        <v>1140</v>
      </c>
    </row>
    <row r="201" spans="1:12" s="8" customFormat="1" ht="19.5" customHeight="1" x14ac:dyDescent="0.2">
      <c r="A201" s="3">
        <f>IFERROR(VLOOKUP(B201,'[1]DADOS (OCULTAR)'!$P$3:$R$56,3,0),"")</f>
        <v>9039744000941</v>
      </c>
      <c r="B201" s="4" t="str">
        <f>'[1]TCE - ANEXO IV - Preencher'!C210</f>
        <v>UPA BARRA DE JANGADA</v>
      </c>
      <c r="C201" s="4" t="str">
        <f>'[1]TCE - ANEXO IV - Preencher'!E210</f>
        <v>4.6 - Serviços de Profissionais de Saúde</v>
      </c>
      <c r="D201" s="3">
        <f>'[1]TCE - ANEXO IV - Preencher'!F210</f>
        <v>11777251427</v>
      </c>
      <c r="E201" s="5" t="str">
        <f>'[1]TCE - ANEXO IV - Preencher'!G210</f>
        <v>TPCA - PAULO VITOR DE CARVALHO RIBEIRO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>
        <f>IF('[1]TCE - ANEXO IV - Preencher'!K210="","",'[1]TCE - ANEXO IV - Preencher'!K210)</f>
        <v>44166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2607901</v>
      </c>
      <c r="L201" s="7">
        <f>'[1]TCE - ANEXO IV - Preencher'!N210</f>
        <v>1270</v>
      </c>
    </row>
    <row r="202" spans="1:12" s="8" customFormat="1" ht="19.5" customHeight="1" x14ac:dyDescent="0.2">
      <c r="A202" s="3">
        <f>IFERROR(VLOOKUP(B202,'[1]DADOS (OCULTAR)'!$P$3:$R$56,3,0),"")</f>
        <v>9039744000941</v>
      </c>
      <c r="B202" s="4" t="str">
        <f>'[1]TCE - ANEXO IV - Preencher'!C211</f>
        <v>UPA BARRA DE JANGADA</v>
      </c>
      <c r="C202" s="4" t="str">
        <f>'[1]TCE - ANEXO IV - Preencher'!E211</f>
        <v>4.6 - Serviços de Profissionais de Saúde</v>
      </c>
      <c r="D202" s="3">
        <f>'[1]TCE - ANEXO IV - Preencher'!F211</f>
        <v>8523196498</v>
      </c>
      <c r="E202" s="5" t="str">
        <f>'[1]TCE - ANEXO IV - Preencher'!G211</f>
        <v>TPCA - NATHALIA DUARTE SILVA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>
        <f>IF('[1]TCE - ANEXO IV - Preencher'!K211="","",'[1]TCE - ANEXO IV - Preencher'!K211)</f>
        <v>44166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2607901</v>
      </c>
      <c r="L202" s="7">
        <f>'[1]TCE - ANEXO IV - Preencher'!N211</f>
        <v>1270</v>
      </c>
    </row>
    <row r="203" spans="1:12" s="8" customFormat="1" ht="19.5" customHeight="1" x14ac:dyDescent="0.2">
      <c r="A203" s="3">
        <f>IFERROR(VLOOKUP(B203,'[1]DADOS (OCULTAR)'!$P$3:$R$56,3,0),"")</f>
        <v>9039744000941</v>
      </c>
      <c r="B203" s="4" t="str">
        <f>'[1]TCE - ANEXO IV - Preencher'!C212</f>
        <v>UPA BARRA DE JANGADA</v>
      </c>
      <c r="C203" s="4" t="str">
        <f>'[1]TCE - ANEXO IV - Preencher'!E212</f>
        <v>4.6 - Serviços de Profissionais de Saúde</v>
      </c>
      <c r="D203" s="3">
        <f>'[1]TCE - ANEXO IV - Preencher'!F212</f>
        <v>9688149489</v>
      </c>
      <c r="E203" s="5" t="str">
        <f>'[1]TCE - ANEXO IV - Preencher'!G212</f>
        <v>TPCA - MARIANA NOGUEIRA BORGES DE MELO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>
        <f>IF('[1]TCE - ANEXO IV - Preencher'!K212="","",'[1]TCE - ANEXO IV - Preencher'!K212)</f>
        <v>44166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2607901</v>
      </c>
      <c r="L203" s="7">
        <f>'[1]TCE - ANEXO IV - Preencher'!N212</f>
        <v>2540</v>
      </c>
    </row>
    <row r="204" spans="1:12" s="8" customFormat="1" ht="19.5" customHeight="1" x14ac:dyDescent="0.2">
      <c r="A204" s="3">
        <f>IFERROR(VLOOKUP(B204,'[1]DADOS (OCULTAR)'!$P$3:$R$56,3,0),"")</f>
        <v>9039744000941</v>
      </c>
      <c r="B204" s="4" t="str">
        <f>'[1]TCE - ANEXO IV - Preencher'!C213</f>
        <v>UPA BARRA DE JANGADA</v>
      </c>
      <c r="C204" s="4" t="str">
        <f>'[1]TCE - ANEXO IV - Preencher'!E213</f>
        <v>4.6 - Serviços de Profissionais de Saúde</v>
      </c>
      <c r="D204" s="3">
        <f>'[1]TCE - ANEXO IV - Preencher'!F213</f>
        <v>4736417471</v>
      </c>
      <c r="E204" s="5" t="str">
        <f>'[1]TCE - ANEXO IV - Preencher'!G213</f>
        <v>TPCA - LIVIA BRITO BEZERRA DE ALBUQUERQUE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>
        <f>IF('[1]TCE - ANEXO IV - Preencher'!K213="","",'[1]TCE - ANEXO IV - Preencher'!K213)</f>
        <v>44166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2607901</v>
      </c>
      <c r="L204" s="7">
        <f>'[1]TCE - ANEXO IV - Preencher'!N213</f>
        <v>2540</v>
      </c>
    </row>
    <row r="205" spans="1:12" s="8" customFormat="1" ht="19.5" customHeight="1" x14ac:dyDescent="0.2">
      <c r="A205" s="3">
        <f>IFERROR(VLOOKUP(B205,'[1]DADOS (OCULTAR)'!$P$3:$R$56,3,0),"")</f>
        <v>9039744000941</v>
      </c>
      <c r="B205" s="4" t="str">
        <f>'[1]TCE - ANEXO IV - Preencher'!C214</f>
        <v>UPA BARRA DE JANGADA</v>
      </c>
      <c r="C205" s="4" t="str">
        <f>'[1]TCE - ANEXO IV - Preencher'!E214</f>
        <v>4.6 - Serviços de Profissionais de Saúde</v>
      </c>
      <c r="D205" s="3">
        <f>'[1]TCE - ANEXO IV - Preencher'!F214</f>
        <v>8011143492</v>
      </c>
      <c r="E205" s="5" t="str">
        <f>'[1]TCE - ANEXO IV - Preencher'!G214</f>
        <v>TPCA - LAURA FERNANDA ALVES MOTA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>
        <f>IF('[1]TCE - ANEXO IV - Preencher'!K214="","",'[1]TCE - ANEXO IV - Preencher'!K214)</f>
        <v>44166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2607901</v>
      </c>
      <c r="L205" s="7">
        <f>'[1]TCE - ANEXO IV - Preencher'!N214</f>
        <v>1140</v>
      </c>
    </row>
    <row r="206" spans="1:12" s="8" customFormat="1" ht="19.5" customHeight="1" x14ac:dyDescent="0.2">
      <c r="A206" s="3">
        <f>IFERROR(VLOOKUP(B206,'[1]DADOS (OCULTAR)'!$P$3:$R$56,3,0),"")</f>
        <v>9039744000941</v>
      </c>
      <c r="B206" s="4" t="str">
        <f>'[1]TCE - ANEXO IV - Preencher'!C215</f>
        <v>UPA BARRA DE JANGADA</v>
      </c>
      <c r="C206" s="4" t="str">
        <f>'[1]TCE - ANEXO IV - Preencher'!E215</f>
        <v>4.6 - Serviços de Profissionais de Saúde</v>
      </c>
      <c r="D206" s="3">
        <f>'[1]TCE - ANEXO IV - Preencher'!F215</f>
        <v>4900829471</v>
      </c>
      <c r="E206" s="5" t="str">
        <f>'[1]TCE - ANEXO IV - Preencher'!G215</f>
        <v>TPCA - JOSE RODOLFO ROCHA CAMPOS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>
        <f>IF('[1]TCE - ANEXO IV - Preencher'!K215="","",'[1]TCE - ANEXO IV - Preencher'!K215)</f>
        <v>44166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2607901</v>
      </c>
      <c r="L206" s="7">
        <f>'[1]TCE - ANEXO IV - Preencher'!N215</f>
        <v>1140</v>
      </c>
    </row>
    <row r="207" spans="1:12" s="8" customFormat="1" ht="19.5" customHeight="1" x14ac:dyDescent="0.2">
      <c r="A207" s="3">
        <f>IFERROR(VLOOKUP(B207,'[1]DADOS (OCULTAR)'!$P$3:$R$56,3,0),"")</f>
        <v>9039744000941</v>
      </c>
      <c r="B207" s="4" t="str">
        <f>'[1]TCE - ANEXO IV - Preencher'!C216</f>
        <v>UPA BARRA DE JANGADA</v>
      </c>
      <c r="C207" s="4" t="str">
        <f>'[1]TCE - ANEXO IV - Preencher'!E216</f>
        <v>4.6 - Serviços de Profissionais de Saúde</v>
      </c>
      <c r="D207" s="3">
        <f>'[1]TCE - ANEXO IV - Preencher'!F216</f>
        <v>8333523420</v>
      </c>
      <c r="E207" s="5" t="str">
        <f>'[1]TCE - ANEXO IV - Preencher'!G216</f>
        <v>TPCA - ISABELA SPINELLI MOTA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>
        <f>IF('[1]TCE - ANEXO IV - Preencher'!K216="","",'[1]TCE - ANEXO IV - Preencher'!K216)</f>
        <v>44166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2607901</v>
      </c>
      <c r="L207" s="7">
        <f>'[1]TCE - ANEXO IV - Preencher'!N216</f>
        <v>8370</v>
      </c>
    </row>
    <row r="208" spans="1:12" s="8" customFormat="1" ht="19.5" customHeight="1" x14ac:dyDescent="0.2">
      <c r="A208" s="3">
        <f>IFERROR(VLOOKUP(B208,'[1]DADOS (OCULTAR)'!$P$3:$R$56,3,0),"")</f>
        <v>9039744000941</v>
      </c>
      <c r="B208" s="4" t="str">
        <f>'[1]TCE - ANEXO IV - Preencher'!C217</f>
        <v>UPA BARRA DE JANGADA</v>
      </c>
      <c r="C208" s="4" t="str">
        <f>'[1]TCE - ANEXO IV - Preencher'!E217</f>
        <v>4.6 - Serviços de Profissionais de Saúde</v>
      </c>
      <c r="D208" s="3">
        <f>'[1]TCE - ANEXO IV - Preencher'!F217</f>
        <v>1418827436</v>
      </c>
      <c r="E208" s="5" t="str">
        <f>'[1]TCE - ANEXO IV - Preencher'!G217</f>
        <v>TPCA - ELIANE KARINA NASCIMENTYO DE AGUIAR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>
        <f>IF('[1]TCE - ANEXO IV - Preencher'!K217="","",'[1]TCE - ANEXO IV - Preencher'!K217)</f>
        <v>44166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2607901</v>
      </c>
      <c r="L208" s="7">
        <f>'[1]TCE - ANEXO IV - Preencher'!N217</f>
        <v>2410</v>
      </c>
    </row>
    <row r="209" spans="1:12" s="8" customFormat="1" ht="19.5" customHeight="1" x14ac:dyDescent="0.2">
      <c r="A209" s="3">
        <f>IFERROR(VLOOKUP(B209,'[1]DADOS (OCULTAR)'!$P$3:$R$56,3,0),"")</f>
        <v>9039744000941</v>
      </c>
      <c r="B209" s="4" t="str">
        <f>'[1]TCE - ANEXO IV - Preencher'!C218</f>
        <v>UPA BARRA DE JANGADA</v>
      </c>
      <c r="C209" s="4" t="str">
        <f>'[1]TCE - ANEXO IV - Preencher'!E218</f>
        <v>4.6 - Serviços de Profissionais de Saúde</v>
      </c>
      <c r="D209" s="3">
        <f>'[1]TCE - ANEXO IV - Preencher'!F218</f>
        <v>9364446496</v>
      </c>
      <c r="E209" s="5" t="str">
        <f>'[1]TCE - ANEXO IV - Preencher'!G218</f>
        <v>TPCA - MARIA AMANDA LONDRES PINHEIRO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>
        <f>IF('[1]TCE - ANEXO IV - Preencher'!K218="","",'[1]TCE - ANEXO IV - Preencher'!K218)</f>
        <v>44166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2607901</v>
      </c>
      <c r="L209" s="7">
        <f>'[1]TCE - ANEXO IV - Preencher'!N218</f>
        <v>1140</v>
      </c>
    </row>
    <row r="210" spans="1:12" s="8" customFormat="1" ht="19.5" customHeight="1" x14ac:dyDescent="0.2">
      <c r="A210" s="3">
        <f>IFERROR(VLOOKUP(B210,'[1]DADOS (OCULTAR)'!$P$3:$R$56,3,0),"")</f>
        <v>9039744000941</v>
      </c>
      <c r="B210" s="4" t="str">
        <f>'[1]TCE - ANEXO IV - Preencher'!C219</f>
        <v>UPA BARRA DE JANGADA</v>
      </c>
      <c r="C210" s="4" t="str">
        <f>'[1]TCE - ANEXO IV - Preencher'!E219</f>
        <v>4.6 - Serviços de Profissionais de Saúde</v>
      </c>
      <c r="D210" s="3">
        <f>'[1]TCE - ANEXO IV - Preencher'!F219</f>
        <v>9706116419</v>
      </c>
      <c r="E210" s="5" t="str">
        <f>'[1]TCE - ANEXO IV - Preencher'!G219</f>
        <v>TPCA- MATHEUS DE ANDRADE LINS MENDES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>
        <f>IF('[1]TCE - ANEXO IV - Preencher'!K219="","",'[1]TCE - ANEXO IV - Preencher'!K219)</f>
        <v>44166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2607901</v>
      </c>
      <c r="L210" s="7">
        <f>'[1]TCE - ANEXO IV - Preencher'!N219</f>
        <v>1140</v>
      </c>
    </row>
    <row r="211" spans="1:12" s="8" customFormat="1" ht="19.5" customHeight="1" x14ac:dyDescent="0.2">
      <c r="A211" s="3">
        <f>IFERROR(VLOOKUP(B211,'[1]DADOS (OCULTAR)'!$P$3:$R$56,3,0),"")</f>
        <v>9039744000941</v>
      </c>
      <c r="B211" s="4" t="str">
        <f>'[1]TCE - ANEXO IV - Preencher'!C220</f>
        <v>UPA BARRA DE JANGADA</v>
      </c>
      <c r="C211" s="4" t="str">
        <f>'[1]TCE - ANEXO IV - Preencher'!E220</f>
        <v>4.6 - Serviços de Profissionais de Saúde</v>
      </c>
      <c r="D211" s="3">
        <f>'[1]TCE - ANEXO IV - Preencher'!F220</f>
        <v>5606973413</v>
      </c>
      <c r="E211" s="5" t="str">
        <f>'[1]TCE - ANEXO IV - Preencher'!G220</f>
        <v>TPCA - RAYSSA SANTANA DE FARIAS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>
        <f>IF('[1]TCE - ANEXO IV - Preencher'!K220="","",'[1]TCE - ANEXO IV - Preencher'!K220)</f>
        <v>44166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2607901</v>
      </c>
      <c r="L211" s="7">
        <f>'[1]TCE - ANEXO IV - Preencher'!N220</f>
        <v>3420</v>
      </c>
    </row>
    <row r="212" spans="1:12" s="8" customFormat="1" ht="19.5" customHeight="1" x14ac:dyDescent="0.2">
      <c r="A212" s="3">
        <f>IFERROR(VLOOKUP(B212,'[1]DADOS (OCULTAR)'!$P$3:$R$56,3,0),"")</f>
        <v>9039744000941</v>
      </c>
      <c r="B212" s="4" t="str">
        <f>'[1]TCE - ANEXO IV - Preencher'!C221</f>
        <v>UPA BARRA DE JANGADA</v>
      </c>
      <c r="C212" s="4" t="str">
        <f>'[1]TCE - ANEXO IV - Preencher'!E221</f>
        <v>4.7 - Apoio Administrativo, Técnico e Operacional</v>
      </c>
      <c r="D212" s="3">
        <f>'[1]TCE - ANEXO IV - Preencher'!F221</f>
        <v>4311785429</v>
      </c>
      <c r="E212" s="5" t="str">
        <f>'[1]TCE - ANEXO IV - Preencher'!G221</f>
        <v>CELIA MARIA DOS SANTOS</v>
      </c>
      <c r="F212" s="5" t="str">
        <f>'[1]TCE - ANEXO IV - Preencher'!H221</f>
        <v>S</v>
      </c>
      <c r="G212" s="5" t="str">
        <f>'[1]TCE - ANEXO IV - Preencher'!I221</f>
        <v>N</v>
      </c>
      <c r="H212" s="5">
        <f>'[1]TCE - ANEXO IV - Preencher'!J221</f>
        <v>0</v>
      </c>
      <c r="I212" s="6">
        <f>IF('[1]TCE - ANEXO IV - Preencher'!K221="","",'[1]TCE - ANEXO IV - Preencher'!K221)</f>
        <v>44166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2607901</v>
      </c>
      <c r="L212" s="7">
        <f>'[1]TCE - ANEXO IV - Preencher'!N221</f>
        <v>766.33</v>
      </c>
    </row>
    <row r="213" spans="1:12" s="8" customFormat="1" ht="19.5" customHeight="1" x14ac:dyDescent="0.2">
      <c r="A213" s="3">
        <f>IFERROR(VLOOKUP(B213,'[1]DADOS (OCULTAR)'!$P$3:$R$56,3,0),"")</f>
        <v>9039744000941</v>
      </c>
      <c r="B213" s="4" t="str">
        <f>'[1]TCE - ANEXO IV - Preencher'!C222</f>
        <v>UPA BARRA DE JANGADA</v>
      </c>
      <c r="C213" s="4" t="str">
        <f>'[1]TCE - ANEXO IV - Preencher'!E222</f>
        <v>5.10 - Detetização/Tratamento de Resíduos e Afins</v>
      </c>
      <c r="D213" s="3">
        <f>'[1]TCE - ANEXO IV - Preencher'!F222</f>
        <v>11863530000180</v>
      </c>
      <c r="E213" s="5" t="str">
        <f>'[1]TCE - ANEXO IV - Preencher'!G222</f>
        <v>BRASCON GESTAO AMBIENTAL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00059517</v>
      </c>
      <c r="I213" s="6">
        <f>IF('[1]TCE - ANEXO IV - Preencher'!K222="","",'[1]TCE - ANEXO IV - Preencher'!K222)</f>
        <v>44174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2611309</v>
      </c>
      <c r="L213" s="7">
        <f>'[1]TCE - ANEXO IV - Preencher'!N222</f>
        <v>1627.54</v>
      </c>
    </row>
    <row r="214" spans="1:12" s="8" customFormat="1" ht="19.5" customHeight="1" x14ac:dyDescent="0.2">
      <c r="A214" s="3">
        <f>IFERROR(VLOOKUP(B214,'[1]DADOS (OCULTAR)'!$P$3:$R$56,3,0),"")</f>
        <v>9039744000941</v>
      </c>
      <c r="B214" s="4" t="str">
        <f>'[1]TCE - ANEXO IV - Preencher'!C223</f>
        <v>UPA BARRA DE JANGADA</v>
      </c>
      <c r="C214" s="4" t="str">
        <f>'[1]TCE - ANEXO IV - Preencher'!E223</f>
        <v>5.17 - Manutenção de Software, Certificação Digital e Microfilmagem</v>
      </c>
      <c r="D214" s="3">
        <f>'[1]TCE - ANEXO IV - Preencher'!F223</f>
        <v>16783034000130</v>
      </c>
      <c r="E214" s="5" t="str">
        <f>'[1]TCE - ANEXO IV - Preencher'!G223</f>
        <v>SINTESE - LICENCIAMENTO DE PROGRAMA P/COMPRAS ON-LINE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12129</v>
      </c>
      <c r="I214" s="6">
        <f>IF('[1]TCE - ANEXO IV - Preencher'!K223="","",'[1]TCE - ANEXO IV - Preencher'!K223)</f>
        <v>44166</v>
      </c>
      <c r="J214" s="5" t="str">
        <f>'[1]TCE - ANEXO IV - Preencher'!L223</f>
        <v>TJHJ-LPZI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1733.91</v>
      </c>
    </row>
    <row r="215" spans="1:12" s="8" customFormat="1" ht="19.5" customHeight="1" x14ac:dyDescent="0.2">
      <c r="A215" s="3">
        <f>IFERROR(VLOOKUP(B215,'[1]DADOS (OCULTAR)'!$P$3:$R$56,3,0),"")</f>
        <v>9039744000941</v>
      </c>
      <c r="B215" s="4" t="str">
        <f>'[1]TCE - ANEXO IV - Preencher'!C224</f>
        <v>UPA BARRA DE JANGADA</v>
      </c>
      <c r="C215" s="4" t="str">
        <f>'[1]TCE - ANEXO IV - Preencher'!E224</f>
        <v>5.17 - Manutenção de Software, Certificação Digital e Microfilmagem</v>
      </c>
      <c r="D215" s="3">
        <f>'[1]TCE - ANEXO IV - Preencher'!F224</f>
        <v>92306257000780</v>
      </c>
      <c r="E215" s="5" t="str">
        <f>'[1]TCE - ANEXO IV - Preencher'!G224</f>
        <v>MV INFORMATICA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17501</v>
      </c>
      <c r="I215" s="6">
        <f>IF('[1]TCE - ANEXO IV - Preencher'!K224="","",'[1]TCE - ANEXO IV - Preencher'!K224)</f>
        <v>44141</v>
      </c>
      <c r="J215" s="5" t="str">
        <f>'[1]TCE - ANEXO IV - Preencher'!L224</f>
        <v>ZPUJ-N7VZ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11400.55</v>
      </c>
    </row>
    <row r="216" spans="1:12" s="8" customFormat="1" ht="19.5" customHeight="1" x14ac:dyDescent="0.2">
      <c r="A216" s="3">
        <f>IFERROR(VLOOKUP(B216,'[1]DADOS (OCULTAR)'!$P$3:$R$56,3,0),"")</f>
        <v>9039744000941</v>
      </c>
      <c r="B216" s="4" t="str">
        <f>'[1]TCE - ANEXO IV - Preencher'!C225</f>
        <v>UPA BARRA DE JANGADA</v>
      </c>
      <c r="C216" s="4" t="str">
        <f>'[1]TCE - ANEXO IV - Preencher'!E225</f>
        <v>5.2 - Serviços Técnicos Profissionais</v>
      </c>
      <c r="D216" s="3">
        <f>'[1]TCE - ANEXO IV - Preencher'!F225</f>
        <v>18835749000114</v>
      </c>
      <c r="E216" s="5" t="str">
        <f>'[1]TCE - ANEXO IV - Preencher'!G225</f>
        <v>JEMN SERVIÇOS MEDICOS LTDA - ME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219</v>
      </c>
      <c r="I216" s="6">
        <f>IF('[1]TCE - ANEXO IV - Preencher'!K225="","",'[1]TCE - ANEXO IV - Preencher'!K225)</f>
        <v>44179</v>
      </c>
      <c r="J216" s="5" t="str">
        <f>'[1]TCE - ANEXO IV - Preencher'!L225</f>
        <v>SBXX08488</v>
      </c>
      <c r="K216" s="5" t="str">
        <f>IF(F216="B",LEFT('[1]TCE - ANEXO IV - Preencher'!M225,2),IF(F216="S",LEFT('[1]TCE - ANEXO IV - Preencher'!M225,7),IF('[1]TCE - ANEXO IV - Preencher'!H225="","")))</f>
        <v>2602902</v>
      </c>
      <c r="L216" s="7">
        <f>'[1]TCE - ANEXO IV - Preencher'!N225</f>
        <v>3500</v>
      </c>
    </row>
    <row r="217" spans="1:12" s="8" customFormat="1" ht="19.5" customHeight="1" x14ac:dyDescent="0.2">
      <c r="A217" s="3">
        <f>IFERROR(VLOOKUP(B217,'[1]DADOS (OCULTAR)'!$P$3:$R$56,3,0),"")</f>
        <v>9039744000941</v>
      </c>
      <c r="B217" s="4" t="str">
        <f>'[1]TCE - ANEXO IV - Preencher'!C226</f>
        <v>UPA BARRA DE JANGADA</v>
      </c>
      <c r="C217" s="4" t="str">
        <f>'[1]TCE - ANEXO IV - Preencher'!E226</f>
        <v>5.99 - Outros Serviços de Terceiros Pessoa Jurídica</v>
      </c>
      <c r="D217" s="3">
        <f>'[1]TCE - ANEXO IV - Preencher'!F226</f>
        <v>5467959000155</v>
      </c>
      <c r="E217" s="5" t="str">
        <f>'[1]TCE - ANEXO IV - Preencher'!G226</f>
        <v>MOTO 29 SERVIÇO DE ENTREGA LTDA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1532</v>
      </c>
      <c r="I217" s="6">
        <f>IF('[1]TCE - ANEXO IV - Preencher'!K226="","",'[1]TCE - ANEXO IV - Preencher'!K226)</f>
        <v>44174</v>
      </c>
      <c r="J217" s="5" t="str">
        <f>'[1]TCE - ANEXO IV - Preencher'!L226</f>
        <v>NJHB66541</v>
      </c>
      <c r="K217" s="5" t="str">
        <f>IF(F217="B",LEFT('[1]TCE - ANEXO IV - Preencher'!M226,2),IF(F217="S",LEFT('[1]TCE - ANEXO IV - Preencher'!M226,7),IF('[1]TCE - ANEXO IV - Preencher'!H226="","")))</f>
        <v>2607901</v>
      </c>
      <c r="L217" s="7">
        <f>'[1]TCE - ANEXO IV - Preencher'!N226</f>
        <v>642.85</v>
      </c>
    </row>
    <row r="218" spans="1:12" s="8" customFormat="1" ht="19.5" customHeight="1" x14ac:dyDescent="0.2">
      <c r="A218" s="3">
        <f>IFERROR(VLOOKUP(B218,'[1]DADOS (OCULTAR)'!$P$3:$R$56,3,0),"")</f>
        <v>9039744000941</v>
      </c>
      <c r="B218" s="4" t="str">
        <f>'[1]TCE - ANEXO IV - Preencher'!C227</f>
        <v>UPA BARRA DE JANGADA</v>
      </c>
      <c r="C218" s="4" t="str">
        <f>'[1]TCE - ANEXO IV - Preencher'!E227</f>
        <v>5.99 - Outros Serviços de Terceiros Pessoa Jurídica</v>
      </c>
      <c r="D218" s="3">
        <f>'[1]TCE - ANEXO IV - Preencher'!F227</f>
        <v>1699696000159</v>
      </c>
      <c r="E218" s="5" t="str">
        <f>'[1]TCE - ANEXO IV - Preencher'!G227</f>
        <v>QUALIAGUA LABORATORIA E CONSULTORIA LTDA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51757</v>
      </c>
      <c r="I218" s="6">
        <f>IF('[1]TCE - ANEXO IV - Preencher'!K227="","",'[1]TCE - ANEXO IV - Preencher'!K227)</f>
        <v>44166</v>
      </c>
      <c r="J218" s="5" t="str">
        <f>'[1]TCE - ANEXO IV - Preencher'!L227</f>
        <v>EPWH-AQW1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188</v>
      </c>
    </row>
    <row r="219" spans="1:12" s="8" customFormat="1" ht="19.5" customHeight="1" x14ac:dyDescent="0.2">
      <c r="A219" s="3">
        <f>IFERROR(VLOOKUP(B219,'[1]DADOS (OCULTAR)'!$P$3:$R$56,3,0),"")</f>
        <v>9039744000941</v>
      </c>
      <c r="B219" s="4" t="str">
        <f>'[1]TCE - ANEXO IV - Preencher'!C228</f>
        <v>UPA BARRA DE JANGADA</v>
      </c>
      <c r="C219" s="4" t="str">
        <f>'[1]TCE - ANEXO IV - Preencher'!E228</f>
        <v>5.5 - Reparo e Manutenção de Máquinas e Equipamentos</v>
      </c>
      <c r="D219" s="3">
        <f>'[1]TCE - ANEXO IV - Preencher'!F228</f>
        <v>8845988000100</v>
      </c>
      <c r="E219" s="5" t="str">
        <f>'[1]TCE - ANEXO IV - Preencher'!G228</f>
        <v>ACESSPLUS MANUTENÇAO LTDA ME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4583</v>
      </c>
      <c r="I219" s="6">
        <f>IF('[1]TCE - ANEXO IV - Preencher'!K228="","",'[1]TCE - ANEXO IV - Preencher'!K228)</f>
        <v>44166</v>
      </c>
      <c r="J219" s="5" t="str">
        <f>'[1]TCE - ANEXO IV - Preencher'!L228</f>
        <v>DT1T-YRYY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352.12</v>
      </c>
    </row>
    <row r="220" spans="1:12" s="8" customFormat="1" ht="19.5" customHeight="1" x14ac:dyDescent="0.2">
      <c r="A220" s="3">
        <f>IFERROR(VLOOKUP(B220,'[1]DADOS (OCULTAR)'!$P$3:$R$56,3,0),"")</f>
        <v>9039744000941</v>
      </c>
      <c r="B220" s="4" t="str">
        <f>'[1]TCE - ANEXO IV - Preencher'!C229</f>
        <v>UPA BARRA DE JANGADA</v>
      </c>
      <c r="C220" s="4" t="str">
        <f>'[1]TCE - ANEXO IV - Preencher'!E229</f>
        <v>5.5 - Reparo e Manutenção de Máquinas e Equipamentos</v>
      </c>
      <c r="D220" s="3">
        <f>'[1]TCE - ANEXO IV - Preencher'!F229</f>
        <v>11343756000150</v>
      </c>
      <c r="E220" s="5" t="str">
        <f>'[1]TCE - ANEXO IV - Preencher'!G229</f>
        <v>JL GRUPOS GERADORES LTDA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2703</v>
      </c>
      <c r="I220" s="6">
        <f>IF('[1]TCE - ANEXO IV - Preencher'!K229="","",'[1]TCE - ANEXO IV - Preencher'!K229)</f>
        <v>44169</v>
      </c>
      <c r="J220" s="5" t="str">
        <f>'[1]TCE - ANEXO IV - Preencher'!L229</f>
        <v>DRIH71812</v>
      </c>
      <c r="K220" s="5" t="str">
        <f>IF(F220="B",LEFT('[1]TCE - ANEXO IV - Preencher'!M229,2),IF(F220="S",LEFT('[1]TCE - ANEXO IV - Preencher'!M229,7),IF('[1]TCE - ANEXO IV - Preencher'!H229="","")))</f>
        <v>2603454</v>
      </c>
      <c r="L220" s="7">
        <f>'[1]TCE - ANEXO IV - Preencher'!N229</f>
        <v>250</v>
      </c>
    </row>
    <row r="221" spans="1:12" s="8" customFormat="1" ht="19.5" customHeight="1" x14ac:dyDescent="0.2">
      <c r="A221" s="3">
        <f>IFERROR(VLOOKUP(B221,'[1]DADOS (OCULTAR)'!$P$3:$R$56,3,0),"")</f>
        <v>9039744000941</v>
      </c>
      <c r="B221" s="4" t="str">
        <f>'[1]TCE - ANEXO IV - Preencher'!C230</f>
        <v>UPA BARRA DE JANGADA</v>
      </c>
      <c r="C221" s="4" t="str">
        <f>'[1]TCE - ANEXO IV - Preencher'!E230</f>
        <v>5.23 - Limpeza e Conservação</v>
      </c>
      <c r="D221" s="3">
        <f>'[1]TCE - ANEXO IV - Preencher'!F230</f>
        <v>10229013000190</v>
      </c>
      <c r="E221" s="5" t="str">
        <f>'[1]TCE - ANEXO IV - Preencher'!G230</f>
        <v>INTERCLEAN ADMINISTRAÇÃO LTDA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310</v>
      </c>
      <c r="I221" s="6">
        <f>IF('[1]TCE - ANEXO IV - Preencher'!K230="","",'[1]TCE - ANEXO IV - Preencher'!K230)</f>
        <v>44167</v>
      </c>
      <c r="J221" s="5" t="str">
        <f>'[1]TCE - ANEXO IV - Preencher'!L230</f>
        <v>UGLZ-FVDB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42952.07</v>
      </c>
    </row>
    <row r="222" spans="1:12" s="8" customFormat="1" ht="19.5" customHeight="1" x14ac:dyDescent="0.2">
      <c r="A222" s="3">
        <f>IFERROR(VLOOKUP(B222,'[1]DADOS (OCULTAR)'!$P$3:$R$56,3,0),"")</f>
        <v>9039744000941</v>
      </c>
      <c r="B222" s="4" t="str">
        <f>'[1]TCE - ANEXO IV - Preencher'!C231</f>
        <v>UPA BARRA DE JANGADA</v>
      </c>
      <c r="C222" s="4" t="str">
        <f>'[1]TCE - ANEXO IV - Preencher'!E231</f>
        <v xml:space="preserve">5.25 - Serviços Bancários </v>
      </c>
      <c r="D222" s="3">
        <f>'[1]TCE - ANEXO IV - Preencher'!F231</f>
        <v>60746948000112</v>
      </c>
      <c r="E222" s="5" t="str">
        <f>'[1]TCE - ANEXO IV - Preencher'!G231</f>
        <v>BRADESCO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85103</v>
      </c>
      <c r="I222" s="6" t="str">
        <f>IF('[1]TCE - ANEXO IV - Preencher'!K231="","",'[1]TCE - ANEXO IV - Preencher'!K231)</f>
        <v>31/11/2020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178.65</v>
      </c>
    </row>
    <row r="223" spans="1:12" s="8" customFormat="1" ht="19.5" customHeight="1" x14ac:dyDescent="0.2">
      <c r="A223" s="3">
        <f>IFERROR(VLOOKUP(B223,'[1]DADOS (OCULTAR)'!$P$3:$R$56,3,0),"")</f>
        <v>9039744000941</v>
      </c>
      <c r="B223" s="4" t="str">
        <f>'[1]TCE - ANEXO IV - Preencher'!C232</f>
        <v>UPA BARRA DE JANGADA</v>
      </c>
      <c r="C223" s="4" t="str">
        <f>'[1]TCE - ANEXO IV - Preencher'!E232</f>
        <v xml:space="preserve">5.25 - Serviços Bancários </v>
      </c>
      <c r="D223" s="3">
        <f>'[1]TCE - ANEXO IV - Preencher'!F232</f>
        <v>360305301570</v>
      </c>
      <c r="E223" s="5" t="str">
        <f>'[1]TCE - ANEXO IV - Preencher'!G232</f>
        <v>CEF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1904</v>
      </c>
      <c r="I223" s="6" t="str">
        <f>IF('[1]TCE - ANEXO IV - Preencher'!K232="","",'[1]TCE - ANEXO IV - Preencher'!K232)</f>
        <v>31/11/2021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561.05999999999995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UPABARRADEJANGADA-despesas gera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2021-01-06T00:40:21Z</dcterms:created>
  <dcterms:modified xsi:type="dcterms:W3CDTF">2021-01-06T00:41:01Z</dcterms:modified>
</cp:coreProperties>
</file>