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4. ABRIL\TCE - FINAL\3.TCE DGMMAS EXCEL\"/>
    </mc:Choice>
  </mc:AlternateContent>
  <xr:revisionPtr revIDLastSave="0" documentId="8_{4B4C6DFF-008A-47B6-A093-30BD742734FE}" xr6:coauthVersionLast="47" xr6:coauthVersionMax="47" xr10:uidLastSave="{00000000-0000-0000-0000-000000000000}"/>
  <bookViews>
    <workbookView xWindow="-120" yWindow="-120" windowWidth="21840" windowHeight="13140" xr2:uid="{D84BFD52-AB23-4464-BD3E-AF873322BBAD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<sst xmlns="http://schemas.openxmlformats.org/spreadsheetml/2006/main" count="12" uniqueCount="12">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</sst>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4.%20ABRIL/PCF_UPABARRADEJANGADA_04202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9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C11" t="str">
            <v>UPA BARRA DE JANGADA</v>
          </cell>
          <cell r="E11" t="str">
            <v>3.14 - Alimentação Preparada</v>
          </cell>
          <cell r="F11">
            <v>1087587000180</v>
          </cell>
          <cell r="G11" t="str">
            <v>PAULO ROBERTO INACIO RIBEIRO GLP-ME</v>
          </cell>
          <cell r="H11" t="str">
            <v>B</v>
          </cell>
          <cell r="I11" t="str">
            <v>S</v>
          </cell>
          <cell r="J11" t="str">
            <v>404</v>
          </cell>
          <cell r="K11" t="str">
            <v>01/04/2021</v>
          </cell>
          <cell r="L11" t="str">
            <v>26210401087587000180550010000004041339432892</v>
          </cell>
          <cell r="M11" t="str">
            <v>26 -  Pernambuco</v>
          </cell>
          <cell r="N11">
            <v>693</v>
          </cell>
        </row>
        <row r="12">
          <cell r="C12" t="str">
            <v>UPA BARRA DE JANGADA</v>
          </cell>
          <cell r="E12" t="str">
            <v>3.2 - Gás e Outros Materiais Engarrafados</v>
          </cell>
          <cell r="F12">
            <v>1087587000180</v>
          </cell>
          <cell r="G12" t="str">
            <v>PAULO ROBERTO INACIO RIBEIRO GLP-ME</v>
          </cell>
          <cell r="H12" t="str">
            <v>B</v>
          </cell>
          <cell r="I12" t="str">
            <v>S</v>
          </cell>
          <cell r="J12" t="str">
            <v>405</v>
          </cell>
          <cell r="K12" t="str">
            <v>01/04/2021</v>
          </cell>
          <cell r="L12" t="str">
            <v>26210401087587000180550010000004051265823262</v>
          </cell>
          <cell r="M12" t="str">
            <v>26 -  Pernambuco</v>
          </cell>
          <cell r="N12">
            <v>85</v>
          </cell>
        </row>
        <row r="13">
          <cell r="C13" t="str">
            <v>UPA BARRA DE JANGADA</v>
          </cell>
          <cell r="E13" t="str">
            <v>3.6 - Material de Expediente</v>
          </cell>
          <cell r="F13">
            <v>4925042000194</v>
          </cell>
          <cell r="G13" t="str">
            <v>IBS . I BARBOSA DA SILVA-ME</v>
          </cell>
          <cell r="H13" t="str">
            <v>B</v>
          </cell>
          <cell r="I13" t="str">
            <v>S</v>
          </cell>
          <cell r="J13" t="str">
            <v>000009247</v>
          </cell>
          <cell r="K13" t="str">
            <v>30/03/2021</v>
          </cell>
          <cell r="L13" t="str">
            <v>26210304925042000194550010000092471100092471</v>
          </cell>
          <cell r="M13" t="str">
            <v>26 -  Pernambuco</v>
          </cell>
          <cell r="N13">
            <v>107</v>
          </cell>
        </row>
        <row r="14">
          <cell r="C14" t="str">
            <v>UPA BARRA DE JANGADA</v>
          </cell>
          <cell r="E14" t="str">
            <v xml:space="preserve">3.10 - Material para Manutenção de Bens Móveis </v>
          </cell>
          <cell r="F14">
            <v>4925042000194</v>
          </cell>
          <cell r="G14" t="str">
            <v>IBS . I BARBOSA DA SILVA-ME</v>
          </cell>
          <cell r="H14" t="str">
            <v>B</v>
          </cell>
          <cell r="I14" t="str">
            <v>S</v>
          </cell>
          <cell r="J14" t="str">
            <v>000009247</v>
          </cell>
          <cell r="K14" t="str">
            <v>30/03/2021</v>
          </cell>
          <cell r="L14" t="str">
            <v>26210304925042000194550010000092471100092471</v>
          </cell>
          <cell r="M14" t="str">
            <v>26 -  Pernambuco</v>
          </cell>
          <cell r="N14">
            <v>1418.49</v>
          </cell>
        </row>
        <row r="15">
          <cell r="C15" t="str">
            <v>UPA BARRA DE JANGADA</v>
          </cell>
          <cell r="E15" t="str">
            <v xml:space="preserve">3.10 - Material para Manutenção de Bens Móveis </v>
          </cell>
          <cell r="F15">
            <v>4925042000194</v>
          </cell>
          <cell r="G15" t="str">
            <v>IBS . I BARBOSA DA SILVA-ME</v>
          </cell>
          <cell r="H15" t="str">
            <v>B</v>
          </cell>
          <cell r="I15" t="str">
            <v>S</v>
          </cell>
          <cell r="J15" t="str">
            <v>000009290</v>
          </cell>
          <cell r="K15" t="str">
            <v>15/04/2021</v>
          </cell>
          <cell r="L15" t="str">
            <v>26210404925042000194550010000092901100092905</v>
          </cell>
          <cell r="M15" t="str">
            <v>26 -  Pernambuco</v>
          </cell>
          <cell r="N15">
            <v>378</v>
          </cell>
        </row>
        <row r="16">
          <cell r="C16" t="str">
            <v>UPA BARRA DE JANGADA</v>
          </cell>
          <cell r="E16" t="str">
            <v xml:space="preserve">3.9 - Material para Manutenção de Bens Imóveis </v>
          </cell>
          <cell r="F16">
            <v>4940640000132</v>
          </cell>
          <cell r="G16" t="str">
            <v>VIA CONSTRUÇAO LTDA</v>
          </cell>
          <cell r="H16" t="str">
            <v>B</v>
          </cell>
          <cell r="I16" t="str">
            <v>S</v>
          </cell>
          <cell r="J16" t="str">
            <v>117511</v>
          </cell>
          <cell r="K16" t="str">
            <v>06/04/2021</v>
          </cell>
          <cell r="L16" t="str">
            <v>26210404940640000132650010001175111001535920</v>
          </cell>
          <cell r="M16" t="str">
            <v>26 -  Pernambuco</v>
          </cell>
          <cell r="N16">
            <v>15.15</v>
          </cell>
        </row>
        <row r="17">
          <cell r="C17" t="str">
            <v>UPA BARRA DE JANGADA</v>
          </cell>
          <cell r="E17" t="str">
            <v xml:space="preserve">3.9 - Material para Manutenção de Bens Imóveis </v>
          </cell>
          <cell r="F17">
            <v>4940640000132</v>
          </cell>
          <cell r="G17" t="str">
            <v>VIA CONSTRUÇAO LTDA</v>
          </cell>
          <cell r="H17" t="str">
            <v>B</v>
          </cell>
          <cell r="I17" t="str">
            <v>S</v>
          </cell>
          <cell r="J17" t="str">
            <v>117511</v>
          </cell>
          <cell r="K17" t="str">
            <v>06/04/2021</v>
          </cell>
          <cell r="L17" t="str">
            <v>26210404940640000132650010001175111001535920</v>
          </cell>
          <cell r="M17" t="str">
            <v>26 -  Pernambuco</v>
          </cell>
          <cell r="N17">
            <v>56.85</v>
          </cell>
        </row>
        <row r="18">
          <cell r="C18" t="str">
            <v>UPA BARRA DE JANGADA</v>
          </cell>
          <cell r="E18" t="str">
            <v xml:space="preserve">3.9 - Material para Manutenção de Bens Imóveis </v>
          </cell>
          <cell r="F18">
            <v>4940640000302</v>
          </cell>
          <cell r="G18" t="str">
            <v>VIA DA CONSTRUCAO LTDA</v>
          </cell>
          <cell r="H18" t="str">
            <v>B</v>
          </cell>
          <cell r="I18" t="str">
            <v>S</v>
          </cell>
          <cell r="J18" t="str">
            <v>000012627</v>
          </cell>
          <cell r="K18" t="str">
            <v>06/04/2021</v>
          </cell>
          <cell r="L18" t="str">
            <v>26210404940640000302550010000126271000526568</v>
          </cell>
          <cell r="M18" t="str">
            <v>26 -  Pernambuco</v>
          </cell>
          <cell r="N18">
            <v>63.82</v>
          </cell>
        </row>
        <row r="19">
          <cell r="C19" t="str">
            <v>UPA BARRA DE JANGADA</v>
          </cell>
          <cell r="E19" t="str">
            <v xml:space="preserve">3.9 - Material para Manutenção de Bens Imóveis </v>
          </cell>
          <cell r="F19">
            <v>4940640000302</v>
          </cell>
          <cell r="G19" t="str">
            <v>VIA DA CONSTRUCAO LTDA</v>
          </cell>
          <cell r="H19" t="str">
            <v>B</v>
          </cell>
          <cell r="I19" t="str">
            <v>S</v>
          </cell>
          <cell r="J19" t="str">
            <v>000012627</v>
          </cell>
          <cell r="K19" t="str">
            <v>06/04/2021</v>
          </cell>
          <cell r="L19" t="str">
            <v>26210404940640000302550010000126271000526568</v>
          </cell>
          <cell r="M19" t="str">
            <v>26 -  Pernambuco</v>
          </cell>
          <cell r="N19">
            <v>15.12</v>
          </cell>
        </row>
        <row r="20">
          <cell r="C20" t="str">
            <v>UPA BARRA DE JANGADA</v>
          </cell>
          <cell r="E20" t="str">
            <v xml:space="preserve">3.9 - Material para Manutenção de Bens Imóveis </v>
          </cell>
          <cell r="F20">
            <v>4940640000302</v>
          </cell>
          <cell r="G20" t="str">
            <v>VIA DA CONSTRUCAO LTDA</v>
          </cell>
          <cell r="H20" t="str">
            <v>B</v>
          </cell>
          <cell r="I20" t="str">
            <v>S</v>
          </cell>
          <cell r="J20" t="str">
            <v>000012658</v>
          </cell>
          <cell r="K20" t="str">
            <v>07/04/2021</v>
          </cell>
          <cell r="L20" t="str">
            <v>26210404940640000302550010000126581003515920</v>
          </cell>
          <cell r="M20" t="str">
            <v>26 -  Pernambuco</v>
          </cell>
          <cell r="N20">
            <v>10.58</v>
          </cell>
        </row>
        <row r="21">
          <cell r="C21" t="str">
            <v>UPA BARRA DE JANGADA</v>
          </cell>
          <cell r="E21" t="str">
            <v xml:space="preserve">3.9 - Material para Manutenção de Bens Imóveis </v>
          </cell>
          <cell r="F21">
            <v>4940640000302</v>
          </cell>
          <cell r="G21" t="str">
            <v>VIA DA CONSTRUCAO LTDA</v>
          </cell>
          <cell r="H21" t="str">
            <v>B</v>
          </cell>
          <cell r="I21" t="str">
            <v>S</v>
          </cell>
          <cell r="J21" t="str">
            <v>000012679</v>
          </cell>
          <cell r="K21" t="str">
            <v>08/04/2021</v>
          </cell>
          <cell r="L21" t="str">
            <v>26210404940640000302550010000126791002710818</v>
          </cell>
          <cell r="M21" t="str">
            <v>26 -  Pernambuco</v>
          </cell>
          <cell r="N21">
            <v>123</v>
          </cell>
        </row>
        <row r="22">
          <cell r="C22" t="str">
            <v>UPA BARRA DE JANGADA</v>
          </cell>
          <cell r="E22" t="str">
            <v xml:space="preserve">3.8 - Uniformes, Tecidos e Aviamentos </v>
          </cell>
          <cell r="F22">
            <v>4940640000302</v>
          </cell>
          <cell r="G22" t="str">
            <v>VIA DA CONSTRUCAO LTDA</v>
          </cell>
          <cell r="H22" t="str">
            <v>B</v>
          </cell>
          <cell r="I22" t="str">
            <v>S</v>
          </cell>
          <cell r="J22" t="str">
            <v>000171399</v>
          </cell>
          <cell r="K22" t="str">
            <v>16/04/2021</v>
          </cell>
          <cell r="L22" t="str">
            <v>26210404940640000302650010001713991008975901</v>
          </cell>
          <cell r="M22" t="str">
            <v>26 -  Pernambuco</v>
          </cell>
          <cell r="N22">
            <v>18.920000000000002</v>
          </cell>
        </row>
        <row r="23">
          <cell r="C23" t="str">
            <v>UPA BARRA DE JANGADA</v>
          </cell>
          <cell r="E23" t="str">
            <v xml:space="preserve">3.9 - Material para Manutenção de Bens Imóveis </v>
          </cell>
          <cell r="F23">
            <v>4940640000302</v>
          </cell>
          <cell r="G23" t="str">
            <v>VIA DA CONSTRUCAO LTDA</v>
          </cell>
          <cell r="H23" t="str">
            <v>B</v>
          </cell>
          <cell r="I23" t="str">
            <v>S</v>
          </cell>
          <cell r="J23" t="str">
            <v>000171399</v>
          </cell>
          <cell r="K23" t="str">
            <v>16/04/2021</v>
          </cell>
          <cell r="L23" t="str">
            <v>26210404940640000302650010001713991008975901</v>
          </cell>
          <cell r="M23" t="str">
            <v>26 -  Pernambuco</v>
          </cell>
          <cell r="N23">
            <v>37.85</v>
          </cell>
        </row>
        <row r="24">
          <cell r="C24" t="str">
            <v>UPA BARRA DE JANGADA</v>
          </cell>
          <cell r="E24" t="str">
            <v xml:space="preserve">3.10 - Material para Manutenção de Bens Móveis </v>
          </cell>
          <cell r="F24">
            <v>6814684000141</v>
          </cell>
          <cell r="G24" t="str">
            <v>LOGNET COMERCIO E TECNOLOGIA LTDA</v>
          </cell>
          <cell r="H24" t="str">
            <v>B</v>
          </cell>
          <cell r="I24" t="str">
            <v>S</v>
          </cell>
          <cell r="J24" t="str">
            <v>000100817</v>
          </cell>
          <cell r="K24" t="str">
            <v>13/04/2021</v>
          </cell>
          <cell r="L24" t="str">
            <v>26210406814684000141550030001008171006852534</v>
          </cell>
          <cell r="M24" t="str">
            <v>26 -  Pernambuco</v>
          </cell>
          <cell r="N24">
            <v>588.22</v>
          </cell>
        </row>
        <row r="25">
          <cell r="C25" t="str">
            <v>UPA BARRA DE JANGADA</v>
          </cell>
          <cell r="E25" t="str">
            <v xml:space="preserve">3.9 - Material para Manutenção de Bens Imóveis </v>
          </cell>
          <cell r="F25">
            <v>6814684000141</v>
          </cell>
          <cell r="G25" t="str">
            <v>LOGNET COMERCIO E TECNOLOGIA LTDA</v>
          </cell>
          <cell r="H25" t="str">
            <v>B</v>
          </cell>
          <cell r="I25" t="str">
            <v>S</v>
          </cell>
          <cell r="J25" t="str">
            <v>000100817</v>
          </cell>
          <cell r="K25" t="str">
            <v>13/04/2021</v>
          </cell>
          <cell r="L25" t="str">
            <v>26210406814684000141550030001008171006852534</v>
          </cell>
          <cell r="M25" t="str">
            <v>26 -  Pernambuco</v>
          </cell>
          <cell r="N25">
            <v>42.34</v>
          </cell>
        </row>
        <row r="26">
          <cell r="C26" t="str">
            <v>UPA BARRA DE JANGADA</v>
          </cell>
          <cell r="E26" t="str">
            <v>3.7 - Material de Limpeza e Produtos de Hgienização</v>
          </cell>
          <cell r="F26">
            <v>8014460000180</v>
          </cell>
          <cell r="G26" t="str">
            <v>VANPEL MATL DE ESCRIT E INFORMATICA LTDA</v>
          </cell>
          <cell r="H26" t="str">
            <v>B</v>
          </cell>
          <cell r="I26" t="str">
            <v>S</v>
          </cell>
          <cell r="J26" t="str">
            <v>000035916</v>
          </cell>
          <cell r="K26" t="str">
            <v>29/04/2021</v>
          </cell>
          <cell r="L26" t="str">
            <v>26210408014460000180550010000359161001169210</v>
          </cell>
          <cell r="M26" t="str">
            <v>26 -  Pernambuco</v>
          </cell>
          <cell r="N26">
            <v>536</v>
          </cell>
        </row>
        <row r="27">
          <cell r="C27" t="str">
            <v>UPA BARRA DE JANGADA</v>
          </cell>
          <cell r="E27" t="str">
            <v>3.4 - Material Farmacológico</v>
          </cell>
          <cell r="F27">
            <v>8671559000155</v>
          </cell>
          <cell r="G27" t="str">
            <v>RECIFARMA COM. DE PROD FARMACEUTICOS LT</v>
          </cell>
          <cell r="H27" t="str">
            <v>B</v>
          </cell>
          <cell r="I27" t="str">
            <v>S</v>
          </cell>
          <cell r="J27" t="str">
            <v>1813</v>
          </cell>
          <cell r="K27" t="str">
            <v>09/04/2021</v>
          </cell>
          <cell r="L27" t="str">
            <v>26210408671559000155550010000018131877857780</v>
          </cell>
          <cell r="M27" t="str">
            <v>26 -  Pernambuco</v>
          </cell>
          <cell r="N27">
            <v>1820</v>
          </cell>
        </row>
        <row r="28">
          <cell r="C28" t="str">
            <v>UPA BARRA DE JANGADA</v>
          </cell>
          <cell r="E28" t="str">
            <v>3.4 - Material Farmacológico</v>
          </cell>
          <cell r="F28">
            <v>8674752000140</v>
          </cell>
          <cell r="G28" t="str">
            <v>CIRURGICA MONTEBELLO LTDA</v>
          </cell>
          <cell r="H28" t="str">
            <v>B</v>
          </cell>
          <cell r="I28" t="str">
            <v>S</v>
          </cell>
          <cell r="J28" t="str">
            <v>000101767</v>
          </cell>
          <cell r="K28" t="str">
            <v>27/04/2021</v>
          </cell>
          <cell r="L28" t="str">
            <v>26210408674752000140550010001017671833968750</v>
          </cell>
          <cell r="M28" t="str">
            <v>26 -  Pernambuco</v>
          </cell>
          <cell r="N28">
            <v>1735.7</v>
          </cell>
        </row>
        <row r="29">
          <cell r="C29" t="str">
            <v>UPA BARRA DE JANGADA</v>
          </cell>
          <cell r="E29" t="str">
            <v>3.4 - Material Farmacológico</v>
          </cell>
          <cell r="F29">
            <v>8778201000126</v>
          </cell>
          <cell r="G29" t="str">
            <v>DROGAFONTE LTDA</v>
          </cell>
          <cell r="H29" t="str">
            <v>B</v>
          </cell>
          <cell r="I29" t="str">
            <v>S</v>
          </cell>
          <cell r="J29" t="str">
            <v>000333935</v>
          </cell>
          <cell r="K29" t="str">
            <v>08/04/2021</v>
          </cell>
          <cell r="L29" t="str">
            <v>26210408778201000126550010003339351612328405</v>
          </cell>
          <cell r="M29" t="str">
            <v>26 -  Pernambuco</v>
          </cell>
          <cell r="N29">
            <v>398</v>
          </cell>
        </row>
        <row r="30">
          <cell r="C30" t="str">
            <v>UPA BARRA DE JANGADA</v>
          </cell>
          <cell r="E30" t="str">
            <v>3.4 - Material Farmacológico</v>
          </cell>
          <cell r="F30">
            <v>8778201000126</v>
          </cell>
          <cell r="G30" t="str">
            <v>DROGAFONTE LTDA</v>
          </cell>
          <cell r="H30" t="str">
            <v>B</v>
          </cell>
          <cell r="I30" t="str">
            <v>S</v>
          </cell>
          <cell r="J30" t="str">
            <v>000335177</v>
          </cell>
          <cell r="K30" t="str">
            <v>27/04/2021</v>
          </cell>
          <cell r="L30" t="str">
            <v>26210408778201000126550010003351771906038450</v>
          </cell>
          <cell r="M30" t="str">
            <v>26 -  Pernambuco</v>
          </cell>
          <cell r="N30">
            <v>5335.9</v>
          </cell>
        </row>
        <row r="31">
          <cell r="C31" t="str">
            <v>UPA BARRA DE JANGADA</v>
          </cell>
          <cell r="E31" t="str">
            <v>3.4 - Material Farmacológico</v>
          </cell>
          <cell r="F31">
            <v>8778201000126</v>
          </cell>
          <cell r="G31" t="str">
            <v>DROGAFONTE LTDA</v>
          </cell>
          <cell r="H31" t="str">
            <v>B</v>
          </cell>
          <cell r="I31" t="str">
            <v>S</v>
          </cell>
          <cell r="J31" t="str">
            <v>000335197</v>
          </cell>
          <cell r="K31" t="str">
            <v>27/04/2021</v>
          </cell>
          <cell r="L31" t="str">
            <v>26210408778201000126550010003351971812848036</v>
          </cell>
          <cell r="M31" t="str">
            <v>26 -  Pernambuco</v>
          </cell>
          <cell r="N31">
            <v>2267.9699999999998</v>
          </cell>
        </row>
        <row r="32">
          <cell r="C32" t="str">
            <v>UPA BARRA DE JANGADA</v>
          </cell>
          <cell r="E32" t="str">
            <v>3.4 - Material Farmacológico</v>
          </cell>
          <cell r="F32">
            <v>8958628000106</v>
          </cell>
          <cell r="G32" t="str">
            <v>ONCOEXO DISTRIB DE MEDICAMENTOS LTDA</v>
          </cell>
          <cell r="H32" t="str">
            <v>B</v>
          </cell>
          <cell r="I32" t="str">
            <v>S</v>
          </cell>
          <cell r="J32" t="str">
            <v>23505</v>
          </cell>
          <cell r="K32" t="str">
            <v>26/04/2021</v>
          </cell>
          <cell r="L32" t="str">
            <v>26210408958628000106550010000235051421021566</v>
          </cell>
          <cell r="M32" t="str">
            <v>26 -  Pernambuco</v>
          </cell>
          <cell r="N32">
            <v>759.5</v>
          </cell>
        </row>
        <row r="33">
          <cell r="C33" t="str">
            <v>UPA BARRA DE JANGADA</v>
          </cell>
          <cell r="E33" t="str">
            <v>3.4 - Material Farmacológico</v>
          </cell>
          <cell r="F33">
            <v>9137934000225</v>
          </cell>
          <cell r="G33" t="str">
            <v>NORDICA DISTRIBUIDORA HOSPITALAR LTDA</v>
          </cell>
          <cell r="H33" t="str">
            <v>B</v>
          </cell>
          <cell r="I33" t="str">
            <v>S</v>
          </cell>
          <cell r="J33" t="str">
            <v>000003526</v>
          </cell>
          <cell r="K33" t="str">
            <v>26/04/2021</v>
          </cell>
          <cell r="L33" t="str">
            <v>26210409137934000225558880000035261192936159</v>
          </cell>
          <cell r="M33" t="str">
            <v>26 -  Pernambuco</v>
          </cell>
          <cell r="N33">
            <v>244.5</v>
          </cell>
        </row>
        <row r="34">
          <cell r="C34" t="str">
            <v>UPA BARRA DE JANGADA</v>
          </cell>
          <cell r="E34" t="str">
            <v>3.4 - Material Farmacológico</v>
          </cell>
          <cell r="F34">
            <v>9441460000120</v>
          </cell>
          <cell r="G34" t="str">
            <v>PADRAO DIST PROD EQUIP HOSP</v>
          </cell>
          <cell r="H34" t="str">
            <v>B</v>
          </cell>
          <cell r="I34" t="str">
            <v>S</v>
          </cell>
          <cell r="J34" t="str">
            <v>000253211</v>
          </cell>
          <cell r="K34" t="str">
            <v>08/04/2021</v>
          </cell>
          <cell r="L34" t="str">
            <v>26210409441460000120550010002532111436145622</v>
          </cell>
          <cell r="M34" t="str">
            <v>26 -  Pernambuco</v>
          </cell>
          <cell r="N34">
            <v>85.8</v>
          </cell>
        </row>
        <row r="35">
          <cell r="C35" t="str">
            <v>UPA BARRA DE JANGADA</v>
          </cell>
          <cell r="E35" t="str">
            <v>3.12 - Material Hospitalar</v>
          </cell>
          <cell r="F35">
            <v>9441460000120</v>
          </cell>
          <cell r="G35" t="str">
            <v>PADRAO DIST PROD EQUIP HOSP</v>
          </cell>
          <cell r="H35" t="str">
            <v>B</v>
          </cell>
          <cell r="I35" t="str">
            <v>S</v>
          </cell>
          <cell r="J35" t="str">
            <v>000253211</v>
          </cell>
          <cell r="K35" t="str">
            <v>08/04/2021</v>
          </cell>
          <cell r="L35" t="str">
            <v>26210409441460000120550010002532111436145622</v>
          </cell>
          <cell r="M35" t="str">
            <v>26 -  Pernambuco</v>
          </cell>
          <cell r="N35">
            <v>143.5</v>
          </cell>
        </row>
        <row r="36">
          <cell r="C36" t="str">
            <v>UPA BARRA DE JANGADA</v>
          </cell>
          <cell r="E36" t="str">
            <v xml:space="preserve">3.9 - Material para Manutenção de Bens Imóveis </v>
          </cell>
          <cell r="F36">
            <v>9544803000181</v>
          </cell>
          <cell r="G36" t="str">
            <v>ELIANE PEREIRA SENA DE OLIVEIRA</v>
          </cell>
          <cell r="H36" t="str">
            <v>B</v>
          </cell>
          <cell r="I36" t="str">
            <v>S</v>
          </cell>
          <cell r="J36" t="str">
            <v>82863</v>
          </cell>
          <cell r="K36" t="str">
            <v>14/04/2021</v>
          </cell>
          <cell r="L36" t="str">
            <v>26210409544803000181650010000828631240563878</v>
          </cell>
          <cell r="M36" t="str">
            <v>26 -  Pernambuco</v>
          </cell>
          <cell r="N36">
            <v>32.799999999999997</v>
          </cell>
        </row>
        <row r="37">
          <cell r="C37" t="str">
            <v>UPA BARRA DE JANGADA</v>
          </cell>
          <cell r="E37" t="str">
            <v>3.12 - Material Hospitalar</v>
          </cell>
          <cell r="F37">
            <v>10779833000156</v>
          </cell>
          <cell r="G37" t="str">
            <v>MEDICAL MERCANTIL DE APAR MED LTDA</v>
          </cell>
          <cell r="H37" t="str">
            <v>B</v>
          </cell>
          <cell r="I37" t="str">
            <v>S</v>
          </cell>
          <cell r="J37" t="str">
            <v>524784</v>
          </cell>
          <cell r="K37" t="str">
            <v>16/04/2021</v>
          </cell>
          <cell r="L37" t="str">
            <v>26210410779833000156550010005247841160952548</v>
          </cell>
          <cell r="M37" t="str">
            <v>26 -  Pernambuco</v>
          </cell>
          <cell r="N37">
            <v>306</v>
          </cell>
        </row>
        <row r="38">
          <cell r="C38" t="str">
            <v>UPA BARRA DE JANGADA</v>
          </cell>
          <cell r="E38" t="str">
            <v>3.11 - Material Laboratorial</v>
          </cell>
          <cell r="F38">
            <v>10779833000156</v>
          </cell>
          <cell r="G38" t="str">
            <v>MEDICAL MERCANTIL DE APAR MED LTDA</v>
          </cell>
          <cell r="H38" t="str">
            <v>B</v>
          </cell>
          <cell r="I38" t="str">
            <v>S</v>
          </cell>
          <cell r="J38" t="str">
            <v>525613</v>
          </cell>
          <cell r="K38" t="str">
            <v>29/04/2021</v>
          </cell>
          <cell r="L38" t="str">
            <v>26210410779833000156550010005256131151946481</v>
          </cell>
          <cell r="M38" t="str">
            <v>26 -  Pernambuco</v>
          </cell>
          <cell r="N38">
            <v>3000</v>
          </cell>
        </row>
        <row r="39">
          <cell r="C39" t="str">
            <v>UPA BARRA DE JANGADA</v>
          </cell>
          <cell r="E39" t="str">
            <v xml:space="preserve">3.9 - Material para Manutenção de Bens Imóveis </v>
          </cell>
          <cell r="F39">
            <v>10859287000163</v>
          </cell>
          <cell r="G39" t="str">
            <v>NEWMED COMERCIO E CONS EQUIP MED HOSP</v>
          </cell>
          <cell r="H39" t="str">
            <v>B</v>
          </cell>
          <cell r="I39" t="str">
            <v>S</v>
          </cell>
          <cell r="J39" t="str">
            <v>4724</v>
          </cell>
          <cell r="K39" t="str">
            <v>15/04/2021</v>
          </cell>
          <cell r="L39" t="str">
            <v>26210410859287000163550010000047241238129596</v>
          </cell>
          <cell r="M39" t="str">
            <v>26 -  Pernambuco</v>
          </cell>
          <cell r="N39">
            <v>640</v>
          </cell>
        </row>
        <row r="40">
          <cell r="C40" t="str">
            <v>UPA BARRA DE JANGADA</v>
          </cell>
          <cell r="E40" t="str">
            <v>3.14 - Alimentação Preparada</v>
          </cell>
          <cell r="F40">
            <v>11024546000107</v>
          </cell>
          <cell r="G40" t="str">
            <v>IRMAO COSTA SUPERMECADO LTDA</v>
          </cell>
          <cell r="H40" t="str">
            <v>B</v>
          </cell>
          <cell r="I40" t="str">
            <v>S</v>
          </cell>
          <cell r="J40" t="str">
            <v>31254</v>
          </cell>
          <cell r="K40" t="str">
            <v>15/04/2021</v>
          </cell>
          <cell r="L40" t="str">
            <v>26210411024546000107550010000312541117364870</v>
          </cell>
          <cell r="M40" t="str">
            <v>26 -  Pernambuco</v>
          </cell>
          <cell r="N40">
            <v>911.33</v>
          </cell>
        </row>
        <row r="41">
          <cell r="C41" t="str">
            <v>UPA BARRA DE JANGADA</v>
          </cell>
          <cell r="E41" t="str">
            <v>3.14 - Alimentação Preparada</v>
          </cell>
          <cell r="F41">
            <v>11024546000107</v>
          </cell>
          <cell r="G41" t="str">
            <v>IRMAO COSTA SUPERMECADO LTDA</v>
          </cell>
          <cell r="H41" t="str">
            <v>B</v>
          </cell>
          <cell r="I41" t="str">
            <v>S</v>
          </cell>
          <cell r="J41" t="str">
            <v>31254</v>
          </cell>
          <cell r="K41" t="str">
            <v>15/04/2021</v>
          </cell>
          <cell r="L41" t="str">
            <v>26210411024546000107550010000312541117364870</v>
          </cell>
          <cell r="M41" t="str">
            <v>26 -  Pernambuco</v>
          </cell>
          <cell r="N41">
            <v>49.75</v>
          </cell>
        </row>
        <row r="42">
          <cell r="C42" t="str">
            <v>UPA BARRA DE JANGADA</v>
          </cell>
          <cell r="E42" t="str">
            <v>3.14 - Alimentação Preparada</v>
          </cell>
          <cell r="F42">
            <v>11024546000107</v>
          </cell>
          <cell r="G42" t="str">
            <v>IRMAO COSTA SUPERMECADO LTDA</v>
          </cell>
          <cell r="H42" t="str">
            <v>B</v>
          </cell>
          <cell r="I42" t="str">
            <v>S</v>
          </cell>
          <cell r="J42" t="str">
            <v>31254</v>
          </cell>
          <cell r="K42" t="str">
            <v>15/04/2021</v>
          </cell>
          <cell r="L42" t="str">
            <v>26210411024546000107550010000312541117364870</v>
          </cell>
          <cell r="M42" t="str">
            <v>26 -  Pernambuco</v>
          </cell>
          <cell r="N42">
            <v>125.38</v>
          </cell>
        </row>
        <row r="43">
          <cell r="C43" t="str">
            <v>UPA BARRA DE JANGADA</v>
          </cell>
          <cell r="E43" t="str">
            <v>3.14 - Alimentação Preparada</v>
          </cell>
          <cell r="F43">
            <v>11024546000107</v>
          </cell>
          <cell r="G43" t="str">
            <v>IRMAO COSTA SUPERMECADO LTDA</v>
          </cell>
          <cell r="H43" t="str">
            <v>B</v>
          </cell>
          <cell r="I43" t="str">
            <v>S</v>
          </cell>
          <cell r="J43" t="str">
            <v>31254</v>
          </cell>
          <cell r="K43" t="str">
            <v>15/04/2021</v>
          </cell>
          <cell r="L43" t="str">
            <v>26210411024546000107550010000312541117364870</v>
          </cell>
          <cell r="M43" t="str">
            <v>26 -  Pernambuco</v>
          </cell>
          <cell r="N43">
            <v>28.9</v>
          </cell>
        </row>
        <row r="44">
          <cell r="C44" t="str">
            <v>UPA BARRA DE JANGADA</v>
          </cell>
          <cell r="E44" t="str">
            <v>3.7 - Material de Limpeza e Produtos de Hgienização</v>
          </cell>
          <cell r="F44">
            <v>11024546000107</v>
          </cell>
          <cell r="G44" t="str">
            <v>IRMAO COSTA SUPERMECADO LTDA</v>
          </cell>
          <cell r="H44" t="str">
            <v>B</v>
          </cell>
          <cell r="I44" t="str">
            <v>S</v>
          </cell>
          <cell r="J44" t="str">
            <v>31254</v>
          </cell>
          <cell r="K44" t="str">
            <v>15/04/2021</v>
          </cell>
          <cell r="L44" t="str">
            <v>26210411024546000107550010000312541117364870</v>
          </cell>
          <cell r="M44" t="str">
            <v>26 -  Pernambuco</v>
          </cell>
          <cell r="N44">
            <v>104.3</v>
          </cell>
        </row>
        <row r="45">
          <cell r="C45" t="str">
            <v>UPA BARRA DE JANGADA</v>
          </cell>
          <cell r="E45" t="str">
            <v>3.14 - Alimentação Preparada</v>
          </cell>
          <cell r="F45">
            <v>11024546000107</v>
          </cell>
          <cell r="G45" t="str">
            <v>IRMAO COSTA SUPERMECADO LTDA</v>
          </cell>
          <cell r="H45" t="str">
            <v>B</v>
          </cell>
          <cell r="I45" t="str">
            <v>S</v>
          </cell>
          <cell r="J45" t="str">
            <v>31264</v>
          </cell>
          <cell r="K45" t="str">
            <v>16/04/2021</v>
          </cell>
          <cell r="L45" t="str">
            <v>26210411024546000107550010000312641117389615</v>
          </cell>
          <cell r="M45" t="str">
            <v>26 -  Pernambuco</v>
          </cell>
          <cell r="N45">
            <v>72.42</v>
          </cell>
        </row>
        <row r="46">
          <cell r="C46" t="str">
            <v>UPA BARRA DE JANGADA</v>
          </cell>
          <cell r="E46" t="str">
            <v>3.14 - Alimentação Preparada</v>
          </cell>
          <cell r="F46">
            <v>11024546000107</v>
          </cell>
          <cell r="G46" t="str">
            <v>IRMAO COSTA SUPERMECADO LTDA</v>
          </cell>
          <cell r="H46" t="str">
            <v>B</v>
          </cell>
          <cell r="I46" t="str">
            <v>S</v>
          </cell>
          <cell r="J46" t="str">
            <v>31264</v>
          </cell>
          <cell r="K46" t="str">
            <v>16/04/2021</v>
          </cell>
          <cell r="L46" t="str">
            <v>26210411024546000107550010000312641117389615</v>
          </cell>
          <cell r="M46" t="str">
            <v>26 -  Pernambuco</v>
          </cell>
          <cell r="N46">
            <v>126.27</v>
          </cell>
        </row>
        <row r="47">
          <cell r="C47" t="str">
            <v>UPA BARRA DE JANGADA</v>
          </cell>
          <cell r="E47" t="str">
            <v>3.14 - Alimentação Preparada</v>
          </cell>
          <cell r="F47">
            <v>11024546000107</v>
          </cell>
          <cell r="G47" t="str">
            <v>IRMAO COSTA SUPERMECADO LTDA</v>
          </cell>
          <cell r="H47" t="str">
            <v>B</v>
          </cell>
          <cell r="I47" t="str">
            <v>S</v>
          </cell>
          <cell r="J47" t="str">
            <v>31264</v>
          </cell>
          <cell r="K47" t="str">
            <v>16/04/2021</v>
          </cell>
          <cell r="L47" t="str">
            <v>26210411024546000107550010000312641117389615</v>
          </cell>
          <cell r="M47" t="str">
            <v>26 -  Pernambuco</v>
          </cell>
          <cell r="N47">
            <v>40.880000000000003</v>
          </cell>
        </row>
        <row r="48">
          <cell r="C48" t="str">
            <v>UPA BARRA DE JANGADA</v>
          </cell>
          <cell r="E48" t="str">
            <v>3.14 - Alimentação Preparada</v>
          </cell>
          <cell r="F48">
            <v>11024546000107</v>
          </cell>
          <cell r="G48" t="str">
            <v>IRMAO COSTA SUPERMECADO LTDA</v>
          </cell>
          <cell r="H48" t="str">
            <v>B</v>
          </cell>
          <cell r="I48" t="str">
            <v>S</v>
          </cell>
          <cell r="J48" t="str">
            <v>31264</v>
          </cell>
          <cell r="K48" t="str">
            <v>16/04/2021</v>
          </cell>
          <cell r="L48" t="str">
            <v>26210411024546000107550010000312641117389615</v>
          </cell>
          <cell r="M48" t="str">
            <v>26 -  Pernambuco</v>
          </cell>
          <cell r="N48">
            <v>39.520000000000003</v>
          </cell>
        </row>
        <row r="49">
          <cell r="C49" t="str">
            <v>UPA BARRA DE JANGADA</v>
          </cell>
          <cell r="E49" t="str">
            <v>3.7 - Material de Limpeza e Produtos de Hgienização</v>
          </cell>
          <cell r="F49">
            <v>11024546000107</v>
          </cell>
          <cell r="G49" t="str">
            <v>IRMAO COSTA SUPERMECADO LTDA</v>
          </cell>
          <cell r="H49" t="str">
            <v>B</v>
          </cell>
          <cell r="I49" t="str">
            <v>S</v>
          </cell>
          <cell r="J49" t="str">
            <v>31264</v>
          </cell>
          <cell r="K49" t="str">
            <v>16/04/2021</v>
          </cell>
          <cell r="L49" t="str">
            <v>26210411024546000107550010000312641117389615</v>
          </cell>
          <cell r="M49" t="str">
            <v>26 -  Pernambuco</v>
          </cell>
          <cell r="N49">
            <v>18.760000000000002</v>
          </cell>
        </row>
        <row r="50">
          <cell r="C50" t="str">
            <v>UPA BARRA DE JANGADA</v>
          </cell>
          <cell r="E50" t="str">
            <v>3.12 - Material Hospitalar</v>
          </cell>
          <cell r="F50">
            <v>11449180000100</v>
          </cell>
          <cell r="G50" t="str">
            <v>DPROSMED DIST.PROD.MED.HOSPITALARES LTDA</v>
          </cell>
          <cell r="H50" t="str">
            <v>B</v>
          </cell>
          <cell r="I50" t="str">
            <v>S</v>
          </cell>
          <cell r="J50" t="str">
            <v>000042121</v>
          </cell>
          <cell r="K50" t="str">
            <v>20/04/2021</v>
          </cell>
          <cell r="L50" t="str">
            <v>26210411449180000100550010000421211598879971</v>
          </cell>
          <cell r="M50" t="str">
            <v>26 -  Pernambuco</v>
          </cell>
          <cell r="N50">
            <v>1598.51</v>
          </cell>
        </row>
        <row r="51">
          <cell r="C51" t="str">
            <v>UPA BARRA DE JANGADA</v>
          </cell>
          <cell r="E51" t="str">
            <v>3.4 - Material Farmacológico</v>
          </cell>
          <cell r="F51">
            <v>11449180000100</v>
          </cell>
          <cell r="G51" t="str">
            <v>DPROSMED DIST.PROD.MED.HOSPITALARES LTDA</v>
          </cell>
          <cell r="H51" t="str">
            <v>B</v>
          </cell>
          <cell r="I51" t="str">
            <v>S</v>
          </cell>
          <cell r="J51" t="str">
            <v>000042121</v>
          </cell>
          <cell r="K51" t="str">
            <v>20/04/2021</v>
          </cell>
          <cell r="L51" t="str">
            <v>26210411449180000100550010000421211598879971</v>
          </cell>
          <cell r="M51" t="str">
            <v>26 -  Pernambuco</v>
          </cell>
          <cell r="N51">
            <v>785.06</v>
          </cell>
        </row>
        <row r="52">
          <cell r="C52" t="str">
            <v>UPA BARRA DE JANGADA</v>
          </cell>
          <cell r="E52" t="str">
            <v>3.4 - Material Farmacológico</v>
          </cell>
          <cell r="F52">
            <v>11449180000100</v>
          </cell>
          <cell r="G52" t="str">
            <v>DPROSMED DIST.PROD.MED.HOSPITALARES LTDA</v>
          </cell>
          <cell r="H52" t="str">
            <v>B</v>
          </cell>
          <cell r="I52" t="str">
            <v>S</v>
          </cell>
          <cell r="J52" t="str">
            <v>000042211</v>
          </cell>
          <cell r="K52" t="str">
            <v>26/04/2021</v>
          </cell>
          <cell r="L52" t="str">
            <v>26210411449180000100550010000422111998710639</v>
          </cell>
          <cell r="M52" t="str">
            <v>26 -  Pernambuco</v>
          </cell>
          <cell r="N52">
            <v>425</v>
          </cell>
        </row>
        <row r="53">
          <cell r="C53" t="str">
            <v>UPA BARRA DE JANGADA</v>
          </cell>
          <cell r="E53" t="str">
            <v>3.4 - Material Farmacológico</v>
          </cell>
          <cell r="F53">
            <v>11563145000117</v>
          </cell>
          <cell r="G53" t="str">
            <v>COMERCIAL MOSTAERT LTDA</v>
          </cell>
          <cell r="H53" t="str">
            <v>B</v>
          </cell>
          <cell r="I53" t="str">
            <v>S</v>
          </cell>
          <cell r="J53" t="str">
            <v>000092724</v>
          </cell>
          <cell r="K53" t="str">
            <v>14/04/2021</v>
          </cell>
          <cell r="L53" t="str">
            <v>26210411563145000117550010000927241001876003</v>
          </cell>
          <cell r="M53" t="str">
            <v>26 -  Pernambuco</v>
          </cell>
          <cell r="N53">
            <v>2815</v>
          </cell>
        </row>
        <row r="54">
          <cell r="C54" t="str">
            <v>UPA BARRA DE JANGADA</v>
          </cell>
          <cell r="E54" t="str">
            <v xml:space="preserve">3.9 - Material para Manutenção de Bens Imóveis </v>
          </cell>
          <cell r="F54">
            <v>11565371000137</v>
          </cell>
          <cell r="G54" t="str">
            <v>SOBRONZE LTDA</v>
          </cell>
          <cell r="H54" t="str">
            <v>B</v>
          </cell>
          <cell r="I54" t="str">
            <v>S</v>
          </cell>
          <cell r="J54" t="str">
            <v>000009307</v>
          </cell>
          <cell r="K54" t="str">
            <v>22/04/2021</v>
          </cell>
          <cell r="L54" t="str">
            <v>26210411565371000137550010000093071864981336</v>
          </cell>
          <cell r="M54" t="str">
            <v>26 -  Pernambuco</v>
          </cell>
          <cell r="N54">
            <v>8388</v>
          </cell>
        </row>
        <row r="55">
          <cell r="C55" t="str">
            <v>UPA BARRA DE JANGADA</v>
          </cell>
          <cell r="E55" t="str">
            <v>3.1 - Combustíveis e Lubrificantes Automotivos</v>
          </cell>
          <cell r="F55">
            <v>11681483000153</v>
          </cell>
          <cell r="G55" t="str">
            <v>POSTO SAO CRISTOVAO LTDA</v>
          </cell>
          <cell r="H55" t="str">
            <v>B</v>
          </cell>
          <cell r="I55" t="str">
            <v>S</v>
          </cell>
          <cell r="J55" t="str">
            <v>1115</v>
          </cell>
          <cell r="K55" t="str">
            <v>13/04/2021</v>
          </cell>
          <cell r="L55" t="str">
            <v>26210411681483000153550120000011151000519535</v>
          </cell>
          <cell r="M55" t="str">
            <v>26 -  Pernambuco</v>
          </cell>
          <cell r="N55">
            <v>8157.51</v>
          </cell>
        </row>
        <row r="56">
          <cell r="C56" t="str">
            <v>UPA BARRA DE JANGADA</v>
          </cell>
          <cell r="E56" t="str">
            <v>3.7 - Material de Limpeza e Produtos de Hgienização</v>
          </cell>
          <cell r="F56">
            <v>12420164001048</v>
          </cell>
          <cell r="G56" t="str">
            <v>CM HOSPITALAR S.A. RECIFE</v>
          </cell>
          <cell r="H56" t="str">
            <v>B</v>
          </cell>
          <cell r="I56" t="str">
            <v>S</v>
          </cell>
          <cell r="J56" t="str">
            <v>000094972</v>
          </cell>
          <cell r="K56" t="str">
            <v>27/04/2021</v>
          </cell>
          <cell r="L56" t="str">
            <v>26210412420164001048550010000949721100004276</v>
          </cell>
          <cell r="M56" t="str">
            <v>26 -  Pernambuco</v>
          </cell>
          <cell r="N56">
            <v>428.04</v>
          </cell>
        </row>
        <row r="57">
          <cell r="C57" t="str">
            <v>UPA BARRA DE JANGADA</v>
          </cell>
          <cell r="E57" t="str">
            <v xml:space="preserve">3.10 - Material para Manutenção de Bens Móveis </v>
          </cell>
          <cell r="F57">
            <v>13027384000188</v>
          </cell>
          <cell r="G57" t="str">
            <v>A DO N SOUZA SERVIÇOS E SOLUCOES</v>
          </cell>
          <cell r="H57" t="str">
            <v>B</v>
          </cell>
          <cell r="I57" t="str">
            <v>S</v>
          </cell>
          <cell r="J57" t="str">
            <v>000000587</v>
          </cell>
          <cell r="K57" t="str">
            <v>05/04/2021</v>
          </cell>
          <cell r="L57" t="str">
            <v>26210413027384000188550550000005871013900004</v>
          </cell>
          <cell r="M57" t="str">
            <v>26 -  Pernambuco</v>
          </cell>
          <cell r="N57">
            <v>569</v>
          </cell>
        </row>
        <row r="58">
          <cell r="C58" t="str">
            <v>UPA BARRA DE JANGADA</v>
          </cell>
          <cell r="E58" t="str">
            <v>3.14 - Alimentação Preparada</v>
          </cell>
          <cell r="F58">
            <v>15242921000138</v>
          </cell>
          <cell r="G58" t="str">
            <v>M A DE O MENEZES EIRELI</v>
          </cell>
          <cell r="H58" t="str">
            <v>B</v>
          </cell>
          <cell r="I58" t="str">
            <v>S</v>
          </cell>
          <cell r="J58" t="str">
            <v>001886</v>
          </cell>
          <cell r="K58" t="str">
            <v>29/04/2021</v>
          </cell>
          <cell r="L58" t="str">
            <v>26210415242921000138550010000018861000019216</v>
          </cell>
          <cell r="M58" t="str">
            <v>26 -  Pernambuco</v>
          </cell>
          <cell r="N58">
            <v>2842</v>
          </cell>
        </row>
        <row r="59">
          <cell r="C59" t="str">
            <v>UPA BARRA DE JANGADA</v>
          </cell>
          <cell r="E59" t="str">
            <v xml:space="preserve">3.9 - Material para Manutenção de Bens Imóveis </v>
          </cell>
          <cell r="F59">
            <v>18144854000107</v>
          </cell>
          <cell r="G59" t="str">
            <v>VIDRACARIA COM VIDRO</v>
          </cell>
          <cell r="H59" t="str">
            <v>B</v>
          </cell>
          <cell r="I59" t="str">
            <v>S</v>
          </cell>
          <cell r="J59" t="str">
            <v>000000118</v>
          </cell>
          <cell r="K59" t="str">
            <v>29/03/2021</v>
          </cell>
          <cell r="L59" t="str">
            <v>26210318144854000107550010000001181114224065</v>
          </cell>
          <cell r="M59" t="str">
            <v>26 -  Pernambuco</v>
          </cell>
          <cell r="N59">
            <v>128</v>
          </cell>
        </row>
        <row r="60">
          <cell r="C60" t="str">
            <v>UPA BARRA DE JANGADA</v>
          </cell>
          <cell r="E60" t="str">
            <v xml:space="preserve">3.9 - Material para Manutenção de Bens Imóveis </v>
          </cell>
          <cell r="F60">
            <v>21039895000148</v>
          </cell>
          <cell r="G60" t="str">
            <v>JORGE LUIZ DA SILVA JUNIOR OFICINA ME</v>
          </cell>
          <cell r="H60" t="str">
            <v>B</v>
          </cell>
          <cell r="I60" t="str">
            <v>S</v>
          </cell>
          <cell r="J60" t="str">
            <v>000000597</v>
          </cell>
          <cell r="K60" t="str">
            <v>10/04/2021</v>
          </cell>
          <cell r="L60" t="str">
            <v>26210421039895000148550010000005971100949080</v>
          </cell>
          <cell r="M60" t="str">
            <v>26 -  Pernambuco</v>
          </cell>
          <cell r="N60">
            <v>550</v>
          </cell>
        </row>
        <row r="61">
          <cell r="C61" t="str">
            <v>UPA BARRA DE JANGADA</v>
          </cell>
          <cell r="E61" t="str">
            <v>3.99 - Outras despesas com Material de Consumo</v>
          </cell>
          <cell r="F61">
            <v>21039895000148</v>
          </cell>
          <cell r="G61" t="str">
            <v>JORGE LUIZ DA SILVA JUNIOR OFICINA ME</v>
          </cell>
          <cell r="H61" t="str">
            <v>B</v>
          </cell>
          <cell r="I61" t="str">
            <v>S</v>
          </cell>
          <cell r="J61" t="str">
            <v>000000597</v>
          </cell>
          <cell r="K61" t="str">
            <v>10/04/2021</v>
          </cell>
          <cell r="L61" t="str">
            <v>26210421039895000148550010000005971100949080</v>
          </cell>
          <cell r="M61" t="str">
            <v>26 -  Pernambuco</v>
          </cell>
          <cell r="N61">
            <v>21</v>
          </cell>
        </row>
        <row r="62">
          <cell r="C62" t="str">
            <v>UPA BARRA DE JANGADA</v>
          </cell>
          <cell r="E62" t="str">
            <v xml:space="preserve">3.9 - Material para Manutenção de Bens Imóveis </v>
          </cell>
          <cell r="F62">
            <v>21039895000148</v>
          </cell>
          <cell r="G62" t="str">
            <v>JORGE LUIZ DA SILVA JUNIOR OFICINA ME</v>
          </cell>
          <cell r="H62" t="str">
            <v>B</v>
          </cell>
          <cell r="I62" t="str">
            <v>S</v>
          </cell>
          <cell r="J62" t="str">
            <v>000000606</v>
          </cell>
          <cell r="K62" t="str">
            <v>26/04/2021</v>
          </cell>
          <cell r="L62" t="str">
            <v>26210421039895000148550010000006061261625393</v>
          </cell>
          <cell r="M62" t="str">
            <v>26 -  Pernambuco</v>
          </cell>
          <cell r="N62">
            <v>2160</v>
          </cell>
        </row>
        <row r="63">
          <cell r="C63" t="str">
            <v>UPA BARRA DE JANGADA</v>
          </cell>
          <cell r="E63" t="str">
            <v>3.99 - Outras despesas com Material de Consumo</v>
          </cell>
          <cell r="F63">
            <v>21039895000148</v>
          </cell>
          <cell r="G63" t="str">
            <v>JORGE LUIZ DA SILVA JUNIOR OFICINA ME</v>
          </cell>
          <cell r="H63" t="str">
            <v>B</v>
          </cell>
          <cell r="I63" t="str">
            <v>S</v>
          </cell>
          <cell r="J63" t="str">
            <v>000000606</v>
          </cell>
          <cell r="K63" t="str">
            <v>26/04/2021</v>
          </cell>
          <cell r="L63" t="str">
            <v>26210421039895000148550010000006061261625393</v>
          </cell>
          <cell r="M63" t="str">
            <v>26 -  Pernambuco</v>
          </cell>
          <cell r="N63">
            <v>1090</v>
          </cell>
        </row>
        <row r="64">
          <cell r="C64" t="str">
            <v>UPA BARRA DE JANGADA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IND. DO NE S.A.</v>
          </cell>
          <cell r="H64" t="str">
            <v>B</v>
          </cell>
          <cell r="I64" t="str">
            <v>S</v>
          </cell>
          <cell r="J64" t="str">
            <v>2508</v>
          </cell>
          <cell r="K64" t="str">
            <v>19/03/2021</v>
          </cell>
          <cell r="L64" t="str">
            <v>26210324380578002041550880000025981828876198</v>
          </cell>
          <cell r="M64" t="str">
            <v>26 -  Pernambuco</v>
          </cell>
          <cell r="N64">
            <v>97.12</v>
          </cell>
        </row>
        <row r="65">
          <cell r="C65" t="str">
            <v>UPA BARRA DE JANGADA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IND. DO NE S.A.</v>
          </cell>
          <cell r="H65" t="str">
            <v>B</v>
          </cell>
          <cell r="I65" t="str">
            <v>S</v>
          </cell>
          <cell r="J65" t="str">
            <v>2627</v>
          </cell>
          <cell r="K65" t="str">
            <v>22/03/2021</v>
          </cell>
          <cell r="L65" t="str">
            <v>26210324380578002041550880000026271829305449</v>
          </cell>
          <cell r="M65" t="str">
            <v>26 -  Pernambuco</v>
          </cell>
          <cell r="N65">
            <v>32.369999999999997</v>
          </cell>
        </row>
        <row r="66">
          <cell r="C66" t="str">
            <v>UPA BARRA DE JANGADA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IND. DO NE S.A.</v>
          </cell>
          <cell r="H66" t="str">
            <v>B</v>
          </cell>
          <cell r="I66" t="str">
            <v>S</v>
          </cell>
          <cell r="J66" t="str">
            <v>298132</v>
          </cell>
          <cell r="K66" t="str">
            <v>08/04/2021</v>
          </cell>
          <cell r="L66" t="str">
            <v>26210424380578002041552000002981321831539482</v>
          </cell>
          <cell r="M66" t="str">
            <v>26 -  Pernambuco</v>
          </cell>
          <cell r="N66">
            <v>194.24</v>
          </cell>
        </row>
        <row r="67">
          <cell r="C67" t="str">
            <v>UPA BARRA DE JANGADA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IND. DO NE S.A.</v>
          </cell>
          <cell r="H67" t="str">
            <v>B</v>
          </cell>
          <cell r="I67" t="str">
            <v>S</v>
          </cell>
          <cell r="J67" t="str">
            <v>4090</v>
          </cell>
          <cell r="K67" t="str">
            <v>14/03/2021</v>
          </cell>
          <cell r="L67" t="str">
            <v>26210324380578002041550860000040901828154282</v>
          </cell>
          <cell r="M67" t="str">
            <v>26 -  Pernambuco</v>
          </cell>
          <cell r="N67">
            <v>103.94</v>
          </cell>
        </row>
        <row r="68">
          <cell r="C68" t="str">
            <v>UPA BARRA DE JANGADA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IND. DO NE S.A.</v>
          </cell>
          <cell r="H68" t="str">
            <v>B</v>
          </cell>
          <cell r="I68" t="str">
            <v>S</v>
          </cell>
          <cell r="J68" t="str">
            <v>48975</v>
          </cell>
          <cell r="K68" t="str">
            <v>30/03/2021</v>
          </cell>
          <cell r="L68" t="str">
            <v>26210324380578002041550580000489751830323080</v>
          </cell>
          <cell r="M68" t="str">
            <v>26 -  Pernambuco</v>
          </cell>
          <cell r="N68">
            <v>97.12</v>
          </cell>
        </row>
        <row r="69">
          <cell r="C69" t="str">
            <v>UPA BARRA DE JANGADA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IND. DO NE S.A.</v>
          </cell>
          <cell r="H69" t="str">
            <v>B</v>
          </cell>
          <cell r="I69" t="str">
            <v>S</v>
          </cell>
          <cell r="J69" t="str">
            <v>48992</v>
          </cell>
          <cell r="K69" t="str">
            <v>31/03/2021</v>
          </cell>
          <cell r="L69" t="str">
            <v>26210324380578002041550580000489921830541770</v>
          </cell>
          <cell r="M69" t="str">
            <v>26 -  Pernambuco</v>
          </cell>
          <cell r="N69">
            <v>64.75</v>
          </cell>
        </row>
        <row r="70">
          <cell r="C70" t="str">
            <v>UPA BARRA DE JANGADA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IND. DO NE S.A.</v>
          </cell>
          <cell r="H70" t="str">
            <v>B</v>
          </cell>
          <cell r="I70" t="str">
            <v>S</v>
          </cell>
          <cell r="J70" t="str">
            <v>49007</v>
          </cell>
          <cell r="K70" t="str">
            <v>01/04/2021</v>
          </cell>
          <cell r="L70" t="str">
            <v>26210424380578002041550580000490071830747709</v>
          </cell>
          <cell r="M70" t="str">
            <v>26 -  Pernambuco</v>
          </cell>
          <cell r="N70">
            <v>103.94</v>
          </cell>
        </row>
        <row r="71">
          <cell r="C71" t="str">
            <v>UPA BARRA DE JANGADA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IND. DO NE S.A.</v>
          </cell>
          <cell r="H71" t="str">
            <v>B</v>
          </cell>
          <cell r="I71" t="str">
            <v>S</v>
          </cell>
          <cell r="J71" t="str">
            <v>49022</v>
          </cell>
          <cell r="K71" t="str">
            <v>02/04/2021</v>
          </cell>
          <cell r="L71" t="str">
            <v>26210424380578002041550580000490221830873859</v>
          </cell>
          <cell r="M71" t="str">
            <v>26 -  Pernambuco</v>
          </cell>
          <cell r="N71">
            <v>129.5</v>
          </cell>
        </row>
        <row r="72">
          <cell r="C72" t="str">
            <v>UPA BARRA DE JANGADA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IND. DO NE S.A.</v>
          </cell>
          <cell r="H72" t="str">
            <v>B</v>
          </cell>
          <cell r="I72" t="str">
            <v>S</v>
          </cell>
          <cell r="J72" t="str">
            <v>49040</v>
          </cell>
          <cell r="K72" t="str">
            <v>03/04/2021</v>
          </cell>
          <cell r="L72" t="str">
            <v>26210424380578002041550580000490401830948504</v>
          </cell>
          <cell r="M72" t="str">
            <v>26 -  Pernambuco</v>
          </cell>
          <cell r="N72">
            <v>194.25</v>
          </cell>
        </row>
        <row r="73">
          <cell r="C73" t="str">
            <v>UPA BARRA DE JANGADA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IND. DO NE S.A.</v>
          </cell>
          <cell r="H73" t="str">
            <v>B</v>
          </cell>
          <cell r="I73" t="str">
            <v>S</v>
          </cell>
          <cell r="J73" t="str">
            <v>49056</v>
          </cell>
          <cell r="K73" t="str">
            <v>05/04/2021</v>
          </cell>
          <cell r="L73" t="str">
            <v>26210424380578002041550580000490561831052121</v>
          </cell>
          <cell r="M73" t="str">
            <v>26 -  Pernambuco</v>
          </cell>
          <cell r="N73">
            <v>32.369999999999997</v>
          </cell>
        </row>
        <row r="74">
          <cell r="C74" t="str">
            <v>UPA BARRA DE JANGADA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IND. DO NE S.A.</v>
          </cell>
          <cell r="H74" t="str">
            <v>B</v>
          </cell>
          <cell r="I74" t="str">
            <v>S</v>
          </cell>
          <cell r="J74" t="str">
            <v>49074</v>
          </cell>
          <cell r="K74" t="str">
            <v>06/04/2021</v>
          </cell>
          <cell r="L74" t="str">
            <v>26210424380578002041550580000490741831230133</v>
          </cell>
          <cell r="M74" t="str">
            <v>26 -  Pernambuco</v>
          </cell>
          <cell r="N74">
            <v>64.75</v>
          </cell>
        </row>
        <row r="75">
          <cell r="C75" t="str">
            <v>UPA BARRA DE JANGADA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IND. DO NE S.A.</v>
          </cell>
          <cell r="H75" t="str">
            <v>B</v>
          </cell>
          <cell r="I75" t="str">
            <v>S</v>
          </cell>
          <cell r="J75" t="str">
            <v>49103</v>
          </cell>
          <cell r="K75" t="str">
            <v>08/04/2021</v>
          </cell>
          <cell r="L75" t="str">
            <v>26210424380578002041550580000491031831561001</v>
          </cell>
          <cell r="M75" t="str">
            <v>26 -  Pernambuco</v>
          </cell>
          <cell r="N75">
            <v>64.739999999999995</v>
          </cell>
        </row>
        <row r="76">
          <cell r="C76" t="str">
            <v>UPA BARRA DE JANGADA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IND. DO NE S.A.</v>
          </cell>
          <cell r="H76" t="str">
            <v>B</v>
          </cell>
          <cell r="I76" t="str">
            <v>S</v>
          </cell>
          <cell r="J76" t="str">
            <v>49120</v>
          </cell>
          <cell r="K76" t="str">
            <v>09/04/2021</v>
          </cell>
          <cell r="L76" t="str">
            <v>26210424380578002041550580000491201831713651</v>
          </cell>
          <cell r="M76" t="str">
            <v>26 -  Pernambuco</v>
          </cell>
          <cell r="N76">
            <v>71.56</v>
          </cell>
        </row>
        <row r="77">
          <cell r="C77" t="str">
            <v>UPA BARRA DE JANGADA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IND. DO NE S.A.</v>
          </cell>
          <cell r="H77" t="str">
            <v>B</v>
          </cell>
          <cell r="I77" t="str">
            <v>S</v>
          </cell>
          <cell r="J77" t="str">
            <v>49150</v>
          </cell>
          <cell r="K77" t="str">
            <v>12/04/2021</v>
          </cell>
          <cell r="L77" t="str">
            <v>26210424380578002041550580000491501832147055</v>
          </cell>
          <cell r="M77" t="str">
            <v>26 -  Pernambuco</v>
          </cell>
          <cell r="N77">
            <v>97.12</v>
          </cell>
        </row>
        <row r="78">
          <cell r="C78" t="str">
            <v>UPA BARRA DE JANGADA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IND. DO NE S.A.</v>
          </cell>
          <cell r="H78" t="str">
            <v>B</v>
          </cell>
          <cell r="I78" t="str">
            <v>S</v>
          </cell>
          <cell r="J78" t="str">
            <v>49174</v>
          </cell>
          <cell r="K78" t="str">
            <v>14/04/2021</v>
          </cell>
          <cell r="L78" t="str">
            <v>26210424380578002041550580000491741832500210</v>
          </cell>
          <cell r="M78" t="str">
            <v>26 -  Pernambuco</v>
          </cell>
          <cell r="N78">
            <v>129.5</v>
          </cell>
        </row>
        <row r="79">
          <cell r="C79" t="str">
            <v>UPA BARRA DE JANGADA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IND. DO NE S.A.</v>
          </cell>
          <cell r="H79" t="str">
            <v>B</v>
          </cell>
          <cell r="I79" t="str">
            <v>S</v>
          </cell>
          <cell r="J79" t="str">
            <v>49187</v>
          </cell>
          <cell r="K79" t="str">
            <v>15/04/2021</v>
          </cell>
          <cell r="L79" t="str">
            <v>26210424380578002041550580000491871832678000</v>
          </cell>
          <cell r="M79" t="str">
            <v>26 -  Pernambuco</v>
          </cell>
          <cell r="N79">
            <v>226.61</v>
          </cell>
        </row>
        <row r="80">
          <cell r="C80" t="str">
            <v>UPA BARRA DE JANGADA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IND. DO NE S.A.</v>
          </cell>
          <cell r="H80" t="str">
            <v>B</v>
          </cell>
          <cell r="I80" t="str">
            <v>S</v>
          </cell>
          <cell r="J80" t="str">
            <v>49201</v>
          </cell>
          <cell r="K80" t="str">
            <v>16/04/2021</v>
          </cell>
          <cell r="L80" t="str">
            <v>26210424380578002041550580000492011832833227</v>
          </cell>
          <cell r="M80" t="str">
            <v>26 -  Pernambuco</v>
          </cell>
          <cell r="N80">
            <v>64.75</v>
          </cell>
        </row>
        <row r="81">
          <cell r="C81" t="str">
            <v>UPA BARRA DE JANGADA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IND. DO NE S.A.</v>
          </cell>
          <cell r="H81" t="str">
            <v>B</v>
          </cell>
          <cell r="I81" t="str">
            <v>S</v>
          </cell>
          <cell r="J81" t="str">
            <v>49232</v>
          </cell>
          <cell r="K81" t="str">
            <v>19/04/2021</v>
          </cell>
          <cell r="L81" t="str">
            <v>26210424380578002041550580000492321833087142</v>
          </cell>
          <cell r="M81" t="str">
            <v>26 -  Pernambuco</v>
          </cell>
          <cell r="N81">
            <v>129.49</v>
          </cell>
        </row>
        <row r="82">
          <cell r="C82" t="str">
            <v>UPA BARRA DE JANGADA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IND. DO NE S.A.</v>
          </cell>
          <cell r="H82" t="str">
            <v>B</v>
          </cell>
          <cell r="I82" t="str">
            <v>S</v>
          </cell>
          <cell r="J82" t="str">
            <v>49246</v>
          </cell>
          <cell r="K82" t="str">
            <v>20/04/2021</v>
          </cell>
          <cell r="L82" t="str">
            <v>26210424380578002041550580000492461833291098</v>
          </cell>
          <cell r="M82" t="str">
            <v>26 -  Pernambuco</v>
          </cell>
          <cell r="N82">
            <v>97.12</v>
          </cell>
        </row>
        <row r="83">
          <cell r="C83" t="str">
            <v>UPA BARRA DE JANGADA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IND. DO NE S.A.</v>
          </cell>
          <cell r="H83" t="str">
            <v>B</v>
          </cell>
          <cell r="I83" t="str">
            <v>S</v>
          </cell>
          <cell r="J83" t="str">
            <v>49260</v>
          </cell>
          <cell r="K83" t="str">
            <v>21/04/2021</v>
          </cell>
          <cell r="L83" t="str">
            <v>26210424380578002041550580000492601833450136</v>
          </cell>
          <cell r="M83" t="str">
            <v>26 -  Pernambuco</v>
          </cell>
          <cell r="N83">
            <v>103.94</v>
          </cell>
        </row>
        <row r="84">
          <cell r="C84" t="str">
            <v>UPA BARRA DE JANGADA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IND. DO NE S.A.</v>
          </cell>
          <cell r="H84" t="str">
            <v>B</v>
          </cell>
          <cell r="I84" t="str">
            <v>S</v>
          </cell>
          <cell r="J84" t="str">
            <v>49272</v>
          </cell>
          <cell r="K84" t="str">
            <v>22/04/2021</v>
          </cell>
          <cell r="L84" t="str">
            <v>26210424380578002041550580000492721833539901</v>
          </cell>
          <cell r="M84" t="str">
            <v>26 -  Pernambuco</v>
          </cell>
          <cell r="N84">
            <v>64.75</v>
          </cell>
        </row>
        <row r="85">
          <cell r="C85" t="str">
            <v>UPA BARRA DE JANGADA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IND. DO NE S.A.</v>
          </cell>
          <cell r="H85" t="str">
            <v>B</v>
          </cell>
          <cell r="I85" t="str">
            <v>S</v>
          </cell>
          <cell r="J85" t="str">
            <v>49284</v>
          </cell>
          <cell r="K85" t="str">
            <v>23/04/2021</v>
          </cell>
          <cell r="L85" t="str">
            <v>26210424380578002041550580000492841833684279</v>
          </cell>
          <cell r="M85" t="str">
            <v>26 -  Pernambuco</v>
          </cell>
          <cell r="N85">
            <v>32.369999999999997</v>
          </cell>
        </row>
        <row r="86">
          <cell r="C86" t="str">
            <v>UPA BARRA DE JANGADA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IND. DO NE S.A.</v>
          </cell>
          <cell r="H86" t="str">
            <v>B</v>
          </cell>
          <cell r="I86" t="str">
            <v>S</v>
          </cell>
          <cell r="J86" t="str">
            <v>49308</v>
          </cell>
          <cell r="K86" t="str">
            <v>26/04/2021</v>
          </cell>
          <cell r="L86" t="str">
            <v>26210424380578002041550580000493081833955578</v>
          </cell>
          <cell r="M86" t="str">
            <v>26 -  Pernambuco</v>
          </cell>
          <cell r="N86">
            <v>39.19</v>
          </cell>
        </row>
        <row r="87">
          <cell r="C87" t="str">
            <v>UPA BARRA DE JANGADA</v>
          </cell>
          <cell r="E87" t="str">
            <v>3.2 - Gás e Outros Materiais Engarrafados</v>
          </cell>
          <cell r="F87">
            <v>24380578002203</v>
          </cell>
          <cell r="G87" t="str">
            <v>WHITE MARTINS GASES INDUSTRIAIS NE LTDA</v>
          </cell>
          <cell r="H87" t="str">
            <v>B</v>
          </cell>
          <cell r="I87" t="str">
            <v>S</v>
          </cell>
          <cell r="J87" t="str">
            <v>154942</v>
          </cell>
          <cell r="K87" t="str">
            <v>12/04/2021</v>
          </cell>
          <cell r="L87" t="str">
            <v>26210424380578002203552000001549421832294432</v>
          </cell>
          <cell r="M87" t="str">
            <v>26 -  Pernambuco</v>
          </cell>
          <cell r="N87">
            <v>1455.42</v>
          </cell>
        </row>
        <row r="88">
          <cell r="C88" t="str">
            <v>UPA BARRA DE JANGADA</v>
          </cell>
          <cell r="E88" t="str">
            <v>3.2 - Gás e Outros Materiais Engarrafados</v>
          </cell>
          <cell r="F88">
            <v>24380578002203</v>
          </cell>
          <cell r="G88" t="str">
            <v>WHITE MARTINS GASES INDUSTRIAIS NE LTDA</v>
          </cell>
          <cell r="H88" t="str">
            <v>B</v>
          </cell>
          <cell r="I88" t="str">
            <v>S</v>
          </cell>
          <cell r="J88" t="str">
            <v>1654</v>
          </cell>
          <cell r="K88" t="str">
            <v>03/04/2021</v>
          </cell>
          <cell r="L88" t="str">
            <v>26210424380578002203550890000016541830987386</v>
          </cell>
          <cell r="M88" t="str">
            <v>26 -  Pernambuco</v>
          </cell>
          <cell r="N88">
            <v>1575.46</v>
          </cell>
        </row>
        <row r="89">
          <cell r="C89" t="str">
            <v>UPA BARRA DE JANGADA</v>
          </cell>
          <cell r="E89" t="str">
            <v>3.2 - Gás e Outros Materiais Engarrafados</v>
          </cell>
          <cell r="F89">
            <v>24380578002203</v>
          </cell>
          <cell r="G89" t="str">
            <v>WHITE MARTINS GASES INDUSTRIAIS NE LTDA</v>
          </cell>
          <cell r="H89" t="str">
            <v>B</v>
          </cell>
          <cell r="I89" t="str">
            <v>S</v>
          </cell>
          <cell r="J89" t="str">
            <v>1660</v>
          </cell>
          <cell r="K89" t="str">
            <v>16/04/2021</v>
          </cell>
          <cell r="L89" t="str">
            <v>26210424380578002203550290000016601832883450</v>
          </cell>
          <cell r="M89" t="str">
            <v>26 -  Pernambuco</v>
          </cell>
          <cell r="N89">
            <v>1592.79</v>
          </cell>
        </row>
        <row r="90">
          <cell r="C90" t="str">
            <v>UPA BARRA DE JANGADA</v>
          </cell>
          <cell r="E90" t="str">
            <v>3.2 - Gás e Outros Materiais Engarrafados</v>
          </cell>
          <cell r="F90">
            <v>24380578002203</v>
          </cell>
          <cell r="G90" t="str">
            <v>WHITE MARTINS GASES INDUSTRIAIS NE LTDA</v>
          </cell>
          <cell r="H90" t="str">
            <v>B</v>
          </cell>
          <cell r="I90" t="str">
            <v>S</v>
          </cell>
          <cell r="J90" t="str">
            <v>1681</v>
          </cell>
          <cell r="K90" t="str">
            <v>21/04/2021</v>
          </cell>
          <cell r="L90" t="str">
            <v>26210424380578002203550290000016811833479360</v>
          </cell>
          <cell r="M90" t="str">
            <v>26 -  Pernambuco</v>
          </cell>
          <cell r="N90">
            <v>1077.95</v>
          </cell>
        </row>
        <row r="91">
          <cell r="C91" t="str">
            <v>UPA BARRA DE JANGADA</v>
          </cell>
          <cell r="E91" t="str">
            <v>3.2 - Gás e Outros Materiais Engarrafados</v>
          </cell>
          <cell r="F91">
            <v>24380578002203</v>
          </cell>
          <cell r="G91" t="str">
            <v>WHITE MARTINS GASES INDUSTRIAIS NE LTDA</v>
          </cell>
          <cell r="H91" t="str">
            <v>B</v>
          </cell>
          <cell r="I91" t="str">
            <v>S</v>
          </cell>
          <cell r="J91" t="str">
            <v>818</v>
          </cell>
          <cell r="K91" t="str">
            <v>30/03/2021</v>
          </cell>
          <cell r="L91" t="str">
            <v>26210324380578002203550930000008181830351612</v>
          </cell>
          <cell r="M91" t="str">
            <v>26 -  Pernambuco</v>
          </cell>
          <cell r="N91">
            <v>1164.58</v>
          </cell>
        </row>
        <row r="92">
          <cell r="C92" t="str">
            <v>UPA BARRA DE JANGADA</v>
          </cell>
          <cell r="E92" t="str">
            <v xml:space="preserve">3.9 - Material para Manutenção de Bens Imóveis </v>
          </cell>
          <cell r="F92">
            <v>24672114000146</v>
          </cell>
          <cell r="G92" t="str">
            <v>J M RAMOS BICILCETAS</v>
          </cell>
          <cell r="H92" t="str">
            <v>B</v>
          </cell>
          <cell r="I92" t="str">
            <v>S</v>
          </cell>
          <cell r="J92" t="str">
            <v>000010262</v>
          </cell>
          <cell r="K92" t="str">
            <v>19/04/2021</v>
          </cell>
          <cell r="L92" t="str">
            <v>26210424672114000146650010000102621318809976</v>
          </cell>
          <cell r="M92" t="str">
            <v>26 -  Pernambuco</v>
          </cell>
          <cell r="N92">
            <v>36</v>
          </cell>
        </row>
        <row r="93">
          <cell r="C93" t="str">
            <v>UPA BARRA DE JANGADA</v>
          </cell>
          <cell r="E93" t="str">
            <v>3.12 - Material Hospitalar</v>
          </cell>
          <cell r="F93">
            <v>25447067000108</v>
          </cell>
          <cell r="G93" t="str">
            <v>REFIT HOSPITALAR EIRELI EPP</v>
          </cell>
          <cell r="H93" t="str">
            <v>B</v>
          </cell>
          <cell r="I93" t="str">
            <v>S</v>
          </cell>
          <cell r="J93" t="str">
            <v>000001284</v>
          </cell>
          <cell r="K93" t="str">
            <v>31/03/2021</v>
          </cell>
          <cell r="L93" t="str">
            <v>26210325447067000108550010000012841609163743</v>
          </cell>
          <cell r="M93" t="str">
            <v>26 -  Pernambuco</v>
          </cell>
          <cell r="N93">
            <v>300</v>
          </cell>
        </row>
        <row r="94">
          <cell r="C94" t="str">
            <v>UPA BARRA DE JANGADA</v>
          </cell>
          <cell r="E94" t="str">
            <v>3.12 - Material Hospitalar</v>
          </cell>
          <cell r="F94">
            <v>30848237000198</v>
          </cell>
          <cell r="G94" t="str">
            <v>PH COMERCIO DE PROD MED HOSP</v>
          </cell>
          <cell r="H94" t="str">
            <v>B</v>
          </cell>
          <cell r="I94" t="str">
            <v>S</v>
          </cell>
          <cell r="J94" t="str">
            <v>000006131</v>
          </cell>
          <cell r="K94" t="str">
            <v>20/04/2021</v>
          </cell>
          <cell r="L94" t="str">
            <v>26210430848237000198550010000061311234276254</v>
          </cell>
          <cell r="M94" t="str">
            <v>26 -  Pernambuco</v>
          </cell>
          <cell r="N94">
            <v>758.8</v>
          </cell>
        </row>
        <row r="95">
          <cell r="C95" t="str">
            <v>UPA BARRA DE JANGADA</v>
          </cell>
          <cell r="E95" t="str">
            <v xml:space="preserve">3.9 - Material para Manutenção de Bens Imóveis </v>
          </cell>
          <cell r="F95">
            <v>35299697000128</v>
          </cell>
          <cell r="G95" t="str">
            <v>EXPRESSO REFRIGERACAO LTDA</v>
          </cell>
          <cell r="H95" t="str">
            <v>B</v>
          </cell>
          <cell r="I95" t="str">
            <v>S</v>
          </cell>
          <cell r="J95" t="str">
            <v>2852</v>
          </cell>
          <cell r="K95" t="str">
            <v>01/04/2021</v>
          </cell>
          <cell r="L95" t="str">
            <v>26210435299697000128650010000028521551026935</v>
          </cell>
          <cell r="M95" t="str">
            <v>26 -  Pernambuco</v>
          </cell>
          <cell r="N95">
            <v>80</v>
          </cell>
        </row>
        <row r="96">
          <cell r="C96" t="str">
            <v>UPA BARRA DE JANGADA</v>
          </cell>
          <cell r="E96" t="str">
            <v>3.12 - Material Hospitalar</v>
          </cell>
          <cell r="F96">
            <v>35526444000140</v>
          </cell>
          <cell r="G96" t="str">
            <v>JOSINALDO COSTA DA SILVA JUNIOR</v>
          </cell>
          <cell r="H96" t="str">
            <v>B</v>
          </cell>
          <cell r="I96" t="str">
            <v>S</v>
          </cell>
          <cell r="J96" t="str">
            <v>000000115</v>
          </cell>
          <cell r="K96" t="str">
            <v>28/04/2021</v>
          </cell>
          <cell r="L96" t="str">
            <v>26210435526444000140550550000001151592100001</v>
          </cell>
          <cell r="M96" t="str">
            <v>26 -  Pernambuco</v>
          </cell>
          <cell r="N96">
            <v>10360</v>
          </cell>
        </row>
        <row r="97">
          <cell r="C97" t="str">
            <v>UPA BARRA DE JANGADA</v>
          </cell>
          <cell r="E97" t="str">
            <v>3.12 - Material Hospitalar</v>
          </cell>
          <cell r="F97">
            <v>35526444000140</v>
          </cell>
          <cell r="G97" t="str">
            <v>JOSINALDO COSTA DA SILVA JUNIOR</v>
          </cell>
          <cell r="H97" t="str">
            <v>B</v>
          </cell>
          <cell r="I97" t="str">
            <v>S</v>
          </cell>
          <cell r="J97" t="str">
            <v>000000116</v>
          </cell>
          <cell r="K97" t="str">
            <v>28/04/2021</v>
          </cell>
          <cell r="L97" t="str">
            <v>26210435526444000140550550000001161611200000</v>
          </cell>
          <cell r="M97" t="str">
            <v>26 -  Pernambuco</v>
          </cell>
          <cell r="N97">
            <v>5400</v>
          </cell>
        </row>
        <row r="98">
          <cell r="C98" t="str">
            <v>UPA BARRA DE JANGADA</v>
          </cell>
          <cell r="E98" t="str">
            <v>3.7 - Material de Limpeza e Produtos de Hgienização</v>
          </cell>
          <cell r="F98">
            <v>36641164000145</v>
          </cell>
          <cell r="G98" t="str">
            <v>GS LIMP DISTRIBUIDORA LTDA</v>
          </cell>
          <cell r="H98" t="str">
            <v>B</v>
          </cell>
          <cell r="I98" t="str">
            <v>S</v>
          </cell>
          <cell r="J98" t="str">
            <v>000000596</v>
          </cell>
          <cell r="K98" t="str">
            <v>30/04/2021</v>
          </cell>
          <cell r="L98" t="str">
            <v>26210436641164000145550010000005961000004186</v>
          </cell>
          <cell r="M98" t="str">
            <v>26 -  Pernambuco</v>
          </cell>
          <cell r="N98">
            <v>513.75</v>
          </cell>
        </row>
        <row r="99">
          <cell r="C99" t="str">
            <v>UPA BARRA DE JANGADA</v>
          </cell>
          <cell r="E99" t="str">
            <v>3.12 - Material Hospitalar</v>
          </cell>
          <cell r="F99">
            <v>38493455000169</v>
          </cell>
          <cell r="G99" t="str">
            <v>CIRURGICA SOUSA E LIMA LTA</v>
          </cell>
          <cell r="H99" t="str">
            <v>B</v>
          </cell>
          <cell r="I99" t="str">
            <v>S</v>
          </cell>
          <cell r="J99" t="str">
            <v>000049</v>
          </cell>
          <cell r="K99" t="str">
            <v>16/04/2021</v>
          </cell>
          <cell r="L99" t="str">
            <v>26210438493455000169550010000000491279642076</v>
          </cell>
          <cell r="M99" t="str">
            <v>26 -  Pernambuco</v>
          </cell>
          <cell r="N99">
            <v>882.4</v>
          </cell>
        </row>
        <row r="100">
          <cell r="C100" t="str">
            <v>UPA BARRA DE JANGADA</v>
          </cell>
          <cell r="E100" t="str">
            <v xml:space="preserve">3.10 - Material para Manutenção de Bens Móveis </v>
          </cell>
          <cell r="F100">
            <v>41036575000141</v>
          </cell>
          <cell r="G100" t="str">
            <v>GAMA INFORMATICA E ENGENHARIA LTDA</v>
          </cell>
          <cell r="H100" t="str">
            <v>B</v>
          </cell>
          <cell r="I100" t="str">
            <v>S</v>
          </cell>
          <cell r="J100" t="str">
            <v>000152969</v>
          </cell>
          <cell r="K100" t="str">
            <v>29/03/2021</v>
          </cell>
          <cell r="L100" t="str">
            <v>26210341036575000141550010001529691872021030</v>
          </cell>
          <cell r="M100" t="str">
            <v>26 -  Pernambuco</v>
          </cell>
          <cell r="N100">
            <v>1100</v>
          </cell>
        </row>
        <row r="101">
          <cell r="C101" t="str">
            <v>UPA BARRA DE JANGADA</v>
          </cell>
          <cell r="E101" t="str">
            <v xml:space="preserve">3.9 - Material para Manutenção de Bens Imóveis </v>
          </cell>
          <cell r="F101">
            <v>41036575000141</v>
          </cell>
          <cell r="G101" t="str">
            <v>GAMA INFORMATICA E ENGENHARIA LTDA</v>
          </cell>
          <cell r="H101" t="str">
            <v>B</v>
          </cell>
          <cell r="I101" t="str">
            <v>S</v>
          </cell>
          <cell r="J101" t="str">
            <v>000152969</v>
          </cell>
          <cell r="K101" t="str">
            <v>29/03/2021</v>
          </cell>
          <cell r="L101" t="str">
            <v>26210341036575000141550010001529691872021030</v>
          </cell>
          <cell r="M101" t="str">
            <v>26 -  Pernambuco</v>
          </cell>
          <cell r="N101">
            <v>1170</v>
          </cell>
        </row>
        <row r="102">
          <cell r="C102" t="str">
            <v>UPA BARRA DE JANGADA</v>
          </cell>
          <cell r="E102" t="str">
            <v xml:space="preserve">3.10 - Material para Manutenção de Bens Móveis </v>
          </cell>
          <cell r="F102">
            <v>41036575000141</v>
          </cell>
          <cell r="G102" t="str">
            <v>GAMA INFORMATICA E ENGENHARIA LTDA</v>
          </cell>
          <cell r="H102" t="str">
            <v>B</v>
          </cell>
          <cell r="I102" t="str">
            <v>S</v>
          </cell>
          <cell r="J102" t="str">
            <v>000152976</v>
          </cell>
          <cell r="K102" t="str">
            <v>31/03/2021</v>
          </cell>
          <cell r="L102" t="str">
            <v>26210341036575000141550010001529761892021030</v>
          </cell>
          <cell r="M102" t="str">
            <v>26 -  Pernambuco</v>
          </cell>
          <cell r="N102">
            <v>660</v>
          </cell>
        </row>
        <row r="103">
          <cell r="C103" t="str">
            <v>UPA BARRA DE JANGADA</v>
          </cell>
          <cell r="E103" t="str">
            <v xml:space="preserve">3.10 - Material para Manutenção de Bens Móveis </v>
          </cell>
          <cell r="F103">
            <v>41036575000141</v>
          </cell>
          <cell r="G103" t="str">
            <v>GAMA INFORMATICA E ENGENHARIA LTDA</v>
          </cell>
          <cell r="H103" t="str">
            <v>B</v>
          </cell>
          <cell r="I103" t="str">
            <v>S</v>
          </cell>
          <cell r="J103" t="str">
            <v>000152994</v>
          </cell>
          <cell r="K103" t="str">
            <v>06/04/2021</v>
          </cell>
          <cell r="L103" t="str">
            <v>26210441036575000141550010001529941952021041</v>
          </cell>
          <cell r="M103" t="str">
            <v>26 -  Pernambuco</v>
          </cell>
          <cell r="N103">
            <v>80</v>
          </cell>
        </row>
        <row r="104">
          <cell r="C104" t="str">
            <v>UPA BARRA DE JANGADA</v>
          </cell>
          <cell r="E104" t="str">
            <v xml:space="preserve">3.10 - Material para Manutenção de Bens Móveis </v>
          </cell>
          <cell r="F104">
            <v>41036575000141</v>
          </cell>
          <cell r="G104" t="str">
            <v>GAMA INFORMATICA E ENGENHARIA LTDA</v>
          </cell>
          <cell r="H104" t="str">
            <v>B</v>
          </cell>
          <cell r="I104" t="str">
            <v>S</v>
          </cell>
          <cell r="J104" t="str">
            <v>000153055</v>
          </cell>
          <cell r="K104" t="str">
            <v>23/04/2021</v>
          </cell>
          <cell r="L104" t="str">
            <v>26210441036575000141550010001530551112202102</v>
          </cell>
          <cell r="M104" t="str">
            <v>26 -  Pernambuco</v>
          </cell>
          <cell r="N104">
            <v>120</v>
          </cell>
        </row>
        <row r="105">
          <cell r="C105" t="str">
            <v>UPA BARRA DE JANGADA</v>
          </cell>
          <cell r="E105" t="str">
            <v>3.12 - Material Hospitalar</v>
          </cell>
          <cell r="F105">
            <v>58426628000133</v>
          </cell>
          <cell r="G105" t="str">
            <v>SAMTRONIC INDUSTRIA E COMERCIO LTDA</v>
          </cell>
          <cell r="H105" t="str">
            <v>B</v>
          </cell>
          <cell r="I105" t="str">
            <v>S</v>
          </cell>
          <cell r="J105" t="str">
            <v>000265823</v>
          </cell>
          <cell r="K105" t="str">
            <v>26/03/2021</v>
          </cell>
          <cell r="L105" t="str">
            <v>35210358426628000133550010002658231287356415</v>
          </cell>
          <cell r="M105" t="str">
            <v>35</v>
          </cell>
          <cell r="N105">
            <v>7800</v>
          </cell>
        </row>
        <row r="106">
          <cell r="C106" t="str">
            <v>UPA BARRA DE JANGADA</v>
          </cell>
          <cell r="E106" t="str">
            <v>5.5 - Reparo e Manutenção de Máquinas e Equipamentos</v>
          </cell>
          <cell r="F106">
            <v>1141468000169</v>
          </cell>
          <cell r="G106" t="str">
            <v>MEDCALL COM SERV E REP DE MAT RAD MED HO</v>
          </cell>
          <cell r="H106" t="str">
            <v>S</v>
          </cell>
          <cell r="I106" t="str">
            <v>S</v>
          </cell>
          <cell r="J106">
            <v>2569</v>
          </cell>
          <cell r="K106">
            <v>44291</v>
          </cell>
          <cell r="L106" t="str">
            <v>UD7W-ULFG</v>
          </cell>
          <cell r="M106">
            <v>261160</v>
          </cell>
          <cell r="N106">
            <v>356.33</v>
          </cell>
        </row>
        <row r="107">
          <cell r="C107" t="str">
            <v>UPA BARRA DE JANGADA</v>
          </cell>
          <cell r="E107" t="str">
            <v>5.99 - Outros Serviços de Terceiros Pessoa Jurídica</v>
          </cell>
          <cell r="F107">
            <v>1699696000159</v>
          </cell>
          <cell r="G107" t="str">
            <v>QUALIAGUA LABORATORIO E CONSULTORIA LTDA</v>
          </cell>
          <cell r="H107" t="str">
            <v>S</v>
          </cell>
          <cell r="I107" t="str">
            <v>S</v>
          </cell>
          <cell r="J107">
            <v>53879</v>
          </cell>
          <cell r="K107">
            <v>44319</v>
          </cell>
          <cell r="L107" t="str">
            <v>H9QE-MBHF</v>
          </cell>
          <cell r="M107">
            <v>261160</v>
          </cell>
          <cell r="N107">
            <v>188</v>
          </cell>
        </row>
        <row r="108">
          <cell r="C108" t="str">
            <v>UPA BARRA DE JANGADA</v>
          </cell>
          <cell r="E108" t="str">
            <v>5.2 - Serviços Técnicos Profissionais</v>
          </cell>
          <cell r="F108">
            <v>2512303000119</v>
          </cell>
          <cell r="G108" t="str">
            <v>NOROES AZEVEDO &amp; ADVOGADOS ASSOCIADOS</v>
          </cell>
          <cell r="H108" t="str">
            <v>S</v>
          </cell>
          <cell r="I108" t="str">
            <v>S</v>
          </cell>
          <cell r="J108">
            <v>4839</v>
          </cell>
          <cell r="K108">
            <v>44291</v>
          </cell>
          <cell r="L108" t="str">
            <v>JREM-MUQW</v>
          </cell>
          <cell r="M108">
            <v>261160</v>
          </cell>
          <cell r="N108">
            <v>2185</v>
          </cell>
        </row>
        <row r="109">
          <cell r="C109" t="str">
            <v>UPA BARRA DE JANGADA</v>
          </cell>
          <cell r="E109" t="str">
            <v>5.2 - Serviços Técnicos Profissionais</v>
          </cell>
          <cell r="F109">
            <v>2512303000119</v>
          </cell>
          <cell r="G109" t="str">
            <v>NOROES AZEVEDO &amp; ADVOGADOS ASSOCIADOS</v>
          </cell>
          <cell r="H109" t="str">
            <v>S</v>
          </cell>
          <cell r="I109" t="str">
            <v>S</v>
          </cell>
          <cell r="J109">
            <v>4840</v>
          </cell>
          <cell r="K109">
            <v>44291</v>
          </cell>
          <cell r="L109" t="str">
            <v>BPUV-VJQT</v>
          </cell>
          <cell r="M109">
            <v>261160</v>
          </cell>
          <cell r="N109">
            <v>1425</v>
          </cell>
        </row>
        <row r="110">
          <cell r="C110" t="str">
            <v>UPA BARRA DE JANGADA</v>
          </cell>
          <cell r="E110" t="str">
            <v>5.18 - Teledonia Fixa</v>
          </cell>
          <cell r="F110">
            <v>3423730000193</v>
          </cell>
          <cell r="G110" t="str">
            <v>SMART TELECOMUNICACOES E SERVICOS LTDA</v>
          </cell>
          <cell r="H110" t="str">
            <v>S</v>
          </cell>
          <cell r="I110" t="str">
            <v>S</v>
          </cell>
          <cell r="J110">
            <v>353746591</v>
          </cell>
          <cell r="K110">
            <v>44319</v>
          </cell>
          <cell r="L110" t="str">
            <v>0</v>
          </cell>
          <cell r="M110">
            <v>261160</v>
          </cell>
          <cell r="N110">
            <v>950</v>
          </cell>
        </row>
        <row r="111">
          <cell r="C111" t="str">
            <v>UPA BARRA DE JANGADA</v>
          </cell>
          <cell r="E111" t="str">
            <v>5.9 - Telefonia Móvel</v>
          </cell>
          <cell r="F111">
            <v>4206050008246</v>
          </cell>
          <cell r="G111" t="str">
            <v>TIM CELULAR SA</v>
          </cell>
          <cell r="H111" t="str">
            <v>S</v>
          </cell>
          <cell r="I111" t="str">
            <v>S</v>
          </cell>
          <cell r="J111" t="str">
            <v>04/2021-4</v>
          </cell>
          <cell r="K111">
            <v>44300</v>
          </cell>
          <cell r="L111" t="str">
            <v>0</v>
          </cell>
          <cell r="M111" t="str">
            <v>26 -  Pernambuco</v>
          </cell>
          <cell r="N111">
            <v>111.6</v>
          </cell>
        </row>
        <row r="112">
          <cell r="C112" t="str">
            <v>UPA BARRA DE JANGADA</v>
          </cell>
          <cell r="E112" t="str">
            <v>5.16 - Serviços Médico-Hospitalares, Odotonlogia e Laboratoriais</v>
          </cell>
          <cell r="F112">
            <v>4539279016300</v>
          </cell>
          <cell r="G112" t="str">
            <v>CIENTIFICALAB PROD LABORAT E SIST LTDA</v>
          </cell>
          <cell r="H112" t="str">
            <v>S</v>
          </cell>
          <cell r="I112" t="str">
            <v>S</v>
          </cell>
          <cell r="J112">
            <v>99</v>
          </cell>
          <cell r="K112">
            <v>44316</v>
          </cell>
          <cell r="L112" t="str">
            <v>UOST48570</v>
          </cell>
          <cell r="M112">
            <v>260290</v>
          </cell>
          <cell r="N112">
            <v>24138.91</v>
          </cell>
        </row>
        <row r="113">
          <cell r="C113" t="str">
            <v>UPA BARRA DE JANGADA</v>
          </cell>
          <cell r="E113" t="str">
            <v>5.17 - Manutenção de Software, Certificação Digital e Microfilmagem</v>
          </cell>
          <cell r="F113">
            <v>5020356000100</v>
          </cell>
          <cell r="G113" t="str">
            <v>BID COM. E SERV. EM TEC. DA INFORMA LTDA</v>
          </cell>
          <cell r="H113" t="str">
            <v>S</v>
          </cell>
          <cell r="I113" t="str">
            <v>S</v>
          </cell>
          <cell r="J113">
            <v>3861</v>
          </cell>
          <cell r="K113">
            <v>44287</v>
          </cell>
          <cell r="L113" t="str">
            <v>QFWC-3UAR</v>
          </cell>
          <cell r="M113">
            <v>261160</v>
          </cell>
          <cell r="N113">
            <v>365.87</v>
          </cell>
        </row>
        <row r="114">
          <cell r="C114" t="str">
            <v>UPA BARRA DE JANGADA</v>
          </cell>
          <cell r="E114" t="str">
            <v>5.99 - Outros Serviços de Terceiros Pessoa Jurídica</v>
          </cell>
          <cell r="F114">
            <v>5467959000155</v>
          </cell>
          <cell r="G114" t="str">
            <v>MOTO 29 SERVIÇO DE ENTREGA LTDA</v>
          </cell>
          <cell r="H114" t="str">
            <v>S</v>
          </cell>
          <cell r="I114" t="str">
            <v>S</v>
          </cell>
          <cell r="J114">
            <v>1699</v>
          </cell>
          <cell r="K114">
            <v>44348</v>
          </cell>
          <cell r="L114" t="str">
            <v>PMOI86595</v>
          </cell>
          <cell r="M114">
            <v>260790</v>
          </cell>
          <cell r="N114">
            <v>522.16999999999996</v>
          </cell>
        </row>
        <row r="115">
          <cell r="C115" t="str">
            <v>UPA BARRA DE JANGADA</v>
          </cell>
          <cell r="E115" t="str">
            <v>5.99 - Outros Serviços de Terceiros Pessoa Jurídica</v>
          </cell>
          <cell r="F115">
            <v>5467959000155</v>
          </cell>
          <cell r="G115" t="str">
            <v>MOTO 29 SERVIÇO DE ENTREGA LTDA</v>
          </cell>
          <cell r="H115" t="str">
            <v>S</v>
          </cell>
          <cell r="I115" t="str">
            <v>S</v>
          </cell>
          <cell r="J115">
            <v>1650</v>
          </cell>
          <cell r="K115">
            <v>44301</v>
          </cell>
          <cell r="L115" t="str">
            <v>AXMB15990</v>
          </cell>
          <cell r="M115">
            <v>260790</v>
          </cell>
          <cell r="N115">
            <v>1285.7</v>
          </cell>
        </row>
        <row r="116">
          <cell r="C116" t="str">
            <v>UPA BARRA DE JANGADA</v>
          </cell>
          <cell r="E116" t="str">
            <v>5.99 - Outros Serviços de Terceiros Pessoa Jurídica</v>
          </cell>
          <cell r="F116">
            <v>5467959000155</v>
          </cell>
          <cell r="G116" t="str">
            <v>MOTO 29 SERVIÇO DE ENTREGA LTDA</v>
          </cell>
          <cell r="H116" t="str">
            <v>S</v>
          </cell>
          <cell r="I116" t="str">
            <v>S</v>
          </cell>
          <cell r="J116">
            <v>1665</v>
          </cell>
          <cell r="K116">
            <v>44301</v>
          </cell>
          <cell r="L116" t="str">
            <v>BOPB63229</v>
          </cell>
          <cell r="M116">
            <v>260790</v>
          </cell>
          <cell r="N116">
            <v>3400</v>
          </cell>
        </row>
        <row r="117">
          <cell r="C117" t="str">
            <v>UPA BARRA DE JANGADA</v>
          </cell>
          <cell r="E117" t="str">
            <v>5.15 - Serviços Domésticos</v>
          </cell>
          <cell r="F117">
            <v>6272575004803</v>
          </cell>
          <cell r="G117" t="str">
            <v>LAVEBRAS GESTAO DE TEXTEIS S A</v>
          </cell>
          <cell r="H117" t="str">
            <v>S</v>
          </cell>
          <cell r="I117" t="str">
            <v>S</v>
          </cell>
          <cell r="J117">
            <v>3982</v>
          </cell>
          <cell r="K117">
            <v>44314</v>
          </cell>
          <cell r="L117" t="str">
            <v>VWEJ08959</v>
          </cell>
          <cell r="M117">
            <v>261070</v>
          </cell>
          <cell r="N117">
            <v>6238.04</v>
          </cell>
        </row>
        <row r="118">
          <cell r="C118" t="str">
            <v>UPA BARRA DE JANGADA</v>
          </cell>
          <cell r="E118" t="str">
            <v>5.5 - Reparo e Manutenção de Máquinas e Equipamentos</v>
          </cell>
          <cell r="F118">
            <v>7146768000117</v>
          </cell>
          <cell r="G118" t="str">
            <v>SERV IMAGEM NORDESTE ASSISTENCIA TECNICA</v>
          </cell>
          <cell r="H118" t="str">
            <v>S</v>
          </cell>
          <cell r="I118" t="str">
            <v>S</v>
          </cell>
          <cell r="J118">
            <v>3993</v>
          </cell>
          <cell r="K118">
            <v>44313</v>
          </cell>
          <cell r="L118" t="str">
            <v>FVUV05279</v>
          </cell>
          <cell r="M118">
            <v>260790</v>
          </cell>
          <cell r="N118">
            <v>2059</v>
          </cell>
        </row>
        <row r="119">
          <cell r="C119" t="str">
            <v>UPA BARRA DE JANGADA</v>
          </cell>
          <cell r="E119" t="str">
            <v>5.5 - Reparo e Manutenção de Máquinas e Equipamentos</v>
          </cell>
          <cell r="F119">
            <v>8845988000100</v>
          </cell>
          <cell r="G119" t="str">
            <v>ACESSPLUS MANUTENCAO LTDA ME</v>
          </cell>
          <cell r="H119" t="str">
            <v>S</v>
          </cell>
          <cell r="I119" t="str">
            <v>S</v>
          </cell>
          <cell r="J119">
            <v>4818</v>
          </cell>
          <cell r="K119">
            <v>44319</v>
          </cell>
          <cell r="L119" t="str">
            <v>FTAM-UJBT</v>
          </cell>
          <cell r="M119">
            <v>261160</v>
          </cell>
          <cell r="N119">
            <v>352.12</v>
          </cell>
        </row>
        <row r="120">
          <cell r="C120" t="str">
            <v>UPA BARRA DE JANGADA</v>
          </cell>
          <cell r="E120" t="str">
            <v>5.5 - Reparo e Manutenção de Máquinas e Equipamentos</v>
          </cell>
          <cell r="F120">
            <v>9014387000100</v>
          </cell>
          <cell r="G120" t="str">
            <v>COMPLETA SERV DE AR CONDIC E LOC LTDA.ME</v>
          </cell>
          <cell r="H120" t="str">
            <v>S</v>
          </cell>
          <cell r="I120" t="str">
            <v>S</v>
          </cell>
          <cell r="J120">
            <v>1439</v>
          </cell>
          <cell r="K120">
            <v>44309</v>
          </cell>
          <cell r="L120" t="str">
            <v>Y3RA-NJZZ</v>
          </cell>
          <cell r="M120">
            <v>261160</v>
          </cell>
          <cell r="N120">
            <v>3980.13</v>
          </cell>
        </row>
        <row r="121">
          <cell r="C121" t="str">
            <v>UPA BARRA DE JANGADA</v>
          </cell>
          <cell r="E121" t="str">
            <v>5.3 - Locação de Máquinas e Equipamentos</v>
          </cell>
          <cell r="F121">
            <v>9014387000100</v>
          </cell>
          <cell r="G121" t="str">
            <v>COMPLETA SERV DE AR CONDIC E LOC LTDA.ME</v>
          </cell>
          <cell r="H121" t="str">
            <v>S</v>
          </cell>
          <cell r="I121" t="str">
            <v>S</v>
          </cell>
          <cell r="J121">
            <v>16</v>
          </cell>
          <cell r="K121">
            <v>44306</v>
          </cell>
          <cell r="L121" t="str">
            <v>0</v>
          </cell>
          <cell r="M121">
            <v>261160</v>
          </cell>
          <cell r="N121">
            <v>260</v>
          </cell>
        </row>
        <row r="122">
          <cell r="C122" t="str">
            <v>UPA BARRA DE JANGADA</v>
          </cell>
          <cell r="E122" t="str">
            <v>5.17 - Manutenção de Software, Certificação Digital e Microfilmagem</v>
          </cell>
          <cell r="F122">
            <v>9501850000148</v>
          </cell>
          <cell r="G122" t="str">
            <v>EMBRAS EMPR BRASILEIRA DE APOIO E SERV L</v>
          </cell>
          <cell r="H122" t="str">
            <v>S</v>
          </cell>
          <cell r="I122" t="str">
            <v>S</v>
          </cell>
          <cell r="J122">
            <v>10202</v>
          </cell>
          <cell r="K122">
            <v>44305</v>
          </cell>
          <cell r="L122" t="str">
            <v>9BKP-DGL2</v>
          </cell>
          <cell r="M122">
            <v>261160</v>
          </cell>
          <cell r="N122">
            <v>180</v>
          </cell>
        </row>
        <row r="123">
          <cell r="C123" t="str">
            <v>UPA BARRA DE JANGADA</v>
          </cell>
          <cell r="E123" t="str">
            <v>5.23 - Limpeza e Conservação</v>
          </cell>
          <cell r="F123">
            <v>10229013000190</v>
          </cell>
          <cell r="G123" t="str">
            <v>INTERCLEAN ADMINISTRACAO LTDA-ME</v>
          </cell>
          <cell r="H123" t="str">
            <v>S</v>
          </cell>
          <cell r="I123" t="str">
            <v>S</v>
          </cell>
          <cell r="J123">
            <v>392</v>
          </cell>
          <cell r="K123">
            <v>44321</v>
          </cell>
          <cell r="L123" t="str">
            <v>HUQK-CPLB</v>
          </cell>
          <cell r="M123">
            <v>261160</v>
          </cell>
          <cell r="N123">
            <v>42952.07</v>
          </cell>
        </row>
        <row r="124">
          <cell r="C124" t="str">
            <v>UPA BARRA DE JANGADA</v>
          </cell>
          <cell r="E124" t="str">
            <v>5.10 - Detetização/Tratamento de Resíduos e Afins</v>
          </cell>
          <cell r="F124">
            <v>10333266000100</v>
          </cell>
          <cell r="G124" t="str">
            <v>CARLOS ANTONIO DE O MILET JUNIOR-ME</v>
          </cell>
          <cell r="H124" t="str">
            <v>S</v>
          </cell>
          <cell r="I124" t="str">
            <v>S</v>
          </cell>
          <cell r="J124">
            <v>8512</v>
          </cell>
          <cell r="K124">
            <v>44313</v>
          </cell>
          <cell r="L124" t="str">
            <v>VHMJ-N2XO</v>
          </cell>
          <cell r="M124">
            <v>261160</v>
          </cell>
          <cell r="N124">
            <v>130</v>
          </cell>
        </row>
        <row r="125">
          <cell r="C125" t="str">
            <v>UPA BARRA DE JANGADA</v>
          </cell>
          <cell r="E125" t="str">
            <v>5.19 - Serviços Gráficos, de Encadernação e de Emolduração</v>
          </cell>
          <cell r="F125">
            <v>10473437000104</v>
          </cell>
          <cell r="G125" t="str">
            <v>FOTO BELEZA ARTES COMERCIO LTDA</v>
          </cell>
          <cell r="H125" t="str">
            <v>S</v>
          </cell>
          <cell r="I125" t="str">
            <v>S</v>
          </cell>
          <cell r="J125">
            <v>22892</v>
          </cell>
          <cell r="K125">
            <v>44306</v>
          </cell>
          <cell r="L125" t="str">
            <v>PPME-CJ54</v>
          </cell>
          <cell r="M125">
            <v>261160</v>
          </cell>
          <cell r="N125">
            <v>105</v>
          </cell>
        </row>
        <row r="126">
          <cell r="C126" t="str">
            <v>UPA BARRA DE JANGADA</v>
          </cell>
          <cell r="E126" t="str">
            <v>5.99 - Outros Serviços de Terceiros Pessoa Jurídica</v>
          </cell>
          <cell r="F126">
            <v>10816775000274</v>
          </cell>
          <cell r="G126" t="str">
            <v>INSPETORIA SALESIANA DO NE DO BRASIL</v>
          </cell>
          <cell r="H126" t="str">
            <v>S</v>
          </cell>
          <cell r="I126" t="str">
            <v>S</v>
          </cell>
          <cell r="J126">
            <v>12882</v>
          </cell>
          <cell r="K126">
            <v>44300</v>
          </cell>
          <cell r="L126" t="str">
            <v>VVQG-XQRA</v>
          </cell>
          <cell r="M126">
            <v>261160</v>
          </cell>
          <cell r="N126">
            <v>300</v>
          </cell>
        </row>
        <row r="127">
          <cell r="C127" t="str">
            <v>UPA BARRA DE JANGADA</v>
          </cell>
          <cell r="E127" t="str">
            <v>5.1 - Locação de Equipamentos Médicos-Hospitalares</v>
          </cell>
          <cell r="F127">
            <v>10859287000163</v>
          </cell>
          <cell r="G127" t="str">
            <v>NEWMED COMERCIO E CONS EQUIP MED HOSP</v>
          </cell>
          <cell r="H127" t="str">
            <v>S</v>
          </cell>
          <cell r="I127" t="str">
            <v>S</v>
          </cell>
          <cell r="J127" t="str">
            <v>1305-D /21</v>
          </cell>
          <cell r="K127" t="str">
            <v>13/05/2021</v>
          </cell>
          <cell r="L127" t="str">
            <v>0</v>
          </cell>
          <cell r="M127">
            <v>261160</v>
          </cell>
          <cell r="N127">
            <v>880</v>
          </cell>
        </row>
        <row r="128">
          <cell r="C128" t="str">
            <v>UPA BARRA DE JANGADA</v>
          </cell>
          <cell r="E128" t="str">
            <v>5.5 - Reparo e Manutenção de Máquinas e Equipamentos</v>
          </cell>
          <cell r="F128">
            <v>11343756000150</v>
          </cell>
          <cell r="G128" t="str">
            <v>JL GRUPOS GERADORES LTDA</v>
          </cell>
          <cell r="H128" t="str">
            <v>S</v>
          </cell>
          <cell r="I128" t="str">
            <v>S</v>
          </cell>
          <cell r="J128">
            <v>2906</v>
          </cell>
          <cell r="K128">
            <v>44321</v>
          </cell>
          <cell r="L128" t="str">
            <v>SXGQ51118</v>
          </cell>
          <cell r="M128">
            <v>260345</v>
          </cell>
          <cell r="N128">
            <v>250</v>
          </cell>
        </row>
        <row r="129">
          <cell r="C129" t="str">
            <v>UPA BARRA DE JANGADA</v>
          </cell>
          <cell r="E129" t="str">
            <v>5.10 - Detetização/Tratamento de Resíduos e Afins</v>
          </cell>
          <cell r="F129">
            <v>11863530000180</v>
          </cell>
          <cell r="G129" t="str">
            <v>BRASCON GESTAO AMBIENTAL LTDA</v>
          </cell>
          <cell r="H129" t="str">
            <v>S</v>
          </cell>
          <cell r="I129" t="str">
            <v>S</v>
          </cell>
          <cell r="J129">
            <v>73568</v>
          </cell>
          <cell r="K129" t="str">
            <v>04/05/2021</v>
          </cell>
          <cell r="L129" t="str">
            <v>0</v>
          </cell>
          <cell r="M129">
            <v>261130</v>
          </cell>
          <cell r="N129">
            <v>2200.91</v>
          </cell>
        </row>
        <row r="130">
          <cell r="C130" t="str">
            <v>UPA BARRA DE JANGADA</v>
          </cell>
          <cell r="E130" t="str">
            <v xml:space="preserve">5.21 - Seguros em geral </v>
          </cell>
          <cell r="F130">
            <v>33054826000192</v>
          </cell>
          <cell r="G130" t="str">
            <v>COMPANHIA EXCELSIOR DE SEGUROS</v>
          </cell>
          <cell r="H130" t="str">
            <v>S</v>
          </cell>
          <cell r="I130" t="str">
            <v>N</v>
          </cell>
          <cell r="J130">
            <v>44287</v>
          </cell>
          <cell r="K130">
            <v>44287</v>
          </cell>
          <cell r="L130" t="str">
            <v>0</v>
          </cell>
          <cell r="M130" t="str">
            <v>26 -  Pernambuco</v>
          </cell>
          <cell r="N130">
            <v>213.67</v>
          </cell>
        </row>
        <row r="131">
          <cell r="C131" t="str">
            <v>UPA BARRA DE JANGADA</v>
          </cell>
          <cell r="E131" t="str">
            <v xml:space="preserve">5.21 - Seguros em geral </v>
          </cell>
          <cell r="F131">
            <v>28087620000129</v>
          </cell>
          <cell r="G131" t="str">
            <v>PORTO SEGURO</v>
          </cell>
          <cell r="H131" t="str">
            <v>S</v>
          </cell>
          <cell r="I131" t="str">
            <v>N</v>
          </cell>
          <cell r="J131">
            <v>44287</v>
          </cell>
          <cell r="K131">
            <v>44287</v>
          </cell>
          <cell r="L131" t="str">
            <v>0</v>
          </cell>
          <cell r="M131" t="str">
            <v>26 -  Pernambuco</v>
          </cell>
          <cell r="N131">
            <v>490.43</v>
          </cell>
        </row>
        <row r="132">
          <cell r="C132" t="str">
            <v>UPA BARRA DE JANGADA</v>
          </cell>
          <cell r="E132" t="str">
            <v>5.5 - Reparo e Manutenção de Máquinas e Equipamentos</v>
          </cell>
          <cell r="F132">
            <v>12486871000146</v>
          </cell>
          <cell r="G132" t="str">
            <v>ROBSON MATOS DE ALBUQUERQUE ME</v>
          </cell>
          <cell r="H132" t="str">
            <v>S</v>
          </cell>
          <cell r="I132" t="str">
            <v>S</v>
          </cell>
          <cell r="J132">
            <v>801</v>
          </cell>
          <cell r="K132">
            <v>44302</v>
          </cell>
          <cell r="L132" t="str">
            <v>LJIZ14121</v>
          </cell>
          <cell r="M132">
            <v>261070</v>
          </cell>
          <cell r="N132">
            <v>1240</v>
          </cell>
        </row>
        <row r="133">
          <cell r="C133" t="str">
            <v>UPA BARRA DE JANGADA</v>
          </cell>
          <cell r="E133" t="str">
            <v>5.99 - Outros Serviços de Terceiros Pessoa Jurídica</v>
          </cell>
          <cell r="F133">
            <v>13409775000329</v>
          </cell>
          <cell r="G133" t="str">
            <v>LINUS LOG LTDA</v>
          </cell>
          <cell r="H133" t="str">
            <v>S</v>
          </cell>
          <cell r="I133" t="str">
            <v>S</v>
          </cell>
          <cell r="J133">
            <v>1120</v>
          </cell>
          <cell r="K133">
            <v>44320</v>
          </cell>
          <cell r="L133" t="str">
            <v>AVVZ59360</v>
          </cell>
          <cell r="M133">
            <v>260790</v>
          </cell>
          <cell r="N133">
            <v>1875.38</v>
          </cell>
        </row>
        <row r="134">
          <cell r="C134" t="str">
            <v>UPA BARRA DE JANGADA</v>
          </cell>
          <cell r="E134" t="str">
            <v>5.3 - Locação de Máquinas e Equipamentos</v>
          </cell>
          <cell r="F134">
            <v>14543772000184</v>
          </cell>
          <cell r="G134" t="str">
            <v>BRAVO LOCACAO DE MAQ E EQUIPAMENTOS LTDA</v>
          </cell>
          <cell r="H134" t="str">
            <v>S</v>
          </cell>
          <cell r="I134" t="str">
            <v>S</v>
          </cell>
          <cell r="J134">
            <v>6377</v>
          </cell>
          <cell r="K134">
            <v>44319</v>
          </cell>
          <cell r="L134" t="str">
            <v>0</v>
          </cell>
          <cell r="M134">
            <v>260790</v>
          </cell>
          <cell r="N134">
            <v>1200</v>
          </cell>
        </row>
        <row r="135">
          <cell r="C135" t="str">
            <v>UPA BARRA DE JANGADA</v>
          </cell>
          <cell r="E135" t="str">
            <v>5.17 - Manutenção de Software, Certificação Digital e Microfilmagem</v>
          </cell>
          <cell r="F135">
            <v>16783034000130</v>
          </cell>
          <cell r="G135" t="str">
            <v>SINTESE LICENCIAM PROG P COMP ONLINE LT</v>
          </cell>
          <cell r="H135" t="str">
            <v>S</v>
          </cell>
          <cell r="I135" t="str">
            <v>S</v>
          </cell>
          <cell r="J135">
            <v>13790</v>
          </cell>
          <cell r="K135">
            <v>44321</v>
          </cell>
          <cell r="L135" t="str">
            <v>93K9-IBAL</v>
          </cell>
          <cell r="M135">
            <v>261160</v>
          </cell>
          <cell r="N135">
            <v>1500</v>
          </cell>
        </row>
        <row r="136">
          <cell r="C136" t="str">
            <v>UPA BARRA DE JANGADA</v>
          </cell>
          <cell r="E136" t="str">
            <v>5.5 - Reparo e Manutenção de Máquinas e Equipamentos</v>
          </cell>
          <cell r="F136">
            <v>17398584000106</v>
          </cell>
          <cell r="G136" t="str">
            <v>MTG MONTAGEM TECNICA DE GAS LTDAME</v>
          </cell>
          <cell r="H136" t="str">
            <v>S</v>
          </cell>
          <cell r="I136" t="str">
            <v>S</v>
          </cell>
          <cell r="J136">
            <v>1310</v>
          </cell>
          <cell r="K136">
            <v>44319</v>
          </cell>
          <cell r="L136" t="str">
            <v>BP41-NNFH</v>
          </cell>
          <cell r="M136">
            <v>261160</v>
          </cell>
          <cell r="N136">
            <v>600</v>
          </cell>
        </row>
        <row r="137">
          <cell r="C137" t="str">
            <v>UPA BARRA DE JANGADA</v>
          </cell>
          <cell r="E137" t="str">
            <v>5.5 - Reparo e Manutenção de Máquinas e Equipamentos</v>
          </cell>
          <cell r="F137">
            <v>17398584000106</v>
          </cell>
          <cell r="G137" t="str">
            <v>MTG MONTAGEM TECNICA DE GAS LTDAME</v>
          </cell>
          <cell r="H137" t="str">
            <v>S</v>
          </cell>
          <cell r="I137" t="str">
            <v>S</v>
          </cell>
          <cell r="J137">
            <v>1307</v>
          </cell>
          <cell r="K137">
            <v>44314</v>
          </cell>
          <cell r="L137" t="str">
            <v>JUB5-K6XA</v>
          </cell>
          <cell r="M137">
            <v>261160</v>
          </cell>
          <cell r="N137">
            <v>3500</v>
          </cell>
        </row>
        <row r="138">
          <cell r="C138" t="str">
            <v>UPA BARRA DE JANGADA</v>
          </cell>
          <cell r="E138" t="str">
            <v>5.8 - Locação de Veículos Automotores</v>
          </cell>
          <cell r="F138">
            <v>17863255000180</v>
          </cell>
          <cell r="G138" t="str">
            <v>FLAVIA ALVES DE SOUSA ME</v>
          </cell>
          <cell r="H138" t="str">
            <v>S</v>
          </cell>
          <cell r="I138" t="str">
            <v>S</v>
          </cell>
          <cell r="J138">
            <v>2865</v>
          </cell>
          <cell r="K138">
            <v>44302</v>
          </cell>
          <cell r="L138" t="str">
            <v>43777765</v>
          </cell>
          <cell r="M138">
            <v>261110</v>
          </cell>
          <cell r="N138">
            <v>23400</v>
          </cell>
        </row>
        <row r="139">
          <cell r="C139" t="str">
            <v>UPA BARRA DE JANGADA</v>
          </cell>
          <cell r="E139" t="str">
            <v>5.4 - Reparo e Manutenção de Bens Imóveis</v>
          </cell>
          <cell r="F139">
            <v>18834054000118</v>
          </cell>
          <cell r="G139" t="str">
            <v>L B SILVA DE VASCONCELOS AUTO PECAS ME</v>
          </cell>
          <cell r="H139" t="str">
            <v>S</v>
          </cell>
          <cell r="I139" t="str">
            <v>S</v>
          </cell>
          <cell r="J139">
            <v>1959</v>
          </cell>
          <cell r="K139">
            <v>44316</v>
          </cell>
          <cell r="L139" t="str">
            <v>HGTU12052</v>
          </cell>
          <cell r="M139">
            <v>260790</v>
          </cell>
          <cell r="N139">
            <v>500</v>
          </cell>
        </row>
        <row r="140">
          <cell r="C140" t="str">
            <v>UPA BARRA DE JANGADA</v>
          </cell>
          <cell r="E140" t="str">
            <v>5.2 - Serviços Técnicos Profissionais</v>
          </cell>
          <cell r="F140">
            <v>18835749000114</v>
          </cell>
          <cell r="G140" t="str">
            <v>JMED SERVICOS MEDICOS LTDA</v>
          </cell>
          <cell r="H140" t="str">
            <v>S</v>
          </cell>
          <cell r="I140" t="str">
            <v>S</v>
          </cell>
          <cell r="J140">
            <v>237</v>
          </cell>
          <cell r="K140" t="str">
            <v>10/05/2021</v>
          </cell>
          <cell r="L140" t="str">
            <v>ORDO87029</v>
          </cell>
          <cell r="M140">
            <v>261160</v>
          </cell>
          <cell r="N140">
            <v>3500</v>
          </cell>
        </row>
        <row r="141">
          <cell r="C141" t="str">
            <v>UPA BARRA DE JANGADA</v>
          </cell>
          <cell r="E141" t="str">
            <v>5.6 - Reparo e Manutanção de Veículos</v>
          </cell>
          <cell r="F141">
            <v>21039895000148</v>
          </cell>
          <cell r="G141" t="str">
            <v>JORGE LUIZ DA SILVA JUNIOR OFICINA ME</v>
          </cell>
          <cell r="H141" t="str">
            <v>S</v>
          </cell>
          <cell r="I141" t="str">
            <v>S</v>
          </cell>
          <cell r="J141">
            <v>1179</v>
          </cell>
          <cell r="K141">
            <v>44296</v>
          </cell>
          <cell r="L141" t="str">
            <v>VEOL27322</v>
          </cell>
          <cell r="M141">
            <v>260790</v>
          </cell>
          <cell r="N141">
            <v>180</v>
          </cell>
        </row>
        <row r="142">
          <cell r="C142" t="str">
            <v>UPA BARRA DE JANGADA</v>
          </cell>
          <cell r="E142" t="str">
            <v>5.6 - Reparo e Manutanção de Veículos</v>
          </cell>
          <cell r="F142">
            <v>21039895000148</v>
          </cell>
          <cell r="G142" t="str">
            <v>JORGE LUIZ DA SILVA JUNIOR OFICINA ME</v>
          </cell>
          <cell r="H142" t="str">
            <v>S</v>
          </cell>
          <cell r="I142" t="str">
            <v>S</v>
          </cell>
          <cell r="J142">
            <v>1187</v>
          </cell>
          <cell r="K142">
            <v>44312</v>
          </cell>
          <cell r="L142" t="str">
            <v>WXGN43042</v>
          </cell>
          <cell r="M142">
            <v>260790</v>
          </cell>
          <cell r="N142">
            <v>650</v>
          </cell>
        </row>
        <row r="143">
          <cell r="C143" t="str">
            <v>UPA BARRA DE JANGADA</v>
          </cell>
          <cell r="E143" t="str">
            <v>5.4 - Reparo e Manutenção de Bens Imóveis</v>
          </cell>
          <cell r="F143">
            <v>23921113000125</v>
          </cell>
          <cell r="G143" t="str">
            <v>DA TERRA PAISAGISMO JARDINAGEM LTDA</v>
          </cell>
          <cell r="H143" t="str">
            <v>S</v>
          </cell>
          <cell r="I143" t="str">
            <v>S</v>
          </cell>
          <cell r="J143">
            <v>2541</v>
          </cell>
          <cell r="K143">
            <v>44312</v>
          </cell>
          <cell r="L143" t="str">
            <v>VTP2-JSDW</v>
          </cell>
          <cell r="M143">
            <v>261160</v>
          </cell>
          <cell r="N143">
            <v>661</v>
          </cell>
        </row>
        <row r="144">
          <cell r="C144" t="str">
            <v>UPA BARRA DE JANGADA</v>
          </cell>
          <cell r="E144" t="str">
            <v>5.5 - Reparo e Manutenção de Máquinas e Equipamentos</v>
          </cell>
          <cell r="F144">
            <v>24380578002041</v>
          </cell>
          <cell r="G144" t="str">
            <v>WHITE MARTINS GASES IND. DO NE S.A.</v>
          </cell>
          <cell r="H144" t="str">
            <v>S</v>
          </cell>
          <cell r="I144" t="str">
            <v>S</v>
          </cell>
          <cell r="J144">
            <v>10882</v>
          </cell>
          <cell r="K144">
            <v>44305</v>
          </cell>
          <cell r="L144" t="str">
            <v>PAWF71792</v>
          </cell>
          <cell r="M144">
            <v>260790</v>
          </cell>
          <cell r="N144">
            <v>459.3</v>
          </cell>
        </row>
        <row r="145">
          <cell r="C145" t="str">
            <v>UPA BARRA DE JANGADA</v>
          </cell>
          <cell r="E145" t="str">
            <v>5.4 - Reparo e Manutenção de Bens Imóveis</v>
          </cell>
          <cell r="F145">
            <v>32040335000120</v>
          </cell>
          <cell r="G145" t="str">
            <v>JL COMERCIO DE SISTEMA DE PREVENCAO CONT</v>
          </cell>
          <cell r="H145" t="str">
            <v>S</v>
          </cell>
          <cell r="I145" t="str">
            <v>S</v>
          </cell>
          <cell r="J145">
            <v>1483</v>
          </cell>
          <cell r="K145">
            <v>44292</v>
          </cell>
          <cell r="L145" t="str">
            <v>QRFH89190</v>
          </cell>
          <cell r="M145">
            <v>260790</v>
          </cell>
          <cell r="N145">
            <v>310</v>
          </cell>
        </row>
        <row r="146">
          <cell r="C146" t="str">
            <v>UPA BARRA DE JANGADA</v>
          </cell>
          <cell r="E146" t="str">
            <v>5.17 - Manutenção de Software, Certificação Digital e Microfilmagem</v>
          </cell>
          <cell r="F146">
            <v>53113791001285</v>
          </cell>
          <cell r="G146" t="str">
            <v>TOTVS BELO HORIZONTE</v>
          </cell>
          <cell r="H146" t="str">
            <v>S</v>
          </cell>
          <cell r="I146" t="str">
            <v>S</v>
          </cell>
          <cell r="J146">
            <v>3056137</v>
          </cell>
          <cell r="K146">
            <v>44298</v>
          </cell>
          <cell r="L146" t="str">
            <v>TPYC-9SV2</v>
          </cell>
          <cell r="M146">
            <v>310620</v>
          </cell>
          <cell r="N146">
            <v>281.05</v>
          </cell>
        </row>
        <row r="147">
          <cell r="C147" t="str">
            <v>UPA BARRA DE JANGADA</v>
          </cell>
          <cell r="E147" t="str">
            <v>5.17 - Manutenção de Software, Certificação Digital e Microfilmagem</v>
          </cell>
          <cell r="F147">
            <v>92306257000607</v>
          </cell>
          <cell r="G147" t="str">
            <v>MV INFORMATICA NORDESTE LTDA</v>
          </cell>
          <cell r="H147" t="str">
            <v>S</v>
          </cell>
          <cell r="I147" t="str">
            <v>S</v>
          </cell>
          <cell r="J147">
            <v>22856</v>
          </cell>
          <cell r="K147">
            <v>44295</v>
          </cell>
          <cell r="L147" t="str">
            <v>XC9T-1YAZ</v>
          </cell>
          <cell r="M147">
            <v>260230</v>
          </cell>
          <cell r="N147">
            <v>11400.55</v>
          </cell>
        </row>
        <row r="148">
          <cell r="C148" t="str">
            <v>UPA BARRA DE JANGADA</v>
          </cell>
          <cell r="E148" t="str">
            <v>1.99 - Outras Despesas com Pessoal</v>
          </cell>
          <cell r="F148">
            <v>9759606000180</v>
          </cell>
          <cell r="G148" t="str">
            <v>SIND DAS EMP DE TRANSP DE PASSAG DO ESTADO PE</v>
          </cell>
          <cell r="H148" t="str">
            <v>B</v>
          </cell>
          <cell r="I148" t="str">
            <v>N</v>
          </cell>
          <cell r="J148">
            <v>7433452</v>
          </cell>
          <cell r="K148">
            <v>44300</v>
          </cell>
          <cell r="L148" t="str">
            <v>0</v>
          </cell>
          <cell r="M148" t="str">
            <v>26 -  Pernambuco</v>
          </cell>
          <cell r="N148">
            <v>14526.96</v>
          </cell>
        </row>
        <row r="149">
          <cell r="C149" t="str">
            <v>UPA BARRA DE JANGADA</v>
          </cell>
          <cell r="E149" t="str">
            <v>1.99 - Outras Despesas com Pessoal</v>
          </cell>
          <cell r="F149">
            <v>9759606000180</v>
          </cell>
          <cell r="G149" t="str">
            <v>SIND DAS EMP DE TRANSP DE PASSAG DO ESTADO PE</v>
          </cell>
          <cell r="H149" t="str">
            <v>B</v>
          </cell>
          <cell r="I149" t="str">
            <v>N</v>
          </cell>
          <cell r="J149">
            <v>7433476</v>
          </cell>
          <cell r="K149">
            <v>44300</v>
          </cell>
          <cell r="L149" t="str">
            <v>0</v>
          </cell>
          <cell r="M149" t="str">
            <v>26 -  Pernambuco</v>
          </cell>
          <cell r="N149">
            <v>1094.44</v>
          </cell>
        </row>
        <row r="150">
          <cell r="C150" t="str">
            <v>UPA BARRA DE JANGADA</v>
          </cell>
          <cell r="E150" t="str">
            <v>1.99 - Outras Despesas com Pessoal</v>
          </cell>
          <cell r="F150">
            <v>9759606000180</v>
          </cell>
          <cell r="G150" t="str">
            <v>SIND DAS EMP DE TRANSP DE PASSAG DO ESTADO PE</v>
          </cell>
          <cell r="H150" t="str">
            <v>B</v>
          </cell>
          <cell r="I150" t="str">
            <v>N</v>
          </cell>
          <cell r="J150">
            <v>28196374</v>
          </cell>
          <cell r="K150">
            <v>44292</v>
          </cell>
          <cell r="L150" t="str">
            <v>0</v>
          </cell>
          <cell r="M150" t="str">
            <v>26 -  Pernambuco</v>
          </cell>
          <cell r="N150">
            <v>165</v>
          </cell>
        </row>
        <row r="151">
          <cell r="C151" t="str">
            <v>UPA BARRA DE JANGADA</v>
          </cell>
          <cell r="E151" t="str">
            <v>1.99 - Outras Despesas com Pessoal</v>
          </cell>
          <cell r="F151">
            <v>15242921000138</v>
          </cell>
          <cell r="G151" t="str">
            <v>M A DE O MENEZES EIRELI</v>
          </cell>
          <cell r="H151" t="str">
            <v>B</v>
          </cell>
          <cell r="I151" t="str">
            <v>S</v>
          </cell>
          <cell r="J151" t="str">
            <v>001886</v>
          </cell>
          <cell r="K151">
            <v>44315</v>
          </cell>
          <cell r="L151" t="str">
            <v>26210415242921000138550010000018861000019216</v>
          </cell>
          <cell r="M151" t="str">
            <v>26 -  Pernambuco</v>
          </cell>
          <cell r="N151">
            <v>25375</v>
          </cell>
        </row>
        <row r="152">
          <cell r="C152" t="str">
            <v>UPA BARRA DE JANGADA</v>
          </cell>
          <cell r="E152" t="str">
            <v>1.99 - Outras Despesas com Pessoal</v>
          </cell>
          <cell r="F152">
            <v>2102498000129</v>
          </cell>
          <cell r="G152" t="str">
            <v>METROPOLITAN LIFE SEG PREV PRIVADA AS</v>
          </cell>
          <cell r="H152" t="str">
            <v>B</v>
          </cell>
          <cell r="I152" t="str">
            <v>N</v>
          </cell>
          <cell r="J152">
            <v>0</v>
          </cell>
          <cell r="K152">
            <v>44287</v>
          </cell>
          <cell r="L152" t="str">
            <v>0</v>
          </cell>
          <cell r="M152" t="str">
            <v>26 -  Pernambuco</v>
          </cell>
          <cell r="N152">
            <v>656.48</v>
          </cell>
        </row>
        <row r="153">
          <cell r="C153" t="str">
            <v>UPA BARRA DE JANGADA</v>
          </cell>
          <cell r="E153" t="str">
            <v>5.13 - Água e Esgoto</v>
          </cell>
          <cell r="F153">
            <v>9769035000164</v>
          </cell>
          <cell r="G153" t="str">
            <v>COMPESA</v>
          </cell>
          <cell r="H153" t="str">
            <v>S</v>
          </cell>
          <cell r="I153" t="str">
            <v>N</v>
          </cell>
          <cell r="J153" t="str">
            <v>04/2021-6</v>
          </cell>
          <cell r="K153">
            <v>44329</v>
          </cell>
          <cell r="L153" t="str">
            <v>0</v>
          </cell>
          <cell r="M153" t="str">
            <v>26 -  Pernambuco</v>
          </cell>
          <cell r="N153">
            <v>6508.12</v>
          </cell>
        </row>
        <row r="154">
          <cell r="C154" t="str">
            <v>UPA BARRA DE JANGADA</v>
          </cell>
          <cell r="E154" t="str">
            <v>5.12 - Energia Elétrica</v>
          </cell>
          <cell r="F154">
            <v>10835932000108</v>
          </cell>
          <cell r="G154" t="str">
            <v>COMPANHIA ENERGETICA DE PERNAMBUCO</v>
          </cell>
          <cell r="H154" t="str">
            <v>S</v>
          </cell>
          <cell r="I154" t="str">
            <v>N</v>
          </cell>
          <cell r="J154">
            <v>44287</v>
          </cell>
          <cell r="K154">
            <v>44317</v>
          </cell>
          <cell r="L154" t="str">
            <v>0</v>
          </cell>
          <cell r="M154" t="str">
            <v>26 -  Pernambuco</v>
          </cell>
          <cell r="N154">
            <v>16192.94</v>
          </cell>
        </row>
        <row r="155">
          <cell r="C155" t="str">
            <v>UPA BARRA DE JANGADA</v>
          </cell>
          <cell r="E155" t="str">
            <v>5.3 - Locação de Máquinas e Equipamentos</v>
          </cell>
          <cell r="F155">
            <v>10279299000119</v>
          </cell>
          <cell r="G155" t="str">
            <v>RGRAPH LOC. COM. E SERV. LTDA-ME</v>
          </cell>
          <cell r="H155" t="str">
            <v>S</v>
          </cell>
          <cell r="I155" t="str">
            <v>S</v>
          </cell>
          <cell r="J155">
            <v>3855</v>
          </cell>
          <cell r="K155">
            <v>44341</v>
          </cell>
          <cell r="L155" t="str">
            <v>0</v>
          </cell>
          <cell r="M155" t="str">
            <v>26 -  Pernambuco</v>
          </cell>
          <cell r="N155">
            <v>3717</v>
          </cell>
        </row>
        <row r="156">
          <cell r="C156" t="str">
            <v>UPA BARRA DE JANGADA</v>
          </cell>
          <cell r="E156" t="str">
            <v>5.1 - Locação de Equipamentos Médicos-Hospitalares</v>
          </cell>
          <cell r="F156">
            <v>331788002405</v>
          </cell>
          <cell r="G156" t="str">
            <v>AIR LIQUIDE BRASIL LTDA</v>
          </cell>
          <cell r="H156" t="str">
            <v>S</v>
          </cell>
          <cell r="I156" t="str">
            <v>S</v>
          </cell>
          <cell r="J156">
            <v>41718</v>
          </cell>
          <cell r="K156">
            <v>44316</v>
          </cell>
          <cell r="L156" t="str">
            <v>0</v>
          </cell>
          <cell r="M156" t="str">
            <v>26 -  Pernambuco</v>
          </cell>
          <cell r="N156">
            <v>2715.57</v>
          </cell>
        </row>
        <row r="157">
          <cell r="C157" t="str">
            <v>UPA BARRA DE JANGADA</v>
          </cell>
          <cell r="E157" t="str">
            <v>5.20 - Serviços Judicíarios e Cartoriais</v>
          </cell>
          <cell r="F157">
            <v>29057539000169</v>
          </cell>
          <cell r="G157" t="str">
            <v xml:space="preserve">1ª SERVENTIA NOTARIAL DE JABOATÃO </v>
          </cell>
          <cell r="H157" t="str">
            <v>S</v>
          </cell>
          <cell r="I157" t="str">
            <v>N</v>
          </cell>
          <cell r="J157">
            <v>2021041273</v>
          </cell>
          <cell r="K157">
            <v>44308</v>
          </cell>
          <cell r="L157" t="str">
            <v>0</v>
          </cell>
          <cell r="M157" t="str">
            <v>26 -  Pernambuco</v>
          </cell>
          <cell r="N157">
            <v>11.02</v>
          </cell>
        </row>
        <row r="158">
          <cell r="C158" t="str">
            <v>UPA BARRA DE JANGADA</v>
          </cell>
          <cell r="E158" t="str">
            <v>5.20 - Serviços Judicíarios e Cartoriais</v>
          </cell>
          <cell r="F158">
            <v>29056881000144</v>
          </cell>
          <cell r="G158" t="str">
            <v>2º OFICIO DE NOTAS E PROTESTOS DE JABOATÃO</v>
          </cell>
          <cell r="H158" t="str">
            <v>S</v>
          </cell>
          <cell r="I158" t="str">
            <v>N</v>
          </cell>
          <cell r="J158">
            <v>40</v>
          </cell>
          <cell r="K158">
            <v>44302</v>
          </cell>
          <cell r="L158" t="str">
            <v>0</v>
          </cell>
          <cell r="M158" t="str">
            <v>26 -  Pernambuco</v>
          </cell>
          <cell r="N158">
            <v>46.9</v>
          </cell>
        </row>
        <row r="159">
          <cell r="C159" t="str">
            <v>UPA BARRA DE JANGADA</v>
          </cell>
          <cell r="E159" t="str">
            <v>4.99 - Outros Serviços de Terceiros Pessoa Física</v>
          </cell>
          <cell r="F159">
            <v>2566224000190</v>
          </cell>
          <cell r="G159" t="str">
            <v>TRT 6ª REGIÃO PE</v>
          </cell>
          <cell r="H159" t="str">
            <v>S</v>
          </cell>
          <cell r="I159" t="str">
            <v>N</v>
          </cell>
          <cell r="J159">
            <v>44287</v>
          </cell>
          <cell r="K159">
            <v>44369</v>
          </cell>
          <cell r="L159" t="str">
            <v>0</v>
          </cell>
          <cell r="M159" t="str">
            <v>26 -  Pernambuco</v>
          </cell>
          <cell r="N159">
            <v>2594</v>
          </cell>
        </row>
        <row r="160">
          <cell r="C160" t="str">
            <v>UPA BARRA DE JANGADA</v>
          </cell>
          <cell r="E160" t="str">
            <v>5.99 - Outros Serviços de Terceiros Pessoa Jurídica</v>
          </cell>
          <cell r="F160">
            <v>9039744000941</v>
          </cell>
          <cell r="G160" t="str">
            <v>JUROS</v>
          </cell>
          <cell r="H160" t="str">
            <v>S</v>
          </cell>
          <cell r="I160" t="str">
            <v>N</v>
          </cell>
          <cell r="J160">
            <v>44287</v>
          </cell>
          <cell r="K160">
            <v>44316</v>
          </cell>
          <cell r="L160" t="str">
            <v>0</v>
          </cell>
          <cell r="M160" t="str">
            <v>26 -  Pernambuco</v>
          </cell>
          <cell r="N160">
            <v>2991.94</v>
          </cell>
        </row>
        <row r="161">
          <cell r="C161" t="str">
            <v>UPA BARRA DE JANGADA</v>
          </cell>
          <cell r="E161" t="str">
            <v>5.99 - Outros Serviços de Terceiros Pessoa Jurídica</v>
          </cell>
          <cell r="F161">
            <v>11529142000167</v>
          </cell>
          <cell r="G161" t="str">
            <v>UBER</v>
          </cell>
          <cell r="H161" t="str">
            <v>S</v>
          </cell>
          <cell r="I161" t="str">
            <v>N</v>
          </cell>
          <cell r="J161">
            <v>44287</v>
          </cell>
          <cell r="K161">
            <v>44305</v>
          </cell>
          <cell r="L161" t="str">
            <v>0</v>
          </cell>
          <cell r="M161" t="str">
            <v>26 -  Pernambuco</v>
          </cell>
          <cell r="N161">
            <v>17.260000000000002</v>
          </cell>
        </row>
        <row r="162">
          <cell r="C162" t="str">
            <v>UPA BARRA DE JANGADA</v>
          </cell>
          <cell r="E162" t="str">
            <v>4.6 - Serviços de Profissionais de Saúde</v>
          </cell>
          <cell r="F162">
            <v>8963000486</v>
          </cell>
          <cell r="G162" t="str">
            <v>TCPA - ANA CLÁUDIA DE OLIVEIRA LINS LEITE</v>
          </cell>
          <cell r="H162" t="str">
            <v>S</v>
          </cell>
          <cell r="I162" t="str">
            <v>N</v>
          </cell>
          <cell r="J162">
            <v>44287</v>
          </cell>
          <cell r="K162">
            <v>44317</v>
          </cell>
          <cell r="L162" t="str">
            <v>0</v>
          </cell>
          <cell r="M162" t="str">
            <v>26 -  Pernambuco</v>
          </cell>
          <cell r="N162">
            <v>1638.58</v>
          </cell>
        </row>
        <row r="163">
          <cell r="C163" t="str">
            <v>UPA BARRA DE JANGADA</v>
          </cell>
          <cell r="E163" t="str">
            <v>4.6 - Serviços de Profissionais de Saúde</v>
          </cell>
          <cell r="F163">
            <v>10733730450</v>
          </cell>
          <cell r="G163" t="str">
            <v>TCPA - BRUNO MATHEUS CARVALHO MARQUES</v>
          </cell>
          <cell r="H163" t="str">
            <v>S</v>
          </cell>
          <cell r="I163" t="str">
            <v>N</v>
          </cell>
          <cell r="J163">
            <v>44287</v>
          </cell>
          <cell r="K163">
            <v>44317</v>
          </cell>
          <cell r="L163" t="str">
            <v>0</v>
          </cell>
          <cell r="M163" t="str">
            <v>26 -  Pernambuco</v>
          </cell>
          <cell r="N163">
            <v>1666.67</v>
          </cell>
        </row>
        <row r="164">
          <cell r="C164" t="str">
            <v>UPA BARRA DE JANGADA</v>
          </cell>
          <cell r="E164" t="str">
            <v>4.6 - Serviços de Profissionais de Saúde</v>
          </cell>
          <cell r="F164">
            <v>9974055466</v>
          </cell>
          <cell r="G164" t="str">
            <v>TCPA - BRUNO PEREIRA BARROS</v>
          </cell>
          <cell r="H164" t="str">
            <v>S</v>
          </cell>
          <cell r="I164" t="str">
            <v>N</v>
          </cell>
          <cell r="J164">
            <v>44287</v>
          </cell>
          <cell r="K164">
            <v>44317</v>
          </cell>
          <cell r="L164" t="str">
            <v>0</v>
          </cell>
          <cell r="M164" t="str">
            <v>26 -  Pernambuco</v>
          </cell>
          <cell r="N164">
            <v>1533.33</v>
          </cell>
        </row>
        <row r="165">
          <cell r="C165" t="str">
            <v>UPA BARRA DE JANGADA</v>
          </cell>
          <cell r="E165" t="str">
            <v>4.6 - Serviços de Profissionais de Saúde</v>
          </cell>
          <cell r="F165">
            <v>8339149440</v>
          </cell>
          <cell r="G165" t="str">
            <v>TCPA - CAMYLA ALVES FERREIRA DE ALBUQUERQUE</v>
          </cell>
          <cell r="H165" t="str">
            <v>S</v>
          </cell>
          <cell r="I165" t="str">
            <v>N</v>
          </cell>
          <cell r="J165">
            <v>44287</v>
          </cell>
          <cell r="K165">
            <v>44317</v>
          </cell>
          <cell r="L165" t="str">
            <v>0</v>
          </cell>
          <cell r="M165" t="str">
            <v>26 -  Pernambuco</v>
          </cell>
          <cell r="N165">
            <v>1718.55</v>
          </cell>
        </row>
        <row r="166">
          <cell r="C166" t="str">
            <v>UPA BARRA DE JANGADA</v>
          </cell>
          <cell r="E166" t="str">
            <v>4.6 - Serviços de Profissionais de Saúde</v>
          </cell>
          <cell r="F166">
            <v>6114174488</v>
          </cell>
          <cell r="G166" t="str">
            <v>TCPA - CAROLINA CUNHA ANDRADE</v>
          </cell>
          <cell r="H166" t="str">
            <v>S</v>
          </cell>
          <cell r="I166" t="str">
            <v>N</v>
          </cell>
          <cell r="J166">
            <v>44287</v>
          </cell>
          <cell r="K166">
            <v>44317</v>
          </cell>
          <cell r="L166" t="str">
            <v>0</v>
          </cell>
          <cell r="M166" t="str">
            <v>26 -  Pernambuco</v>
          </cell>
          <cell r="N166">
            <v>1638.58</v>
          </cell>
        </row>
        <row r="167">
          <cell r="C167" t="str">
            <v>UPA BARRA DE JANGADA</v>
          </cell>
          <cell r="E167" t="str">
            <v>4.6 - Serviços de Profissionais de Saúde</v>
          </cell>
          <cell r="F167">
            <v>7764275476</v>
          </cell>
          <cell r="G167" t="str">
            <v>TCPA - FERNANDA FIGUEIRA VICTOR</v>
          </cell>
          <cell r="H167" t="str">
            <v>S</v>
          </cell>
          <cell r="I167" t="str">
            <v>N</v>
          </cell>
          <cell r="J167">
            <v>44287</v>
          </cell>
          <cell r="K167">
            <v>44317</v>
          </cell>
          <cell r="L167" t="str">
            <v>0</v>
          </cell>
          <cell r="M167" t="str">
            <v>26 -  Pernambuco</v>
          </cell>
          <cell r="N167">
            <v>7360</v>
          </cell>
        </row>
        <row r="168">
          <cell r="C168" t="str">
            <v>UPA BARRA DE JANGADA</v>
          </cell>
          <cell r="E168" t="str">
            <v>4.6 - Serviços de Profissionais de Saúde</v>
          </cell>
          <cell r="F168">
            <v>8931765401</v>
          </cell>
          <cell r="G168" t="str">
            <v>TCPA - FLAVIO EDNER SILVA SOUZA</v>
          </cell>
          <cell r="H168" t="str">
            <v>S</v>
          </cell>
          <cell r="I168" t="str">
            <v>N</v>
          </cell>
          <cell r="J168">
            <v>44287</v>
          </cell>
          <cell r="K168">
            <v>44317</v>
          </cell>
          <cell r="L168" t="str">
            <v>0</v>
          </cell>
          <cell r="M168" t="str">
            <v>26 -  Pernambuco</v>
          </cell>
          <cell r="N168">
            <v>144</v>
          </cell>
        </row>
        <row r="169">
          <cell r="C169" t="str">
            <v>UPA BARRA DE JANGADA</v>
          </cell>
          <cell r="E169" t="str">
            <v>4.6 - Serviços de Profissionais de Saúde</v>
          </cell>
          <cell r="F169">
            <v>9737248465</v>
          </cell>
          <cell r="G169" t="str">
            <v>TCPA - KENIA KLEBIANA SILVA DE PAULA</v>
          </cell>
          <cell r="H169" t="str">
            <v>S</v>
          </cell>
          <cell r="I169" t="str">
            <v>N</v>
          </cell>
          <cell r="J169">
            <v>44287</v>
          </cell>
          <cell r="K169">
            <v>44317</v>
          </cell>
          <cell r="L169" t="str">
            <v>0</v>
          </cell>
          <cell r="M169" t="str">
            <v>26 -  Pernambuco</v>
          </cell>
          <cell r="N169">
            <v>1338.83</v>
          </cell>
        </row>
        <row r="170">
          <cell r="C170" t="str">
            <v>UPA BARRA DE JANGADA</v>
          </cell>
          <cell r="E170" t="str">
            <v>4.6 - Serviços de Profissionais de Saúde</v>
          </cell>
          <cell r="F170">
            <v>5539433327</v>
          </cell>
          <cell r="G170" t="str">
            <v>TCPA - MARCELO DANTAS MOREIRA</v>
          </cell>
          <cell r="H170" t="str">
            <v>S</v>
          </cell>
          <cell r="I170" t="str">
            <v>N</v>
          </cell>
          <cell r="J170">
            <v>44287</v>
          </cell>
          <cell r="K170">
            <v>44317</v>
          </cell>
          <cell r="L170" t="str">
            <v>0</v>
          </cell>
          <cell r="M170" t="str">
            <v>26 -  Pernambuco</v>
          </cell>
          <cell r="N170">
            <v>3420</v>
          </cell>
        </row>
        <row r="171">
          <cell r="C171" t="str">
            <v>UPA BARRA DE JANGADA</v>
          </cell>
          <cell r="E171" t="str">
            <v>4.6 - Serviços de Profissionais de Saúde</v>
          </cell>
          <cell r="F171">
            <v>10063553406</v>
          </cell>
          <cell r="G171" t="str">
            <v>TCPA - RAYANNE INGRID MEDEIROS DE ABREU</v>
          </cell>
          <cell r="H171" t="str">
            <v>S</v>
          </cell>
          <cell r="I171" t="str">
            <v>N</v>
          </cell>
          <cell r="J171">
            <v>44287</v>
          </cell>
          <cell r="K171">
            <v>44317</v>
          </cell>
          <cell r="L171" t="str">
            <v>0</v>
          </cell>
          <cell r="M171" t="str">
            <v>26 -  Pernambuco</v>
          </cell>
          <cell r="N171">
            <v>1533.33</v>
          </cell>
        </row>
        <row r="172">
          <cell r="C172" t="str">
            <v>UPA BARRA DE JANGADA</v>
          </cell>
          <cell r="E172" t="str">
            <v>4.6 - Serviços de Profissionais de Saúde</v>
          </cell>
          <cell r="F172">
            <v>10045385459</v>
          </cell>
          <cell r="G172" t="str">
            <v>TCPA - GISELLE CRISTINE PEREIRA SANTOS</v>
          </cell>
          <cell r="H172" t="str">
            <v>S</v>
          </cell>
          <cell r="I172" t="str">
            <v>N</v>
          </cell>
          <cell r="J172">
            <v>44287</v>
          </cell>
          <cell r="K172">
            <v>44317</v>
          </cell>
          <cell r="L172" t="str">
            <v>0</v>
          </cell>
          <cell r="M172" t="str">
            <v>26 -  Pernambuco</v>
          </cell>
          <cell r="N172">
            <v>1638.58</v>
          </cell>
        </row>
        <row r="173">
          <cell r="C173" t="str">
            <v>UPA BARRA DE JANGADA</v>
          </cell>
          <cell r="E173" t="str">
            <v>4.6 - Serviços de Profissionais de Saúde</v>
          </cell>
          <cell r="F173">
            <v>8834129423</v>
          </cell>
          <cell r="G173" t="str">
            <v>TCPA - GUILHERME BORBA ANSELMO</v>
          </cell>
          <cell r="H173" t="str">
            <v>S</v>
          </cell>
          <cell r="I173" t="str">
            <v>N</v>
          </cell>
          <cell r="J173">
            <v>44287</v>
          </cell>
          <cell r="K173">
            <v>44317</v>
          </cell>
          <cell r="L173" t="str">
            <v>0</v>
          </cell>
          <cell r="M173" t="str">
            <v>26 -  Pernambuco</v>
          </cell>
          <cell r="N173">
            <v>2410</v>
          </cell>
        </row>
        <row r="174">
          <cell r="C174" t="str">
            <v>UPA BARRA DE JANGADA</v>
          </cell>
          <cell r="E174" t="str">
            <v>4.6 - Serviços de Profissionais de Saúde</v>
          </cell>
          <cell r="F174">
            <v>5007155489</v>
          </cell>
          <cell r="G174" t="str">
            <v>TCPA - ISABELA MELO BUARQUE DE GUSMÃO</v>
          </cell>
          <cell r="H174" t="str">
            <v>S</v>
          </cell>
          <cell r="I174" t="str">
            <v>N</v>
          </cell>
          <cell r="J174">
            <v>44287</v>
          </cell>
          <cell r="K174">
            <v>44317</v>
          </cell>
          <cell r="L174" t="str">
            <v>0</v>
          </cell>
          <cell r="M174" t="str">
            <v>26 -  Pernambuco</v>
          </cell>
          <cell r="N174">
            <v>3333.34</v>
          </cell>
        </row>
        <row r="175">
          <cell r="C175" t="str">
            <v>UPA BARRA DE JANGADA</v>
          </cell>
          <cell r="E175" t="str">
            <v>5.17 - Manutenção de Software, Certificação Digital e Microfilmagem</v>
          </cell>
          <cell r="F175">
            <v>53113791001285</v>
          </cell>
          <cell r="G175" t="str">
            <v>TOTVS BELO HORIZONTE</v>
          </cell>
          <cell r="H175" t="str">
            <v>S</v>
          </cell>
          <cell r="I175" t="str">
            <v>S</v>
          </cell>
          <cell r="J175">
            <v>25563</v>
          </cell>
          <cell r="K175">
            <v>44291</v>
          </cell>
          <cell r="L175" t="str">
            <v>388057c5</v>
          </cell>
          <cell r="M175" t="str">
            <v>26 -  Pernambuco</v>
          </cell>
          <cell r="N175">
            <v>687.69</v>
          </cell>
        </row>
        <row r="176">
          <cell r="C176" t="str">
            <v>UPA BARRA DE JANGADA</v>
          </cell>
          <cell r="E176" t="str">
            <v>5.17 - Manutenção de Software, Certificação Digital e Microfilmagem</v>
          </cell>
          <cell r="F176">
            <v>53113791001285</v>
          </cell>
          <cell r="G176" t="str">
            <v>TOTVS BELO HORIZONTE</v>
          </cell>
          <cell r="H176" t="str">
            <v>S</v>
          </cell>
          <cell r="I176" t="str">
            <v>S</v>
          </cell>
          <cell r="J176">
            <v>25565</v>
          </cell>
          <cell r="K176">
            <v>44291</v>
          </cell>
          <cell r="L176" t="str">
            <v>a24cce47</v>
          </cell>
          <cell r="M176" t="str">
            <v>26 -  Pernambuco</v>
          </cell>
          <cell r="N176">
            <v>98.37</v>
          </cell>
        </row>
        <row r="177">
          <cell r="C177" t="str">
            <v>UPA BARRA DE JANGADA</v>
          </cell>
          <cell r="E177" t="str">
            <v>5.99 - Outros Serviços de Terceiros Pessoa Jurídica</v>
          </cell>
          <cell r="F177">
            <v>13409775000329</v>
          </cell>
          <cell r="G177" t="str">
            <v>LINUS LOG LTDA</v>
          </cell>
          <cell r="H177" t="str">
            <v>S</v>
          </cell>
          <cell r="I177" t="str">
            <v>S</v>
          </cell>
          <cell r="J177">
            <v>1121</v>
          </cell>
          <cell r="K177">
            <v>44320</v>
          </cell>
          <cell r="L177" t="str">
            <v>ANKI74179</v>
          </cell>
          <cell r="M177" t="str">
            <v>26 -  Pernambuco</v>
          </cell>
          <cell r="N177">
            <v>234.38</v>
          </cell>
        </row>
        <row r="178">
          <cell r="C178" t="str">
            <v>UPA BARRA DE JANGADA</v>
          </cell>
          <cell r="E178" t="str">
            <v>5.1 - Locação de Equipamentos Médicos-Hospitalares</v>
          </cell>
          <cell r="F178">
            <v>24380578002203</v>
          </cell>
          <cell r="G178" t="str">
            <v>WHITE MARTINS GASES INDUSTRIAIS NE LTDA</v>
          </cell>
          <cell r="H178" t="str">
            <v>S</v>
          </cell>
          <cell r="I178" t="str">
            <v>S</v>
          </cell>
          <cell r="J178">
            <v>131713</v>
          </cell>
          <cell r="K178">
            <v>44296</v>
          </cell>
          <cell r="L178" t="str">
            <v>0</v>
          </cell>
          <cell r="M178" t="str">
            <v>26 -  Pernambuco</v>
          </cell>
          <cell r="N178">
            <v>589.35</v>
          </cell>
        </row>
        <row r="179">
          <cell r="C179" t="str">
            <v>UPA BARRA DE JANGADA</v>
          </cell>
          <cell r="E179" t="str">
            <v xml:space="preserve">5.25 - Serviços Bancários </v>
          </cell>
          <cell r="F179">
            <v>60746948000112</v>
          </cell>
          <cell r="G179" t="str">
            <v>BRADESCO</v>
          </cell>
          <cell r="H179" t="str">
            <v>S</v>
          </cell>
          <cell r="I179" t="str">
            <v>N</v>
          </cell>
          <cell r="J179">
            <v>44287</v>
          </cell>
          <cell r="K179">
            <v>44316</v>
          </cell>
          <cell r="L179" t="str">
            <v>0</v>
          </cell>
          <cell r="M179" t="str">
            <v>2607901 - Jaboatão dos Guararapes - PE</v>
          </cell>
          <cell r="N179">
            <v>93.45</v>
          </cell>
        </row>
        <row r="180">
          <cell r="C180" t="str">
            <v>UPA BARRA DE JANGADA</v>
          </cell>
          <cell r="E180" t="str">
            <v xml:space="preserve">5.25 - Serviços Bancários </v>
          </cell>
          <cell r="F180">
            <v>60746948000112</v>
          </cell>
          <cell r="G180" t="str">
            <v>BRADESCO</v>
          </cell>
          <cell r="H180" t="str">
            <v>S</v>
          </cell>
          <cell r="I180" t="str">
            <v>N</v>
          </cell>
          <cell r="J180">
            <v>44287</v>
          </cell>
          <cell r="K180">
            <v>44316</v>
          </cell>
          <cell r="M180" t="str">
            <v>2607901 - Jaboatão dos Guararapes - PE</v>
          </cell>
          <cell r="N180">
            <v>100.92</v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AE09-6B30-4D62-8BF7-104458D09DD9}">
  <sheetPr>
    <tabColor rgb="FF92D050"/>
  </sheetPr>
  <dimension ref="A1:L1992"/>
  <sheetViews>
    <sheetView showGridLines="0" tabSelected="1" topLeftCell="D147" zoomScale="80" zoomScaleNormal="80" workbookViewId="0">
      <selection activeCell="D171" sqref="D17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9039744000941</v>
      </c>
      <c r="B2" s="4" t="str">
        <f>'[1]TCE - ANEXO IV - Preencher'!C11</f>
        <v>UPA BARRA DE JANGADA</v>
      </c>
      <c r="C2" s="4" t="str">
        <f>'[1]TCE - ANEXO IV - Preencher'!E11</f>
        <v>3.14 - Alimentação Preparada</v>
      </c>
      <c r="D2" s="3">
        <f>'[1]TCE - ANEXO IV - Preencher'!F11</f>
        <v>1087587000180</v>
      </c>
      <c r="E2" s="5" t="str">
        <f>'[1]TCE - ANEXO IV - Preencher'!G11</f>
        <v>PAULO ROBERTO INACIO RIBEIRO GLP-ME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404</v>
      </c>
      <c r="I2" s="6" t="str">
        <f>IF('[1]TCE - ANEXO IV - Preencher'!K11="","",'[1]TCE - ANEXO IV - Preencher'!K11)</f>
        <v>01/04/2021</v>
      </c>
      <c r="J2" s="5" t="str">
        <f>'[1]TCE - ANEXO IV - Preencher'!L11</f>
        <v>26210401087587000180550010000004041339432892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693</v>
      </c>
    </row>
    <row r="3" spans="1:12" s="8" customFormat="1" ht="19.5" customHeight="1" x14ac:dyDescent="0.2">
      <c r="A3" s="3">
        <f>IFERROR(VLOOKUP(B3,'[1]DADOS (OCULTAR)'!$P$3:$R$56,3,0),"")</f>
        <v>9039744000941</v>
      </c>
      <c r="B3" s="4" t="str">
        <f>'[1]TCE - ANEXO IV - Preencher'!C12</f>
        <v>UPA BARRA DE JANGADA</v>
      </c>
      <c r="C3" s="4" t="str">
        <f>'[1]TCE - ANEXO IV - Preencher'!E12</f>
        <v>3.2 - Gás e Outros Materiais Engarrafados</v>
      </c>
      <c r="D3" s="3">
        <f>'[1]TCE - ANEXO IV - Preencher'!F12</f>
        <v>1087587000180</v>
      </c>
      <c r="E3" s="5" t="str">
        <f>'[1]TCE - ANEXO IV - Preencher'!G12</f>
        <v>PAULO ROBERTO INACIO RIBEIRO GLP-ME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405</v>
      </c>
      <c r="I3" s="6" t="str">
        <f>IF('[1]TCE - ANEXO IV - Preencher'!K12="","",'[1]TCE - ANEXO IV - Preencher'!K12)</f>
        <v>01/04/2021</v>
      </c>
      <c r="J3" s="5" t="str">
        <f>'[1]TCE - ANEXO IV - Preencher'!L12</f>
        <v>26210401087587000180550010000004051265823262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85</v>
      </c>
    </row>
    <row r="4" spans="1:12" s="8" customFormat="1" ht="19.5" customHeight="1" x14ac:dyDescent="0.2">
      <c r="A4" s="3">
        <f>IFERROR(VLOOKUP(B4,'[1]DADOS (OCULTAR)'!$P$3:$R$56,3,0),"")</f>
        <v>9039744000941</v>
      </c>
      <c r="B4" s="4" t="str">
        <f>'[1]TCE - ANEXO IV - Preencher'!C13</f>
        <v>UPA BARRA DE JANGADA</v>
      </c>
      <c r="C4" s="4" t="str">
        <f>'[1]TCE - ANEXO IV - Preencher'!E13</f>
        <v>3.6 - Material de Expediente</v>
      </c>
      <c r="D4" s="3">
        <f>'[1]TCE - ANEXO IV - Preencher'!F13</f>
        <v>4925042000194</v>
      </c>
      <c r="E4" s="5" t="str">
        <f>'[1]TCE - ANEXO IV - Preencher'!G13</f>
        <v>IBS . I BARBOSA DA SILVA-ME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000009247</v>
      </c>
      <c r="I4" s="6" t="str">
        <f>IF('[1]TCE - ANEXO IV - Preencher'!K13="","",'[1]TCE - ANEXO IV - Preencher'!K13)</f>
        <v>30/03/2021</v>
      </c>
      <c r="J4" s="5" t="str">
        <f>'[1]TCE - ANEXO IV - Preencher'!L13</f>
        <v>26210304925042000194550010000092471100092471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107</v>
      </c>
    </row>
    <row r="5" spans="1:12" s="8" customFormat="1" ht="19.5" customHeight="1" x14ac:dyDescent="0.2">
      <c r="A5" s="3">
        <f>IFERROR(VLOOKUP(B5,'[1]DADOS (OCULTAR)'!$P$3:$R$56,3,0),"")</f>
        <v>9039744000941</v>
      </c>
      <c r="B5" s="4" t="str">
        <f>'[1]TCE - ANEXO IV - Preencher'!C14</f>
        <v>UPA BARRA DE JANGADA</v>
      </c>
      <c r="C5" s="4" t="str">
        <f>'[1]TCE - ANEXO IV - Preencher'!E14</f>
        <v xml:space="preserve">3.10 - Material para Manutenção de Bens Móveis </v>
      </c>
      <c r="D5" s="3">
        <f>'[1]TCE - ANEXO IV - Preencher'!F14</f>
        <v>4925042000194</v>
      </c>
      <c r="E5" s="5" t="str">
        <f>'[1]TCE - ANEXO IV - Preencher'!G14</f>
        <v>IBS . I BARBOSA DA SILVA-ME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000009247</v>
      </c>
      <c r="I5" s="6" t="str">
        <f>IF('[1]TCE - ANEXO IV - Preencher'!K14="","",'[1]TCE - ANEXO IV - Preencher'!K14)</f>
        <v>30/03/2021</v>
      </c>
      <c r="J5" s="5" t="str">
        <f>'[1]TCE - ANEXO IV - Preencher'!L14</f>
        <v>26210304925042000194550010000092471100092471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1418.49</v>
      </c>
    </row>
    <row r="6" spans="1:12" s="8" customFormat="1" ht="19.5" customHeight="1" x14ac:dyDescent="0.2">
      <c r="A6" s="3">
        <f>IFERROR(VLOOKUP(B6,'[1]DADOS (OCULTAR)'!$P$3:$R$56,3,0),"")</f>
        <v>9039744000941</v>
      </c>
      <c r="B6" s="4" t="str">
        <f>'[1]TCE - ANEXO IV - Preencher'!C15</f>
        <v>UPA BARRA DE JANGADA</v>
      </c>
      <c r="C6" s="4" t="str">
        <f>'[1]TCE - ANEXO IV - Preencher'!E15</f>
        <v xml:space="preserve">3.10 - Material para Manutenção de Bens Móveis </v>
      </c>
      <c r="D6" s="3">
        <f>'[1]TCE - ANEXO IV - Preencher'!F15</f>
        <v>4925042000194</v>
      </c>
      <c r="E6" s="5" t="str">
        <f>'[1]TCE - ANEXO IV - Preencher'!G15</f>
        <v>IBS . I BARBOSA DA SILVA-ME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000009290</v>
      </c>
      <c r="I6" s="6" t="str">
        <f>IF('[1]TCE - ANEXO IV - Preencher'!K15="","",'[1]TCE - ANEXO IV - Preencher'!K15)</f>
        <v>15/04/2021</v>
      </c>
      <c r="J6" s="5" t="str">
        <f>'[1]TCE - ANEXO IV - Preencher'!L15</f>
        <v>26210404925042000194550010000092901100092905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378</v>
      </c>
    </row>
    <row r="7" spans="1:12" s="8" customFormat="1" ht="19.5" customHeight="1" x14ac:dyDescent="0.2">
      <c r="A7" s="3">
        <f>IFERROR(VLOOKUP(B7,'[1]DADOS (OCULTAR)'!$P$3:$R$56,3,0),"")</f>
        <v>9039744000941</v>
      </c>
      <c r="B7" s="4" t="str">
        <f>'[1]TCE - ANEXO IV - Preencher'!C16</f>
        <v>UPA BARRA DE JANGADA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4940640000132</v>
      </c>
      <c r="E7" s="5" t="str">
        <f>'[1]TCE - ANEXO IV - Preencher'!G16</f>
        <v>VIA CONSTRUÇAO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117511</v>
      </c>
      <c r="I7" s="6" t="str">
        <f>IF('[1]TCE - ANEXO IV - Preencher'!K16="","",'[1]TCE - ANEXO IV - Preencher'!K16)</f>
        <v>06/04/2021</v>
      </c>
      <c r="J7" s="5" t="str">
        <f>'[1]TCE - ANEXO IV - Preencher'!L16</f>
        <v>26210404940640000132650010001175111001535920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15.15</v>
      </c>
    </row>
    <row r="8" spans="1:12" s="8" customFormat="1" ht="19.5" customHeight="1" x14ac:dyDescent="0.2">
      <c r="A8" s="3">
        <f>IFERROR(VLOOKUP(B8,'[1]DADOS (OCULTAR)'!$P$3:$R$56,3,0),"")</f>
        <v>9039744000941</v>
      </c>
      <c r="B8" s="4" t="str">
        <f>'[1]TCE - ANEXO IV - Preencher'!C17</f>
        <v>UPA BARRA DE JANGADA</v>
      </c>
      <c r="C8" s="4" t="str">
        <f>'[1]TCE - ANEXO IV - Preencher'!E17</f>
        <v xml:space="preserve">3.9 - Material para Manutenção de Bens Imóveis </v>
      </c>
      <c r="D8" s="3">
        <f>'[1]TCE - ANEXO IV - Preencher'!F17</f>
        <v>4940640000132</v>
      </c>
      <c r="E8" s="5" t="str">
        <f>'[1]TCE - ANEXO IV - Preencher'!G17</f>
        <v>VIA CONSTRUÇAO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117511</v>
      </c>
      <c r="I8" s="6" t="str">
        <f>IF('[1]TCE - ANEXO IV - Preencher'!K17="","",'[1]TCE - ANEXO IV - Preencher'!K17)</f>
        <v>06/04/2021</v>
      </c>
      <c r="J8" s="5" t="str">
        <f>'[1]TCE - ANEXO IV - Preencher'!L17</f>
        <v>26210404940640000132650010001175111001535920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56.85</v>
      </c>
    </row>
    <row r="9" spans="1:12" s="8" customFormat="1" ht="19.5" customHeight="1" x14ac:dyDescent="0.2">
      <c r="A9" s="3">
        <f>IFERROR(VLOOKUP(B9,'[1]DADOS (OCULTAR)'!$P$3:$R$56,3,0),"")</f>
        <v>9039744000941</v>
      </c>
      <c r="B9" s="4" t="str">
        <f>'[1]TCE - ANEXO IV - Preencher'!C18</f>
        <v>UPA BARRA DE JANGADA</v>
      </c>
      <c r="C9" s="4" t="str">
        <f>'[1]TCE - ANEXO IV - Preencher'!E18</f>
        <v xml:space="preserve">3.9 - Material para Manutenção de Bens Imóveis </v>
      </c>
      <c r="D9" s="3">
        <f>'[1]TCE - ANEXO IV - Preencher'!F18</f>
        <v>4940640000302</v>
      </c>
      <c r="E9" s="5" t="str">
        <f>'[1]TCE - ANEXO IV - Preencher'!G18</f>
        <v>VIA DA CONSTRUCAO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000012627</v>
      </c>
      <c r="I9" s="6" t="str">
        <f>IF('[1]TCE - ANEXO IV - Preencher'!K18="","",'[1]TCE - ANEXO IV - Preencher'!K18)</f>
        <v>06/04/2021</v>
      </c>
      <c r="J9" s="5" t="str">
        <f>'[1]TCE - ANEXO IV - Preencher'!L18</f>
        <v>26210404940640000302550010000126271000526568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63.82</v>
      </c>
    </row>
    <row r="10" spans="1:12" s="8" customFormat="1" ht="19.5" customHeight="1" x14ac:dyDescent="0.2">
      <c r="A10" s="3">
        <f>IFERROR(VLOOKUP(B10,'[1]DADOS (OCULTAR)'!$P$3:$R$56,3,0),"")</f>
        <v>9039744000941</v>
      </c>
      <c r="B10" s="4" t="str">
        <f>'[1]TCE - ANEXO IV - Preencher'!C19</f>
        <v>UPA BARRA DE JANGADA</v>
      </c>
      <c r="C10" s="4" t="str">
        <f>'[1]TCE - ANEXO IV - Preencher'!E19</f>
        <v xml:space="preserve">3.9 - Material para Manutenção de Bens Imóveis </v>
      </c>
      <c r="D10" s="3">
        <f>'[1]TCE - ANEXO IV - Preencher'!F19</f>
        <v>4940640000302</v>
      </c>
      <c r="E10" s="5" t="str">
        <f>'[1]TCE - ANEXO IV - Preencher'!G19</f>
        <v>VIA DA CONSTRUCAO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000012627</v>
      </c>
      <c r="I10" s="6" t="str">
        <f>IF('[1]TCE - ANEXO IV - Preencher'!K19="","",'[1]TCE - ANEXO IV - Preencher'!K19)</f>
        <v>06/04/2021</v>
      </c>
      <c r="J10" s="5" t="str">
        <f>'[1]TCE - ANEXO IV - Preencher'!L19</f>
        <v>26210404940640000302550010000126271000526568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15.12</v>
      </c>
    </row>
    <row r="11" spans="1:12" s="8" customFormat="1" ht="19.5" customHeight="1" x14ac:dyDescent="0.2">
      <c r="A11" s="3">
        <f>IFERROR(VLOOKUP(B11,'[1]DADOS (OCULTAR)'!$P$3:$R$56,3,0),"")</f>
        <v>9039744000941</v>
      </c>
      <c r="B11" s="4" t="str">
        <f>'[1]TCE - ANEXO IV - Preencher'!C20</f>
        <v>UPA BARRA DE JANGADA</v>
      </c>
      <c r="C11" s="4" t="str">
        <f>'[1]TCE - ANEXO IV - Preencher'!E20</f>
        <v xml:space="preserve">3.9 - Material para Manutenção de Bens Imóveis </v>
      </c>
      <c r="D11" s="3">
        <f>'[1]TCE - ANEXO IV - Preencher'!F20</f>
        <v>4940640000302</v>
      </c>
      <c r="E11" s="5" t="str">
        <f>'[1]TCE - ANEXO IV - Preencher'!G20</f>
        <v>VIA DA CONSTRUCAO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000012658</v>
      </c>
      <c r="I11" s="6" t="str">
        <f>IF('[1]TCE - ANEXO IV - Preencher'!K20="","",'[1]TCE - ANEXO IV - Preencher'!K20)</f>
        <v>07/04/2021</v>
      </c>
      <c r="J11" s="5" t="str">
        <f>'[1]TCE - ANEXO IV - Preencher'!L20</f>
        <v>26210404940640000302550010000126581003515920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10.58</v>
      </c>
    </row>
    <row r="12" spans="1:12" s="8" customFormat="1" ht="19.5" customHeight="1" x14ac:dyDescent="0.2">
      <c r="A12" s="3">
        <f>IFERROR(VLOOKUP(B12,'[1]DADOS (OCULTAR)'!$P$3:$R$56,3,0),"")</f>
        <v>9039744000941</v>
      </c>
      <c r="B12" s="4" t="str">
        <f>'[1]TCE - ANEXO IV - Preencher'!C21</f>
        <v>UPA BARRA DE JANGADA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4940640000302</v>
      </c>
      <c r="E12" s="5" t="str">
        <f>'[1]TCE - ANEXO IV - Preencher'!G21</f>
        <v>VIA DA CONSTRUCAO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000012679</v>
      </c>
      <c r="I12" s="6" t="str">
        <f>IF('[1]TCE - ANEXO IV - Preencher'!K21="","",'[1]TCE - ANEXO IV - Preencher'!K21)</f>
        <v>08/04/2021</v>
      </c>
      <c r="J12" s="5" t="str">
        <f>'[1]TCE - ANEXO IV - Preencher'!L21</f>
        <v>26210404940640000302550010000126791002710818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123</v>
      </c>
    </row>
    <row r="13" spans="1:12" s="8" customFormat="1" ht="19.5" customHeight="1" x14ac:dyDescent="0.2">
      <c r="A13" s="3">
        <f>IFERROR(VLOOKUP(B13,'[1]DADOS (OCULTAR)'!$P$3:$R$56,3,0),"")</f>
        <v>9039744000941</v>
      </c>
      <c r="B13" s="4" t="str">
        <f>'[1]TCE - ANEXO IV - Preencher'!C22</f>
        <v>UPA BARRA DE JANGADA</v>
      </c>
      <c r="C13" s="4" t="str">
        <f>'[1]TCE - ANEXO IV - Preencher'!E22</f>
        <v xml:space="preserve">3.8 - Uniformes, Tecidos e Aviamentos </v>
      </c>
      <c r="D13" s="3">
        <f>'[1]TCE - ANEXO IV - Preencher'!F22</f>
        <v>4940640000302</v>
      </c>
      <c r="E13" s="5" t="str">
        <f>'[1]TCE - ANEXO IV - Preencher'!G22</f>
        <v>VIA DA CONSTRUCAO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000171399</v>
      </c>
      <c r="I13" s="6" t="str">
        <f>IF('[1]TCE - ANEXO IV - Preencher'!K22="","",'[1]TCE - ANEXO IV - Preencher'!K22)</f>
        <v>16/04/2021</v>
      </c>
      <c r="J13" s="5" t="str">
        <f>'[1]TCE - ANEXO IV - Preencher'!L22</f>
        <v>26210404940640000302650010001713991008975901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18.920000000000002</v>
      </c>
    </row>
    <row r="14" spans="1:12" s="8" customFormat="1" ht="19.5" customHeight="1" x14ac:dyDescent="0.2">
      <c r="A14" s="3">
        <f>IFERROR(VLOOKUP(B14,'[1]DADOS (OCULTAR)'!$P$3:$R$56,3,0),"")</f>
        <v>9039744000941</v>
      </c>
      <c r="B14" s="4" t="str">
        <f>'[1]TCE - ANEXO IV - Preencher'!C23</f>
        <v>UPA BARRA DE JANGADA</v>
      </c>
      <c r="C14" s="4" t="str">
        <f>'[1]TCE - ANEXO IV - Preencher'!E23</f>
        <v xml:space="preserve">3.9 - Material para Manutenção de Bens Imóveis </v>
      </c>
      <c r="D14" s="3">
        <f>'[1]TCE - ANEXO IV - Preencher'!F23</f>
        <v>4940640000302</v>
      </c>
      <c r="E14" s="5" t="str">
        <f>'[1]TCE - ANEXO IV - Preencher'!G23</f>
        <v>VIA DA CONSTRUCAO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000171399</v>
      </c>
      <c r="I14" s="6" t="str">
        <f>IF('[1]TCE - ANEXO IV - Preencher'!K23="","",'[1]TCE - ANEXO IV - Preencher'!K23)</f>
        <v>16/04/2021</v>
      </c>
      <c r="J14" s="5" t="str">
        <f>'[1]TCE - ANEXO IV - Preencher'!L23</f>
        <v>26210404940640000302650010001713991008975901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37.85</v>
      </c>
    </row>
    <row r="15" spans="1:12" s="8" customFormat="1" ht="19.5" customHeight="1" x14ac:dyDescent="0.2">
      <c r="A15" s="3">
        <f>IFERROR(VLOOKUP(B15,'[1]DADOS (OCULTAR)'!$P$3:$R$56,3,0),"")</f>
        <v>9039744000941</v>
      </c>
      <c r="B15" s="4" t="str">
        <f>'[1]TCE - ANEXO IV - Preencher'!C24</f>
        <v>UPA BARRA DE JANGADA</v>
      </c>
      <c r="C15" s="4" t="str">
        <f>'[1]TCE - ANEXO IV - Preencher'!E24</f>
        <v xml:space="preserve">3.10 - Material para Manutenção de Bens Móveis </v>
      </c>
      <c r="D15" s="3">
        <f>'[1]TCE - ANEXO IV - Preencher'!F24</f>
        <v>6814684000141</v>
      </c>
      <c r="E15" s="5" t="str">
        <f>'[1]TCE - ANEXO IV - Preencher'!G24</f>
        <v>LOGNET COMERCIO E TECNOLOGIA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000100817</v>
      </c>
      <c r="I15" s="6" t="str">
        <f>IF('[1]TCE - ANEXO IV - Preencher'!K24="","",'[1]TCE - ANEXO IV - Preencher'!K24)</f>
        <v>13/04/2021</v>
      </c>
      <c r="J15" s="5" t="str">
        <f>'[1]TCE - ANEXO IV - Preencher'!L24</f>
        <v>26210406814684000141550030001008171006852534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588.22</v>
      </c>
    </row>
    <row r="16" spans="1:12" s="8" customFormat="1" ht="19.5" customHeight="1" x14ac:dyDescent="0.2">
      <c r="A16" s="3">
        <f>IFERROR(VLOOKUP(B16,'[1]DADOS (OCULTAR)'!$P$3:$R$56,3,0),"")</f>
        <v>9039744000941</v>
      </c>
      <c r="B16" s="4" t="str">
        <f>'[1]TCE - ANEXO IV - Preencher'!C25</f>
        <v>UPA BARRA DE JANGADA</v>
      </c>
      <c r="C16" s="4" t="str">
        <f>'[1]TCE - ANEXO IV - Preencher'!E25</f>
        <v xml:space="preserve">3.9 - Material para Manutenção de Bens Imóveis </v>
      </c>
      <c r="D16" s="3">
        <f>'[1]TCE - ANEXO IV - Preencher'!F25</f>
        <v>6814684000141</v>
      </c>
      <c r="E16" s="5" t="str">
        <f>'[1]TCE - ANEXO IV - Preencher'!G25</f>
        <v>LOGNET COMERCIO E TECNOLOGIA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000100817</v>
      </c>
      <c r="I16" s="6" t="str">
        <f>IF('[1]TCE - ANEXO IV - Preencher'!K25="","",'[1]TCE - ANEXO IV - Preencher'!K25)</f>
        <v>13/04/2021</v>
      </c>
      <c r="J16" s="5" t="str">
        <f>'[1]TCE - ANEXO IV - Preencher'!L25</f>
        <v>26210406814684000141550030001008171006852534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42.34</v>
      </c>
    </row>
    <row r="17" spans="1:12" s="8" customFormat="1" ht="19.5" customHeight="1" x14ac:dyDescent="0.2">
      <c r="A17" s="3">
        <f>IFERROR(VLOOKUP(B17,'[1]DADOS (OCULTAR)'!$P$3:$R$56,3,0),"")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3.7 - Material de Limpeza e Produtos de Hgienização</v>
      </c>
      <c r="D17" s="3">
        <f>'[1]TCE - ANEXO IV - Preencher'!F26</f>
        <v>8014460000180</v>
      </c>
      <c r="E17" s="5" t="str">
        <f>'[1]TCE - ANEXO IV - Preencher'!G26</f>
        <v>VANPEL MATL DE ESCRIT E INFORMATICA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000035916</v>
      </c>
      <c r="I17" s="6" t="str">
        <f>IF('[1]TCE - ANEXO IV - Preencher'!K26="","",'[1]TCE - ANEXO IV - Preencher'!K26)</f>
        <v>29/04/2021</v>
      </c>
      <c r="J17" s="5" t="str">
        <f>'[1]TCE - ANEXO IV - Preencher'!L26</f>
        <v>26210408014460000180550010000359161001169210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536</v>
      </c>
    </row>
    <row r="18" spans="1:12" s="8" customFormat="1" ht="19.5" customHeight="1" x14ac:dyDescent="0.2">
      <c r="A18" s="3">
        <f>IFERROR(VLOOKUP(B18,'[1]DADOS (OCULTAR)'!$P$3:$R$56,3,0),"")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3.4 - Material Farmacológico</v>
      </c>
      <c r="D18" s="3">
        <f>'[1]TCE - ANEXO IV - Preencher'!F27</f>
        <v>8671559000155</v>
      </c>
      <c r="E18" s="5" t="str">
        <f>'[1]TCE - ANEXO IV - Preencher'!G27</f>
        <v>RECIFARMA COM. DE PROD FARMACEUTICOS LT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1813</v>
      </c>
      <c r="I18" s="6" t="str">
        <f>IF('[1]TCE - ANEXO IV - Preencher'!K27="","",'[1]TCE - ANEXO IV - Preencher'!K27)</f>
        <v>09/04/2021</v>
      </c>
      <c r="J18" s="5" t="str">
        <f>'[1]TCE - ANEXO IV - Preencher'!L27</f>
        <v>26210408671559000155550010000018131877857780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1820</v>
      </c>
    </row>
    <row r="19" spans="1:12" s="8" customFormat="1" ht="19.5" customHeight="1" x14ac:dyDescent="0.2">
      <c r="A19" s="3">
        <f>IFERROR(VLOOKUP(B19,'[1]DADOS (OCULTAR)'!$P$3:$R$56,3,0),"")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3.4 - Material Farmacológico</v>
      </c>
      <c r="D19" s="3">
        <f>'[1]TCE - ANEXO IV - Preencher'!F28</f>
        <v>8674752000140</v>
      </c>
      <c r="E19" s="5" t="str">
        <f>'[1]TCE - ANEXO IV - Preencher'!G28</f>
        <v>CIRURGICA MONTEBELLO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000101767</v>
      </c>
      <c r="I19" s="6" t="str">
        <f>IF('[1]TCE - ANEXO IV - Preencher'!K28="","",'[1]TCE - ANEXO IV - Preencher'!K28)</f>
        <v>27/04/2021</v>
      </c>
      <c r="J19" s="5" t="str">
        <f>'[1]TCE - ANEXO IV - Preencher'!L28</f>
        <v>26210408674752000140550010001017671833968750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1735.7</v>
      </c>
    </row>
    <row r="20" spans="1:12" s="8" customFormat="1" ht="19.5" customHeight="1" x14ac:dyDescent="0.2">
      <c r="A20" s="3">
        <f>IFERROR(VLOOKUP(B20,'[1]DADOS (OCULTAR)'!$P$3:$R$56,3,0),"")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3.4 - Material Farmacológico</v>
      </c>
      <c r="D20" s="3">
        <f>'[1]TCE - ANEXO IV - Preencher'!F29</f>
        <v>8778201000126</v>
      </c>
      <c r="E20" s="5" t="str">
        <f>'[1]TCE - ANEXO IV - Preencher'!G29</f>
        <v>DROGAFONTE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000333935</v>
      </c>
      <c r="I20" s="6" t="str">
        <f>IF('[1]TCE - ANEXO IV - Preencher'!K29="","",'[1]TCE - ANEXO IV - Preencher'!K29)</f>
        <v>08/04/2021</v>
      </c>
      <c r="J20" s="5" t="str">
        <f>'[1]TCE - ANEXO IV - Preencher'!L29</f>
        <v>26210408778201000126550010003339351612328405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398</v>
      </c>
    </row>
    <row r="21" spans="1:12" s="8" customFormat="1" ht="19.5" customHeight="1" x14ac:dyDescent="0.2">
      <c r="A21" s="3">
        <f>IFERROR(VLOOKUP(B21,'[1]DADOS (OCULTAR)'!$P$3:$R$56,3,0),"")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3.4 - Material Farmacológico</v>
      </c>
      <c r="D21" s="3">
        <f>'[1]TCE - ANEXO IV - Preencher'!F30</f>
        <v>8778201000126</v>
      </c>
      <c r="E21" s="5" t="str">
        <f>'[1]TCE - ANEXO IV - Preencher'!G30</f>
        <v>DROGAFONTE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000335177</v>
      </c>
      <c r="I21" s="6" t="str">
        <f>IF('[1]TCE - ANEXO IV - Preencher'!K30="","",'[1]TCE - ANEXO IV - Preencher'!K30)</f>
        <v>27/04/2021</v>
      </c>
      <c r="J21" s="5" t="str">
        <f>'[1]TCE - ANEXO IV - Preencher'!L30</f>
        <v>26210408778201000126550010003351771906038450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5335.9</v>
      </c>
    </row>
    <row r="22" spans="1:12" s="8" customFormat="1" ht="19.5" customHeight="1" x14ac:dyDescent="0.2">
      <c r="A22" s="3">
        <f>IFERROR(VLOOKUP(B22,'[1]DADOS (OCULTAR)'!$P$3:$R$56,3,0),"")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3.4 - Material Farmacológico</v>
      </c>
      <c r="D22" s="3">
        <f>'[1]TCE - ANEXO IV - Preencher'!F31</f>
        <v>8778201000126</v>
      </c>
      <c r="E22" s="5" t="str">
        <f>'[1]TCE - ANEXO IV - Preencher'!G31</f>
        <v>DROGAFONTE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000335197</v>
      </c>
      <c r="I22" s="6" t="str">
        <f>IF('[1]TCE - ANEXO IV - Preencher'!K31="","",'[1]TCE - ANEXO IV - Preencher'!K31)</f>
        <v>27/04/2021</v>
      </c>
      <c r="J22" s="5" t="str">
        <f>'[1]TCE - ANEXO IV - Preencher'!L31</f>
        <v>26210408778201000126550010003351971812848036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2267.9699999999998</v>
      </c>
    </row>
    <row r="23" spans="1:12" s="8" customFormat="1" ht="19.5" customHeight="1" x14ac:dyDescent="0.2">
      <c r="A23" s="3">
        <f>IFERROR(VLOOKUP(B23,'[1]DADOS (OCULTAR)'!$P$3:$R$56,3,0),"")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3.4 - Material Farmacológico</v>
      </c>
      <c r="D23" s="3">
        <f>'[1]TCE - ANEXO IV - Preencher'!F32</f>
        <v>8958628000106</v>
      </c>
      <c r="E23" s="5" t="str">
        <f>'[1]TCE - ANEXO IV - Preencher'!G32</f>
        <v>ONCOEXO DISTRIB DE MEDICAMENTOS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23505</v>
      </c>
      <c r="I23" s="6" t="str">
        <f>IF('[1]TCE - ANEXO IV - Preencher'!K32="","",'[1]TCE - ANEXO IV - Preencher'!K32)</f>
        <v>26/04/2021</v>
      </c>
      <c r="J23" s="5" t="str">
        <f>'[1]TCE - ANEXO IV - Preencher'!L32</f>
        <v>26210408958628000106550010000235051421021566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759.5</v>
      </c>
    </row>
    <row r="24" spans="1:12" s="8" customFormat="1" ht="19.5" customHeight="1" x14ac:dyDescent="0.2">
      <c r="A24" s="3">
        <f>IFERROR(VLOOKUP(B24,'[1]DADOS (OCULTAR)'!$P$3:$R$56,3,0),"")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3.4 - Material Farmacológico</v>
      </c>
      <c r="D24" s="3">
        <f>'[1]TCE - ANEXO IV - Preencher'!F33</f>
        <v>9137934000225</v>
      </c>
      <c r="E24" s="5" t="str">
        <f>'[1]TCE - ANEXO IV - Preencher'!G33</f>
        <v>NORDICA DISTRIBUIDORA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000003526</v>
      </c>
      <c r="I24" s="6" t="str">
        <f>IF('[1]TCE - ANEXO IV - Preencher'!K33="","",'[1]TCE - ANEXO IV - Preencher'!K33)</f>
        <v>26/04/2021</v>
      </c>
      <c r="J24" s="5" t="str">
        <f>'[1]TCE - ANEXO IV - Preencher'!L33</f>
        <v>26210409137934000225558880000035261192936159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244.5</v>
      </c>
    </row>
    <row r="25" spans="1:12" s="8" customFormat="1" ht="19.5" customHeight="1" x14ac:dyDescent="0.2">
      <c r="A25" s="3">
        <f>IFERROR(VLOOKUP(B25,'[1]DADOS (OCULTAR)'!$P$3:$R$56,3,0),"")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3.4 - Material Farmacológico</v>
      </c>
      <c r="D25" s="3">
        <f>'[1]TCE - ANEXO IV - Preencher'!F34</f>
        <v>9441460000120</v>
      </c>
      <c r="E25" s="5" t="str">
        <f>'[1]TCE - ANEXO IV - Preencher'!G34</f>
        <v>PADRAO DIST PROD EQUIP HOSP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000253211</v>
      </c>
      <c r="I25" s="6" t="str">
        <f>IF('[1]TCE - ANEXO IV - Preencher'!K34="","",'[1]TCE - ANEXO IV - Preencher'!K34)</f>
        <v>08/04/2021</v>
      </c>
      <c r="J25" s="5" t="str">
        <f>'[1]TCE - ANEXO IV - Preencher'!L34</f>
        <v>26210409441460000120550010002532111436145622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85.8</v>
      </c>
    </row>
    <row r="26" spans="1:12" s="8" customFormat="1" ht="19.5" customHeight="1" x14ac:dyDescent="0.2">
      <c r="A26" s="3">
        <f>IFERROR(VLOOKUP(B26,'[1]DADOS (OCULTAR)'!$P$3:$R$56,3,0),"")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3.12 - Material Hospitalar</v>
      </c>
      <c r="D26" s="3">
        <f>'[1]TCE - ANEXO IV - Preencher'!F35</f>
        <v>9441460000120</v>
      </c>
      <c r="E26" s="5" t="str">
        <f>'[1]TCE - ANEXO IV - Preencher'!G35</f>
        <v>PADRAO DIST PROD EQUIP HOSP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000253211</v>
      </c>
      <c r="I26" s="6" t="str">
        <f>IF('[1]TCE - ANEXO IV - Preencher'!K35="","",'[1]TCE - ANEXO IV - Preencher'!K35)</f>
        <v>08/04/2021</v>
      </c>
      <c r="J26" s="5" t="str">
        <f>'[1]TCE - ANEXO IV - Preencher'!L35</f>
        <v>26210409441460000120550010002532111436145622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143.5</v>
      </c>
    </row>
    <row r="27" spans="1:12" s="8" customFormat="1" ht="19.5" customHeight="1" x14ac:dyDescent="0.2">
      <c r="A27" s="3">
        <f>IFERROR(VLOOKUP(B27,'[1]DADOS (OCULTAR)'!$P$3:$R$56,3,0),"")</f>
        <v>9039744000941</v>
      </c>
      <c r="B27" s="4" t="str">
        <f>'[1]TCE - ANEXO IV - Preencher'!C36</f>
        <v>UPA BARRA DE JANGADA</v>
      </c>
      <c r="C27" s="4" t="str">
        <f>'[1]TCE - ANEXO IV - Preencher'!E36</f>
        <v xml:space="preserve">3.9 - Material para Manutenção de Bens Imóveis </v>
      </c>
      <c r="D27" s="3">
        <f>'[1]TCE - ANEXO IV - Preencher'!F36</f>
        <v>9544803000181</v>
      </c>
      <c r="E27" s="5" t="str">
        <f>'[1]TCE - ANEXO IV - Preencher'!G36</f>
        <v>ELIANE PEREIRA SENA DE OLIVEIRA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82863</v>
      </c>
      <c r="I27" s="6" t="str">
        <f>IF('[1]TCE - ANEXO IV - Preencher'!K36="","",'[1]TCE - ANEXO IV - Preencher'!K36)</f>
        <v>14/04/2021</v>
      </c>
      <c r="J27" s="5" t="str">
        <f>'[1]TCE - ANEXO IV - Preencher'!L36</f>
        <v>26210409544803000181650010000828631240563878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32.799999999999997</v>
      </c>
    </row>
    <row r="28" spans="1:12" s="8" customFormat="1" ht="19.5" customHeight="1" x14ac:dyDescent="0.2">
      <c r="A28" s="3">
        <f>IFERROR(VLOOKUP(B28,'[1]DADOS (OCULTAR)'!$P$3:$R$56,3,0),"")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 MED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524784</v>
      </c>
      <c r="I28" s="6" t="str">
        <f>IF('[1]TCE - ANEXO IV - Preencher'!K37="","",'[1]TCE - ANEXO IV - Preencher'!K37)</f>
        <v>16/04/2021</v>
      </c>
      <c r="J28" s="5" t="str">
        <f>'[1]TCE - ANEXO IV - Preencher'!L37</f>
        <v>26210410779833000156550010005247841160952548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306</v>
      </c>
    </row>
    <row r="29" spans="1:12" s="8" customFormat="1" ht="19.5" customHeight="1" x14ac:dyDescent="0.2">
      <c r="A29" s="3">
        <f>IFERROR(VLOOKUP(B29,'[1]DADOS (OCULTAR)'!$P$3:$R$56,3,0),"")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3.11 - Material Laboratorial</v>
      </c>
      <c r="D29" s="3">
        <f>'[1]TCE - ANEXO IV - Preencher'!F38</f>
        <v>10779833000156</v>
      </c>
      <c r="E29" s="5" t="str">
        <f>'[1]TCE - ANEXO IV - Preencher'!G38</f>
        <v>MEDICAL MERCANTIL DE APAR MED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525613</v>
      </c>
      <c r="I29" s="6" t="str">
        <f>IF('[1]TCE - ANEXO IV - Preencher'!K38="","",'[1]TCE - ANEXO IV - Preencher'!K38)</f>
        <v>29/04/2021</v>
      </c>
      <c r="J29" s="5" t="str">
        <f>'[1]TCE - ANEXO IV - Preencher'!L38</f>
        <v>26210410779833000156550010005256131151946481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3000</v>
      </c>
    </row>
    <row r="30" spans="1:12" s="8" customFormat="1" ht="19.5" customHeight="1" x14ac:dyDescent="0.2">
      <c r="A30" s="3">
        <f>IFERROR(VLOOKUP(B30,'[1]DADOS (OCULTAR)'!$P$3:$R$56,3,0),"")</f>
        <v>9039744000941</v>
      </c>
      <c r="B30" s="4" t="str">
        <f>'[1]TCE - ANEXO IV - Preencher'!C39</f>
        <v>UPA BARRA DE JANGADA</v>
      </c>
      <c r="C30" s="4" t="str">
        <f>'[1]TCE - ANEXO IV - Preencher'!E39</f>
        <v xml:space="preserve">3.9 - Material para Manutenção de Bens Imóveis </v>
      </c>
      <c r="D30" s="3">
        <f>'[1]TCE - ANEXO IV - Preencher'!F39</f>
        <v>10859287000163</v>
      </c>
      <c r="E30" s="5" t="str">
        <f>'[1]TCE - ANEXO IV - Preencher'!G39</f>
        <v>NEWMED COMERCIO E CONS EQUIP MED HOSP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4724</v>
      </c>
      <c r="I30" s="6" t="str">
        <f>IF('[1]TCE - ANEXO IV - Preencher'!K39="","",'[1]TCE - ANEXO IV - Preencher'!K39)</f>
        <v>15/04/2021</v>
      </c>
      <c r="J30" s="5" t="str">
        <f>'[1]TCE - ANEXO IV - Preencher'!L39</f>
        <v>26210410859287000163550010000047241238129596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640</v>
      </c>
    </row>
    <row r="31" spans="1:12" s="8" customFormat="1" ht="19.5" customHeight="1" x14ac:dyDescent="0.2">
      <c r="A31" s="3">
        <f>IFERROR(VLOOKUP(B31,'[1]DADOS (OCULTAR)'!$P$3:$R$56,3,0),"")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3.14 - Alimentação Preparada</v>
      </c>
      <c r="D31" s="3">
        <f>'[1]TCE - ANEXO IV - Preencher'!F40</f>
        <v>11024546000107</v>
      </c>
      <c r="E31" s="5" t="str">
        <f>'[1]TCE - ANEXO IV - Preencher'!G40</f>
        <v>IRMAO COSTA SUPERMECADO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31254</v>
      </c>
      <c r="I31" s="6" t="str">
        <f>IF('[1]TCE - ANEXO IV - Preencher'!K40="","",'[1]TCE - ANEXO IV - Preencher'!K40)</f>
        <v>15/04/2021</v>
      </c>
      <c r="J31" s="5" t="str">
        <f>'[1]TCE - ANEXO IV - Preencher'!L40</f>
        <v>26210411024546000107550010000312541117364870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911.33</v>
      </c>
    </row>
    <row r="32" spans="1:12" s="8" customFormat="1" ht="19.5" customHeight="1" x14ac:dyDescent="0.2">
      <c r="A32" s="3">
        <f>IFERROR(VLOOKUP(B32,'[1]DADOS (OCULTAR)'!$P$3:$R$56,3,0),"")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3.14 - Alimentação Preparada</v>
      </c>
      <c r="D32" s="3">
        <f>'[1]TCE - ANEXO IV - Preencher'!F41</f>
        <v>11024546000107</v>
      </c>
      <c r="E32" s="5" t="str">
        <f>'[1]TCE - ANEXO IV - Preencher'!G41</f>
        <v>IRMAO COSTA SUPERMECADO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31254</v>
      </c>
      <c r="I32" s="6" t="str">
        <f>IF('[1]TCE - ANEXO IV - Preencher'!K41="","",'[1]TCE - ANEXO IV - Preencher'!K41)</f>
        <v>15/04/2021</v>
      </c>
      <c r="J32" s="5" t="str">
        <f>'[1]TCE - ANEXO IV - Preencher'!L41</f>
        <v>26210411024546000107550010000312541117364870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49.75</v>
      </c>
    </row>
    <row r="33" spans="1:12" s="8" customFormat="1" ht="19.5" customHeight="1" x14ac:dyDescent="0.2">
      <c r="A33" s="3">
        <f>IFERROR(VLOOKUP(B33,'[1]DADOS (OCULTAR)'!$P$3:$R$56,3,0),"")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3.14 - Alimentação Preparada</v>
      </c>
      <c r="D33" s="3">
        <f>'[1]TCE - ANEXO IV - Preencher'!F42</f>
        <v>11024546000107</v>
      </c>
      <c r="E33" s="5" t="str">
        <f>'[1]TCE - ANEXO IV - Preencher'!G42</f>
        <v>IRMAO COSTA SUPERMECADO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31254</v>
      </c>
      <c r="I33" s="6" t="str">
        <f>IF('[1]TCE - ANEXO IV - Preencher'!K42="","",'[1]TCE - ANEXO IV - Preencher'!K42)</f>
        <v>15/04/2021</v>
      </c>
      <c r="J33" s="5" t="str">
        <f>'[1]TCE - ANEXO IV - Preencher'!L42</f>
        <v>26210411024546000107550010000312541117364870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125.38</v>
      </c>
    </row>
    <row r="34" spans="1:12" s="8" customFormat="1" ht="19.5" customHeight="1" x14ac:dyDescent="0.2">
      <c r="A34" s="3">
        <f>IFERROR(VLOOKUP(B34,'[1]DADOS (OCULTAR)'!$P$3:$R$56,3,0),"")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3.14 - Alimentação Preparada</v>
      </c>
      <c r="D34" s="3">
        <f>'[1]TCE - ANEXO IV - Preencher'!F43</f>
        <v>11024546000107</v>
      </c>
      <c r="E34" s="5" t="str">
        <f>'[1]TCE - ANEXO IV - Preencher'!G43</f>
        <v>IRMAO COSTA SUPERMECADO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31254</v>
      </c>
      <c r="I34" s="6" t="str">
        <f>IF('[1]TCE - ANEXO IV - Preencher'!K43="","",'[1]TCE - ANEXO IV - Preencher'!K43)</f>
        <v>15/04/2021</v>
      </c>
      <c r="J34" s="5" t="str">
        <f>'[1]TCE - ANEXO IV - Preencher'!L43</f>
        <v>26210411024546000107550010000312541117364870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28.9</v>
      </c>
    </row>
    <row r="35" spans="1:12" s="8" customFormat="1" ht="19.5" customHeight="1" x14ac:dyDescent="0.2">
      <c r="A35" s="3">
        <f>IFERROR(VLOOKUP(B35,'[1]DADOS (OCULTAR)'!$P$3:$R$56,3,0),"")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3.7 - Material de Limpeza e Produtos de Hgienização</v>
      </c>
      <c r="D35" s="3">
        <f>'[1]TCE - ANEXO IV - Preencher'!F44</f>
        <v>11024546000107</v>
      </c>
      <c r="E35" s="5" t="str">
        <f>'[1]TCE - ANEXO IV - Preencher'!G44</f>
        <v>IRMAO COSTA SUPERMECADO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31254</v>
      </c>
      <c r="I35" s="6" t="str">
        <f>IF('[1]TCE - ANEXO IV - Preencher'!K44="","",'[1]TCE - ANEXO IV - Preencher'!K44)</f>
        <v>15/04/2021</v>
      </c>
      <c r="J35" s="5" t="str">
        <f>'[1]TCE - ANEXO IV - Preencher'!L44</f>
        <v>26210411024546000107550010000312541117364870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104.3</v>
      </c>
    </row>
    <row r="36" spans="1:12" s="8" customFormat="1" ht="19.5" customHeight="1" x14ac:dyDescent="0.2">
      <c r="A36" s="3">
        <f>IFERROR(VLOOKUP(B36,'[1]DADOS (OCULTAR)'!$P$3:$R$56,3,0),"")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3.14 - Alimentação Preparada</v>
      </c>
      <c r="D36" s="3">
        <f>'[1]TCE - ANEXO IV - Preencher'!F45</f>
        <v>11024546000107</v>
      </c>
      <c r="E36" s="5" t="str">
        <f>'[1]TCE - ANEXO IV - Preencher'!G45</f>
        <v>IRMAO COSTA SUPERMECADO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31264</v>
      </c>
      <c r="I36" s="6" t="str">
        <f>IF('[1]TCE - ANEXO IV - Preencher'!K45="","",'[1]TCE - ANEXO IV - Preencher'!K45)</f>
        <v>16/04/2021</v>
      </c>
      <c r="J36" s="5" t="str">
        <f>'[1]TCE - ANEXO IV - Preencher'!L45</f>
        <v>26210411024546000107550010000312641117389615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72.42</v>
      </c>
    </row>
    <row r="37" spans="1:12" s="8" customFormat="1" ht="19.5" customHeight="1" x14ac:dyDescent="0.2">
      <c r="A37" s="3">
        <f>IFERROR(VLOOKUP(B37,'[1]DADOS (OCULTAR)'!$P$3:$R$56,3,0),"")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3.14 - Alimentação Preparada</v>
      </c>
      <c r="D37" s="3">
        <f>'[1]TCE - ANEXO IV - Preencher'!F46</f>
        <v>11024546000107</v>
      </c>
      <c r="E37" s="5" t="str">
        <f>'[1]TCE - ANEXO IV - Preencher'!G46</f>
        <v>IRMAO COSTA SUPERMECADO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31264</v>
      </c>
      <c r="I37" s="6" t="str">
        <f>IF('[1]TCE - ANEXO IV - Preencher'!K46="","",'[1]TCE - ANEXO IV - Preencher'!K46)</f>
        <v>16/04/2021</v>
      </c>
      <c r="J37" s="5" t="str">
        <f>'[1]TCE - ANEXO IV - Preencher'!L46</f>
        <v>26210411024546000107550010000312641117389615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126.27</v>
      </c>
    </row>
    <row r="38" spans="1:12" s="8" customFormat="1" ht="19.5" customHeight="1" x14ac:dyDescent="0.2">
      <c r="A38" s="3">
        <f>IFERROR(VLOOKUP(B38,'[1]DADOS (OCULTAR)'!$P$3:$R$56,3,0),"")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3.14 - Alimentação Preparada</v>
      </c>
      <c r="D38" s="3">
        <f>'[1]TCE - ANEXO IV - Preencher'!F47</f>
        <v>11024546000107</v>
      </c>
      <c r="E38" s="5" t="str">
        <f>'[1]TCE - ANEXO IV - Preencher'!G47</f>
        <v>IRMAO COSTA SUPERMECADO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31264</v>
      </c>
      <c r="I38" s="6" t="str">
        <f>IF('[1]TCE - ANEXO IV - Preencher'!K47="","",'[1]TCE - ANEXO IV - Preencher'!K47)</f>
        <v>16/04/2021</v>
      </c>
      <c r="J38" s="5" t="str">
        <f>'[1]TCE - ANEXO IV - Preencher'!L47</f>
        <v>26210411024546000107550010000312641117389615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40.880000000000003</v>
      </c>
    </row>
    <row r="39" spans="1:12" s="8" customFormat="1" ht="19.5" customHeight="1" x14ac:dyDescent="0.2">
      <c r="A39" s="3">
        <f>IFERROR(VLOOKUP(B39,'[1]DADOS (OCULTAR)'!$P$3:$R$56,3,0),"")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3.14 - Alimentação Preparada</v>
      </c>
      <c r="D39" s="3">
        <f>'[1]TCE - ANEXO IV - Preencher'!F48</f>
        <v>11024546000107</v>
      </c>
      <c r="E39" s="5" t="str">
        <f>'[1]TCE - ANEXO IV - Preencher'!G48</f>
        <v>IRMAO COSTA SUPERMECADO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31264</v>
      </c>
      <c r="I39" s="6" t="str">
        <f>IF('[1]TCE - ANEXO IV - Preencher'!K48="","",'[1]TCE - ANEXO IV - Preencher'!K48)</f>
        <v>16/04/2021</v>
      </c>
      <c r="J39" s="5" t="str">
        <f>'[1]TCE - ANEXO IV - Preencher'!L48</f>
        <v>26210411024546000107550010000312641117389615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39.520000000000003</v>
      </c>
    </row>
    <row r="40" spans="1:12" s="8" customFormat="1" ht="19.5" customHeight="1" x14ac:dyDescent="0.2">
      <c r="A40" s="3">
        <f>IFERROR(VLOOKUP(B40,'[1]DADOS (OCULTAR)'!$P$3:$R$56,3,0),"")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3.7 - Material de Limpeza e Produtos de Hgienização</v>
      </c>
      <c r="D40" s="3">
        <f>'[1]TCE - ANEXO IV - Preencher'!F49</f>
        <v>11024546000107</v>
      </c>
      <c r="E40" s="5" t="str">
        <f>'[1]TCE - ANEXO IV - Preencher'!G49</f>
        <v>IRMAO COSTA SUPERMECADO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31264</v>
      </c>
      <c r="I40" s="6" t="str">
        <f>IF('[1]TCE - ANEXO IV - Preencher'!K49="","",'[1]TCE - ANEXO IV - Preencher'!K49)</f>
        <v>16/04/2021</v>
      </c>
      <c r="J40" s="5" t="str">
        <f>'[1]TCE - ANEXO IV - Preencher'!L49</f>
        <v>26210411024546000107550010000312641117389615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18.760000000000002</v>
      </c>
    </row>
    <row r="41" spans="1:12" s="8" customFormat="1" ht="19.5" customHeight="1" x14ac:dyDescent="0.2">
      <c r="A41" s="3">
        <f>IFERROR(VLOOKUP(B41,'[1]DADOS (OCULTAR)'!$P$3:$R$56,3,0),"")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3.12 - Material Hospitalar</v>
      </c>
      <c r="D41" s="3">
        <f>'[1]TCE - ANEXO IV - Preencher'!F50</f>
        <v>11449180000100</v>
      </c>
      <c r="E41" s="5" t="str">
        <f>'[1]TCE - ANEXO IV - Preencher'!G50</f>
        <v>DPROSMED DIST.PROD.MED.HOSPITALARES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000042121</v>
      </c>
      <c r="I41" s="6" t="str">
        <f>IF('[1]TCE - ANEXO IV - Preencher'!K50="","",'[1]TCE - ANEXO IV - Preencher'!K50)</f>
        <v>20/04/2021</v>
      </c>
      <c r="J41" s="5" t="str">
        <f>'[1]TCE - ANEXO IV - Preencher'!L50</f>
        <v>26210411449180000100550010000421211598879971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1598.51</v>
      </c>
    </row>
    <row r="42" spans="1:12" s="8" customFormat="1" ht="19.5" customHeight="1" x14ac:dyDescent="0.2">
      <c r="A42" s="3">
        <f>IFERROR(VLOOKUP(B42,'[1]DADOS (OCULTAR)'!$P$3:$R$56,3,0),"")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3.4 - Material Farmacológico</v>
      </c>
      <c r="D42" s="3">
        <f>'[1]TCE - ANEXO IV - Preencher'!F51</f>
        <v>11449180000100</v>
      </c>
      <c r="E42" s="5" t="str">
        <f>'[1]TCE - ANEXO IV - Preencher'!G51</f>
        <v>DPROSMED DIST.PROD.MED.HOSPITALARES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000042121</v>
      </c>
      <c r="I42" s="6" t="str">
        <f>IF('[1]TCE - ANEXO IV - Preencher'!K51="","",'[1]TCE - ANEXO IV - Preencher'!K51)</f>
        <v>20/04/2021</v>
      </c>
      <c r="J42" s="5" t="str">
        <f>'[1]TCE - ANEXO IV - Preencher'!L51</f>
        <v>26210411449180000100550010000421211598879971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785.06</v>
      </c>
    </row>
    <row r="43" spans="1:12" s="8" customFormat="1" ht="19.5" customHeight="1" x14ac:dyDescent="0.2">
      <c r="A43" s="3">
        <f>IFERROR(VLOOKUP(B43,'[1]DADOS (OCULTAR)'!$P$3:$R$56,3,0),"")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3.4 - Material Farmacológico</v>
      </c>
      <c r="D43" s="3">
        <f>'[1]TCE - ANEXO IV - Preencher'!F52</f>
        <v>11449180000100</v>
      </c>
      <c r="E43" s="5" t="str">
        <f>'[1]TCE - ANEXO IV - Preencher'!G52</f>
        <v>DPROSMED DIST.PROD.MED.HOSPITALARES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000042211</v>
      </c>
      <c r="I43" s="6" t="str">
        <f>IF('[1]TCE - ANEXO IV - Preencher'!K52="","",'[1]TCE - ANEXO IV - Preencher'!K52)</f>
        <v>26/04/2021</v>
      </c>
      <c r="J43" s="5" t="str">
        <f>'[1]TCE - ANEXO IV - Preencher'!L52</f>
        <v>26210411449180000100550010000422111998710639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425</v>
      </c>
    </row>
    <row r="44" spans="1:12" s="8" customFormat="1" ht="19.5" customHeight="1" x14ac:dyDescent="0.2">
      <c r="A44" s="3">
        <f>IFERROR(VLOOKUP(B44,'[1]DADOS (OCULTAR)'!$P$3:$R$56,3,0),"")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3.4 - Material Farmacológico</v>
      </c>
      <c r="D44" s="3">
        <f>'[1]TCE - ANEXO IV - Preencher'!F53</f>
        <v>11563145000117</v>
      </c>
      <c r="E44" s="5" t="str">
        <f>'[1]TCE - ANEXO IV - Preencher'!G53</f>
        <v>COMERCIAL MOSTAERT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000092724</v>
      </c>
      <c r="I44" s="6" t="str">
        <f>IF('[1]TCE - ANEXO IV - Preencher'!K53="","",'[1]TCE - ANEXO IV - Preencher'!K53)</f>
        <v>14/04/2021</v>
      </c>
      <c r="J44" s="5" t="str">
        <f>'[1]TCE - ANEXO IV - Preencher'!L53</f>
        <v>26210411563145000117550010000927241001876003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2815</v>
      </c>
    </row>
    <row r="45" spans="1:12" s="8" customFormat="1" ht="19.5" customHeight="1" x14ac:dyDescent="0.2">
      <c r="A45" s="3">
        <f>IFERROR(VLOOKUP(B45,'[1]DADOS (OCULTAR)'!$P$3:$R$56,3,0),"")</f>
        <v>9039744000941</v>
      </c>
      <c r="B45" s="4" t="str">
        <f>'[1]TCE - ANEXO IV - Preencher'!C54</f>
        <v>UPA BARRA DE JANGADA</v>
      </c>
      <c r="C45" s="4" t="str">
        <f>'[1]TCE - ANEXO IV - Preencher'!E54</f>
        <v xml:space="preserve">3.9 - Material para Manutenção de Bens Imóveis </v>
      </c>
      <c r="D45" s="3">
        <f>'[1]TCE - ANEXO IV - Preencher'!F54</f>
        <v>11565371000137</v>
      </c>
      <c r="E45" s="5" t="str">
        <f>'[1]TCE - ANEXO IV - Preencher'!G54</f>
        <v>SOBRONZE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000009307</v>
      </c>
      <c r="I45" s="6" t="str">
        <f>IF('[1]TCE - ANEXO IV - Preencher'!K54="","",'[1]TCE - ANEXO IV - Preencher'!K54)</f>
        <v>22/04/2021</v>
      </c>
      <c r="J45" s="5" t="str">
        <f>'[1]TCE - ANEXO IV - Preencher'!L54</f>
        <v>26210411565371000137550010000093071864981336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8388</v>
      </c>
    </row>
    <row r="46" spans="1:12" s="8" customFormat="1" ht="19.5" customHeight="1" x14ac:dyDescent="0.2">
      <c r="A46" s="3">
        <f>IFERROR(VLOOKUP(B46,'[1]DADOS (OCULTAR)'!$P$3:$R$56,3,0),"")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3.1 - Combustíveis e Lubrificantes Automotivos</v>
      </c>
      <c r="D46" s="3">
        <f>'[1]TCE - ANEXO IV - Preencher'!F55</f>
        <v>11681483000153</v>
      </c>
      <c r="E46" s="5" t="str">
        <f>'[1]TCE - ANEXO IV - Preencher'!G55</f>
        <v>POSTO SAO CRISTOVAO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1115</v>
      </c>
      <c r="I46" s="6" t="str">
        <f>IF('[1]TCE - ANEXO IV - Preencher'!K55="","",'[1]TCE - ANEXO IV - Preencher'!K55)</f>
        <v>13/04/2021</v>
      </c>
      <c r="J46" s="5" t="str">
        <f>'[1]TCE - ANEXO IV - Preencher'!L55</f>
        <v>26210411681483000153550120000011151000519535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8157.51</v>
      </c>
    </row>
    <row r="47" spans="1:12" s="8" customFormat="1" ht="19.5" customHeight="1" x14ac:dyDescent="0.2">
      <c r="A47" s="3">
        <f>IFERROR(VLOOKUP(B47,'[1]DADOS (OCULTAR)'!$P$3:$R$56,3,0),"")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3.7 - Material de Limpeza e Produtos de Hgienização</v>
      </c>
      <c r="D47" s="3">
        <f>'[1]TCE - ANEXO IV - Preencher'!F56</f>
        <v>12420164001048</v>
      </c>
      <c r="E47" s="5" t="str">
        <f>'[1]TCE - ANEXO IV - Preencher'!G56</f>
        <v>CM HOSPITALAR S.A. RECIFE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000094972</v>
      </c>
      <c r="I47" s="6" t="str">
        <f>IF('[1]TCE - ANEXO IV - Preencher'!K56="","",'[1]TCE - ANEXO IV - Preencher'!K56)</f>
        <v>27/04/2021</v>
      </c>
      <c r="J47" s="5" t="str">
        <f>'[1]TCE - ANEXO IV - Preencher'!L56</f>
        <v>26210412420164001048550010000949721100004276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428.04</v>
      </c>
    </row>
    <row r="48" spans="1:12" s="8" customFormat="1" ht="19.5" customHeight="1" x14ac:dyDescent="0.2">
      <c r="A48" s="3">
        <f>IFERROR(VLOOKUP(B48,'[1]DADOS (OCULTAR)'!$P$3:$R$56,3,0),"")</f>
        <v>9039744000941</v>
      </c>
      <c r="B48" s="4" t="str">
        <f>'[1]TCE - ANEXO IV - Preencher'!C57</f>
        <v>UPA BARRA DE JANGADA</v>
      </c>
      <c r="C48" s="4" t="str">
        <f>'[1]TCE - ANEXO IV - Preencher'!E57</f>
        <v xml:space="preserve">3.10 - Material para Manutenção de Bens Móveis </v>
      </c>
      <c r="D48" s="3">
        <f>'[1]TCE - ANEXO IV - Preencher'!F57</f>
        <v>13027384000188</v>
      </c>
      <c r="E48" s="5" t="str">
        <f>'[1]TCE - ANEXO IV - Preencher'!G57</f>
        <v>A DO N SOUZA SERVIÇOS E SOLUCOES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000000587</v>
      </c>
      <c r="I48" s="6" t="str">
        <f>IF('[1]TCE - ANEXO IV - Preencher'!K57="","",'[1]TCE - ANEXO IV - Preencher'!K57)</f>
        <v>05/04/2021</v>
      </c>
      <c r="J48" s="5" t="str">
        <f>'[1]TCE - ANEXO IV - Preencher'!L57</f>
        <v>26210413027384000188550550000005871013900004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569</v>
      </c>
    </row>
    <row r="49" spans="1:12" s="8" customFormat="1" ht="19.5" customHeight="1" x14ac:dyDescent="0.2">
      <c r="A49" s="3">
        <f>IFERROR(VLOOKUP(B49,'[1]DADOS (OCULTAR)'!$P$3:$R$56,3,0),"")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3.14 - Alimentação Preparada</v>
      </c>
      <c r="D49" s="3">
        <f>'[1]TCE - ANEXO IV - Preencher'!F58</f>
        <v>15242921000138</v>
      </c>
      <c r="E49" s="5" t="str">
        <f>'[1]TCE - ANEXO IV - Preencher'!G58</f>
        <v>M A DE O MENEZES EIRELI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001886</v>
      </c>
      <c r="I49" s="6" t="str">
        <f>IF('[1]TCE - ANEXO IV - Preencher'!K58="","",'[1]TCE - ANEXO IV - Preencher'!K58)</f>
        <v>29/04/2021</v>
      </c>
      <c r="J49" s="5" t="str">
        <f>'[1]TCE - ANEXO IV - Preencher'!L58</f>
        <v>26210415242921000138550010000018861000019216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2842</v>
      </c>
    </row>
    <row r="50" spans="1:12" s="8" customFormat="1" ht="19.5" customHeight="1" x14ac:dyDescent="0.2">
      <c r="A50" s="3">
        <f>IFERROR(VLOOKUP(B50,'[1]DADOS (OCULTAR)'!$P$3:$R$56,3,0),"")</f>
        <v>9039744000941</v>
      </c>
      <c r="B50" s="4" t="str">
        <f>'[1]TCE - ANEXO IV - Preencher'!C59</f>
        <v>UPA BARRA DE JANGADA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18144854000107</v>
      </c>
      <c r="E50" s="5" t="str">
        <f>'[1]TCE - ANEXO IV - Preencher'!G59</f>
        <v>VIDRACARIA COM VIDRO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000000118</v>
      </c>
      <c r="I50" s="6" t="str">
        <f>IF('[1]TCE - ANEXO IV - Preencher'!K59="","",'[1]TCE - ANEXO IV - Preencher'!K59)</f>
        <v>29/03/2021</v>
      </c>
      <c r="J50" s="5" t="str">
        <f>'[1]TCE - ANEXO IV - Preencher'!L59</f>
        <v>26210318144854000107550010000001181114224065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128</v>
      </c>
    </row>
    <row r="51" spans="1:12" s="8" customFormat="1" ht="19.5" customHeight="1" x14ac:dyDescent="0.2">
      <c r="A51" s="3">
        <f>IFERROR(VLOOKUP(B51,'[1]DADOS (OCULTAR)'!$P$3:$R$56,3,0),"")</f>
        <v>9039744000941</v>
      </c>
      <c r="B51" s="4" t="str">
        <f>'[1]TCE - ANEXO IV - Preencher'!C60</f>
        <v>UPA BARRA DE JANGADA</v>
      </c>
      <c r="C51" s="4" t="str">
        <f>'[1]TCE - ANEXO IV - Preencher'!E60</f>
        <v xml:space="preserve">3.9 - Material para Manutenção de Bens Imóveis </v>
      </c>
      <c r="D51" s="3">
        <f>'[1]TCE - ANEXO IV - Preencher'!F60</f>
        <v>21039895000148</v>
      </c>
      <c r="E51" s="5" t="str">
        <f>'[1]TCE - ANEXO IV - Preencher'!G60</f>
        <v>JORGE LUIZ DA SILVA JUNIOR OFICINA ME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000000597</v>
      </c>
      <c r="I51" s="6" t="str">
        <f>IF('[1]TCE - ANEXO IV - Preencher'!K60="","",'[1]TCE - ANEXO IV - Preencher'!K60)</f>
        <v>10/04/2021</v>
      </c>
      <c r="J51" s="5" t="str">
        <f>'[1]TCE - ANEXO IV - Preencher'!L60</f>
        <v>26210421039895000148550010000005971100949080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550</v>
      </c>
    </row>
    <row r="52" spans="1:12" s="8" customFormat="1" ht="19.5" customHeight="1" x14ac:dyDescent="0.2">
      <c r="A52" s="3">
        <f>IFERROR(VLOOKUP(B52,'[1]DADOS (OCULTAR)'!$P$3:$R$56,3,0),"")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3.99 - Outras despesas com Material de Consumo</v>
      </c>
      <c r="D52" s="3">
        <f>'[1]TCE - ANEXO IV - Preencher'!F61</f>
        <v>21039895000148</v>
      </c>
      <c r="E52" s="5" t="str">
        <f>'[1]TCE - ANEXO IV - Preencher'!G61</f>
        <v>JORGE LUIZ DA SILVA JUNIOR OFICINA ME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000000597</v>
      </c>
      <c r="I52" s="6" t="str">
        <f>IF('[1]TCE - ANEXO IV - Preencher'!K61="","",'[1]TCE - ANEXO IV - Preencher'!K61)</f>
        <v>10/04/2021</v>
      </c>
      <c r="J52" s="5" t="str">
        <f>'[1]TCE - ANEXO IV - Preencher'!L61</f>
        <v>26210421039895000148550010000005971100949080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21</v>
      </c>
    </row>
    <row r="53" spans="1:12" s="8" customFormat="1" ht="19.5" customHeight="1" x14ac:dyDescent="0.2">
      <c r="A53" s="3">
        <f>IFERROR(VLOOKUP(B53,'[1]DADOS (OCULTAR)'!$P$3:$R$56,3,0),"")</f>
        <v>9039744000941</v>
      </c>
      <c r="B53" s="4" t="str">
        <f>'[1]TCE - ANEXO IV - Preencher'!C62</f>
        <v>UPA BARRA DE JANGADA</v>
      </c>
      <c r="C53" s="4" t="str">
        <f>'[1]TCE - ANEXO IV - Preencher'!E62</f>
        <v xml:space="preserve">3.9 - Material para Manutenção de Bens Imóveis </v>
      </c>
      <c r="D53" s="3">
        <f>'[1]TCE - ANEXO IV - Preencher'!F62</f>
        <v>21039895000148</v>
      </c>
      <c r="E53" s="5" t="str">
        <f>'[1]TCE - ANEXO IV - Preencher'!G62</f>
        <v>JORGE LUIZ DA SILVA JUNIOR OFICINA ME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000000606</v>
      </c>
      <c r="I53" s="6" t="str">
        <f>IF('[1]TCE - ANEXO IV - Preencher'!K62="","",'[1]TCE - ANEXO IV - Preencher'!K62)</f>
        <v>26/04/2021</v>
      </c>
      <c r="J53" s="5" t="str">
        <f>'[1]TCE - ANEXO IV - Preencher'!L62</f>
        <v>26210421039895000148550010000006061261625393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2160</v>
      </c>
    </row>
    <row r="54" spans="1:12" s="8" customFormat="1" ht="19.5" customHeight="1" x14ac:dyDescent="0.2">
      <c r="A54" s="3">
        <f>IFERROR(VLOOKUP(B54,'[1]DADOS (OCULTAR)'!$P$3:$R$56,3,0),"")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3.99 - Outras despesas com Material de Consumo</v>
      </c>
      <c r="D54" s="3">
        <f>'[1]TCE - ANEXO IV - Preencher'!F63</f>
        <v>21039895000148</v>
      </c>
      <c r="E54" s="5" t="str">
        <f>'[1]TCE - ANEXO IV - Preencher'!G63</f>
        <v>JORGE LUIZ DA SILVA JUNIOR OFICINA ME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000000606</v>
      </c>
      <c r="I54" s="6" t="str">
        <f>IF('[1]TCE - ANEXO IV - Preencher'!K63="","",'[1]TCE - ANEXO IV - Preencher'!K63)</f>
        <v>26/04/2021</v>
      </c>
      <c r="J54" s="5" t="str">
        <f>'[1]TCE - ANEXO IV - Preencher'!L63</f>
        <v>26210421039895000148550010000006061261625393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1090</v>
      </c>
    </row>
    <row r="55" spans="1:12" s="8" customFormat="1" ht="19.5" customHeight="1" x14ac:dyDescent="0.2">
      <c r="A55" s="3">
        <f>IFERROR(VLOOKUP(B55,'[1]DADOS (OCULTAR)'!$P$3:$R$56,3,0),"")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IND. DO NE S.A.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2508</v>
      </c>
      <c r="I55" s="6" t="str">
        <f>IF('[1]TCE - ANEXO IV - Preencher'!K64="","",'[1]TCE - ANEXO IV - Preencher'!K64)</f>
        <v>19/03/2021</v>
      </c>
      <c r="J55" s="5" t="str">
        <f>'[1]TCE - ANEXO IV - Preencher'!L64</f>
        <v>26210324380578002041550880000025981828876198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97.12</v>
      </c>
    </row>
    <row r="56" spans="1:12" s="8" customFormat="1" ht="19.5" customHeight="1" x14ac:dyDescent="0.2">
      <c r="A56" s="3">
        <f>IFERROR(VLOOKUP(B56,'[1]DADOS (OCULTAR)'!$P$3:$R$56,3,0),"")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IND. DO NE S.A.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2627</v>
      </c>
      <c r="I56" s="6" t="str">
        <f>IF('[1]TCE - ANEXO IV - Preencher'!K65="","",'[1]TCE - ANEXO IV - Preencher'!K65)</f>
        <v>22/03/2021</v>
      </c>
      <c r="J56" s="5" t="str">
        <f>'[1]TCE - ANEXO IV - Preencher'!L65</f>
        <v>26210324380578002041550880000026271829305449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32.369999999999997</v>
      </c>
    </row>
    <row r="57" spans="1:12" s="8" customFormat="1" ht="19.5" customHeight="1" x14ac:dyDescent="0.2">
      <c r="A57" s="3">
        <f>IFERROR(VLOOKUP(B57,'[1]DADOS (OCULTAR)'!$P$3:$R$56,3,0),"")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IND. DO NE S.A.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298132</v>
      </c>
      <c r="I57" s="6" t="str">
        <f>IF('[1]TCE - ANEXO IV - Preencher'!K66="","",'[1]TCE - ANEXO IV - Preencher'!K66)</f>
        <v>08/04/2021</v>
      </c>
      <c r="J57" s="5" t="str">
        <f>'[1]TCE - ANEXO IV - Preencher'!L66</f>
        <v>26210424380578002041552000002981321831539482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194.24</v>
      </c>
    </row>
    <row r="58" spans="1:12" s="8" customFormat="1" ht="19.5" customHeight="1" x14ac:dyDescent="0.2">
      <c r="A58" s="3">
        <f>IFERROR(VLOOKUP(B58,'[1]DADOS (OCULTAR)'!$P$3:$R$56,3,0),"")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IND. DO NE S.A.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4090</v>
      </c>
      <c r="I58" s="6" t="str">
        <f>IF('[1]TCE - ANEXO IV - Preencher'!K67="","",'[1]TCE - ANEXO IV - Preencher'!K67)</f>
        <v>14/03/2021</v>
      </c>
      <c r="J58" s="5" t="str">
        <f>'[1]TCE - ANEXO IV - Preencher'!L67</f>
        <v>26210324380578002041550860000040901828154282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103.94</v>
      </c>
    </row>
    <row r="59" spans="1:12" s="8" customFormat="1" ht="19.5" customHeight="1" x14ac:dyDescent="0.2">
      <c r="A59" s="3">
        <f>IFERROR(VLOOKUP(B59,'[1]DADOS (OCULTAR)'!$P$3:$R$56,3,0),"")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IND. DO NE S.A.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48975</v>
      </c>
      <c r="I59" s="6" t="str">
        <f>IF('[1]TCE - ANEXO IV - Preencher'!K68="","",'[1]TCE - ANEXO IV - Preencher'!K68)</f>
        <v>30/03/2021</v>
      </c>
      <c r="J59" s="5" t="str">
        <f>'[1]TCE - ANEXO IV - Preencher'!L68</f>
        <v>26210324380578002041550580000489751830323080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97.12</v>
      </c>
    </row>
    <row r="60" spans="1:12" s="8" customFormat="1" ht="19.5" customHeight="1" x14ac:dyDescent="0.2">
      <c r="A60" s="3">
        <f>IFERROR(VLOOKUP(B60,'[1]DADOS (OCULTAR)'!$P$3:$R$56,3,0),"")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IND. DO NE S.A.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48992</v>
      </c>
      <c r="I60" s="6" t="str">
        <f>IF('[1]TCE - ANEXO IV - Preencher'!K69="","",'[1]TCE - ANEXO IV - Preencher'!K69)</f>
        <v>31/03/2021</v>
      </c>
      <c r="J60" s="5" t="str">
        <f>'[1]TCE - ANEXO IV - Preencher'!L69</f>
        <v>26210324380578002041550580000489921830541770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64.75</v>
      </c>
    </row>
    <row r="61" spans="1:12" s="8" customFormat="1" ht="19.5" customHeight="1" x14ac:dyDescent="0.2">
      <c r="A61" s="3">
        <f>IFERROR(VLOOKUP(B61,'[1]DADOS (OCULTAR)'!$P$3:$R$56,3,0),"")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IND. DO NE S.A.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49007</v>
      </c>
      <c r="I61" s="6" t="str">
        <f>IF('[1]TCE - ANEXO IV - Preencher'!K70="","",'[1]TCE - ANEXO IV - Preencher'!K70)</f>
        <v>01/04/2021</v>
      </c>
      <c r="J61" s="5" t="str">
        <f>'[1]TCE - ANEXO IV - Preencher'!L70</f>
        <v>26210424380578002041550580000490071830747709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103.94</v>
      </c>
    </row>
    <row r="62" spans="1:12" s="8" customFormat="1" ht="19.5" customHeight="1" x14ac:dyDescent="0.2">
      <c r="A62" s="3">
        <f>IFERROR(VLOOKUP(B62,'[1]DADOS (OCULTAR)'!$P$3:$R$56,3,0),"")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IND. DO NE S.A.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49022</v>
      </c>
      <c r="I62" s="6" t="str">
        <f>IF('[1]TCE - ANEXO IV - Preencher'!K71="","",'[1]TCE - ANEXO IV - Preencher'!K71)</f>
        <v>02/04/2021</v>
      </c>
      <c r="J62" s="5" t="str">
        <f>'[1]TCE - ANEXO IV - Preencher'!L71</f>
        <v>26210424380578002041550580000490221830873859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129.5</v>
      </c>
    </row>
    <row r="63" spans="1:12" s="8" customFormat="1" ht="19.5" customHeight="1" x14ac:dyDescent="0.2">
      <c r="A63" s="3">
        <f>IFERROR(VLOOKUP(B63,'[1]DADOS (OCULTAR)'!$P$3:$R$56,3,0),"")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IND. DO NE S.A.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49040</v>
      </c>
      <c r="I63" s="6" t="str">
        <f>IF('[1]TCE - ANEXO IV - Preencher'!K72="","",'[1]TCE - ANEXO IV - Preencher'!K72)</f>
        <v>03/04/2021</v>
      </c>
      <c r="J63" s="5" t="str">
        <f>'[1]TCE - ANEXO IV - Preencher'!L72</f>
        <v>26210424380578002041550580000490401830948504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194.25</v>
      </c>
    </row>
    <row r="64" spans="1:12" s="8" customFormat="1" ht="19.5" customHeight="1" x14ac:dyDescent="0.2">
      <c r="A64" s="3">
        <f>IFERROR(VLOOKUP(B64,'[1]DADOS (OCULTAR)'!$P$3:$R$56,3,0),"")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IND. DO NE S.A.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49056</v>
      </c>
      <c r="I64" s="6" t="str">
        <f>IF('[1]TCE - ANEXO IV - Preencher'!K73="","",'[1]TCE - ANEXO IV - Preencher'!K73)</f>
        <v>05/04/2021</v>
      </c>
      <c r="J64" s="5" t="str">
        <f>'[1]TCE - ANEXO IV - Preencher'!L73</f>
        <v>26210424380578002041550580000490561831052121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32.369999999999997</v>
      </c>
    </row>
    <row r="65" spans="1:12" s="8" customFormat="1" ht="19.5" customHeight="1" x14ac:dyDescent="0.2">
      <c r="A65" s="3">
        <f>IFERROR(VLOOKUP(B65,'[1]DADOS (OCULTAR)'!$P$3:$R$56,3,0),"")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IND. DO NE S.A.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49074</v>
      </c>
      <c r="I65" s="6" t="str">
        <f>IF('[1]TCE - ANEXO IV - Preencher'!K74="","",'[1]TCE - ANEXO IV - Preencher'!K74)</f>
        <v>06/04/2021</v>
      </c>
      <c r="J65" s="5" t="str">
        <f>'[1]TCE - ANEXO IV - Preencher'!L74</f>
        <v>26210424380578002041550580000490741831230133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64.75</v>
      </c>
    </row>
    <row r="66" spans="1:12" s="8" customFormat="1" ht="19.5" customHeight="1" x14ac:dyDescent="0.2">
      <c r="A66" s="3">
        <f>IFERROR(VLOOKUP(B66,'[1]DADOS (OCULTAR)'!$P$3:$R$56,3,0),"")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IND. DO NE S.A.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49103</v>
      </c>
      <c r="I66" s="6" t="str">
        <f>IF('[1]TCE - ANEXO IV - Preencher'!K75="","",'[1]TCE - ANEXO IV - Preencher'!K75)</f>
        <v>08/04/2021</v>
      </c>
      <c r="J66" s="5" t="str">
        <f>'[1]TCE - ANEXO IV - Preencher'!L75</f>
        <v>26210424380578002041550580000491031831561001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64.739999999999995</v>
      </c>
    </row>
    <row r="67" spans="1:12" s="8" customFormat="1" ht="19.5" customHeight="1" x14ac:dyDescent="0.2">
      <c r="A67" s="3">
        <f>IFERROR(VLOOKUP(B67,'[1]DADOS (OCULTAR)'!$P$3:$R$56,3,0),"")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IND. DO NE S.A.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49120</v>
      </c>
      <c r="I67" s="6" t="str">
        <f>IF('[1]TCE - ANEXO IV - Preencher'!K76="","",'[1]TCE - ANEXO IV - Preencher'!K76)</f>
        <v>09/04/2021</v>
      </c>
      <c r="J67" s="5" t="str">
        <f>'[1]TCE - ANEXO IV - Preencher'!L76</f>
        <v>26210424380578002041550580000491201831713651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71.56</v>
      </c>
    </row>
    <row r="68" spans="1:12" s="8" customFormat="1" ht="19.5" customHeight="1" x14ac:dyDescent="0.2">
      <c r="A68" s="3">
        <f>IFERROR(VLOOKUP(B68,'[1]DADOS (OCULTAR)'!$P$3:$R$56,3,0),"")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IND. DO NE S.A.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49150</v>
      </c>
      <c r="I68" s="6" t="str">
        <f>IF('[1]TCE - ANEXO IV - Preencher'!K77="","",'[1]TCE - ANEXO IV - Preencher'!K77)</f>
        <v>12/04/2021</v>
      </c>
      <c r="J68" s="5" t="str">
        <f>'[1]TCE - ANEXO IV - Preencher'!L77</f>
        <v>26210424380578002041550580000491501832147055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97.12</v>
      </c>
    </row>
    <row r="69" spans="1:12" s="8" customFormat="1" ht="19.5" customHeight="1" x14ac:dyDescent="0.2">
      <c r="A69" s="3">
        <f>IFERROR(VLOOKUP(B69,'[1]DADOS (OCULTAR)'!$P$3:$R$56,3,0),"")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IND. DO NE S.A.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49174</v>
      </c>
      <c r="I69" s="6" t="str">
        <f>IF('[1]TCE - ANEXO IV - Preencher'!K78="","",'[1]TCE - ANEXO IV - Preencher'!K78)</f>
        <v>14/04/2021</v>
      </c>
      <c r="J69" s="5" t="str">
        <f>'[1]TCE - ANEXO IV - Preencher'!L78</f>
        <v>26210424380578002041550580000491741832500210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129.5</v>
      </c>
    </row>
    <row r="70" spans="1:12" s="8" customFormat="1" ht="19.5" customHeight="1" x14ac:dyDescent="0.2">
      <c r="A70" s="3">
        <f>IFERROR(VLOOKUP(B70,'[1]DADOS (OCULTAR)'!$P$3:$R$56,3,0),"")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IND. DO NE S.A.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49187</v>
      </c>
      <c r="I70" s="6" t="str">
        <f>IF('[1]TCE - ANEXO IV - Preencher'!K79="","",'[1]TCE - ANEXO IV - Preencher'!K79)</f>
        <v>15/04/2021</v>
      </c>
      <c r="J70" s="5" t="str">
        <f>'[1]TCE - ANEXO IV - Preencher'!L79</f>
        <v>26210424380578002041550580000491871832678000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226.61</v>
      </c>
    </row>
    <row r="71" spans="1:12" s="8" customFormat="1" ht="19.5" customHeight="1" x14ac:dyDescent="0.2">
      <c r="A71" s="3">
        <f>IFERROR(VLOOKUP(B71,'[1]DADOS (OCULTAR)'!$P$3:$R$56,3,0),"")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IND. DO NE S.A.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49201</v>
      </c>
      <c r="I71" s="6" t="str">
        <f>IF('[1]TCE - ANEXO IV - Preencher'!K80="","",'[1]TCE - ANEXO IV - Preencher'!K80)</f>
        <v>16/04/2021</v>
      </c>
      <c r="J71" s="5" t="str">
        <f>'[1]TCE - ANEXO IV - Preencher'!L80</f>
        <v>26210424380578002041550580000492011832833227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64.75</v>
      </c>
    </row>
    <row r="72" spans="1:12" s="8" customFormat="1" ht="19.5" customHeight="1" x14ac:dyDescent="0.2">
      <c r="A72" s="3">
        <f>IFERROR(VLOOKUP(B72,'[1]DADOS (OCULTAR)'!$P$3:$R$56,3,0),"")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IND. DO NE S.A.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49232</v>
      </c>
      <c r="I72" s="6" t="str">
        <f>IF('[1]TCE - ANEXO IV - Preencher'!K81="","",'[1]TCE - ANEXO IV - Preencher'!K81)</f>
        <v>19/04/2021</v>
      </c>
      <c r="J72" s="5" t="str">
        <f>'[1]TCE - ANEXO IV - Preencher'!L81</f>
        <v>26210424380578002041550580000492321833087142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129.49</v>
      </c>
    </row>
    <row r="73" spans="1:12" s="8" customFormat="1" ht="19.5" customHeight="1" x14ac:dyDescent="0.2">
      <c r="A73" s="3">
        <f>IFERROR(VLOOKUP(B73,'[1]DADOS (OCULTAR)'!$P$3:$R$56,3,0),"")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IND. DO NE S.A.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49246</v>
      </c>
      <c r="I73" s="6" t="str">
        <f>IF('[1]TCE - ANEXO IV - Preencher'!K82="","",'[1]TCE - ANEXO IV - Preencher'!K82)</f>
        <v>20/04/2021</v>
      </c>
      <c r="J73" s="5" t="str">
        <f>'[1]TCE - ANEXO IV - Preencher'!L82</f>
        <v>26210424380578002041550580000492461833291098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97.12</v>
      </c>
    </row>
    <row r="74" spans="1:12" s="8" customFormat="1" ht="19.5" customHeight="1" x14ac:dyDescent="0.2">
      <c r="A74" s="3">
        <f>IFERROR(VLOOKUP(B74,'[1]DADOS (OCULTAR)'!$P$3:$R$56,3,0),"")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IND. DO NE S.A.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49260</v>
      </c>
      <c r="I74" s="6" t="str">
        <f>IF('[1]TCE - ANEXO IV - Preencher'!K83="","",'[1]TCE - ANEXO IV - Preencher'!K83)</f>
        <v>21/04/2021</v>
      </c>
      <c r="J74" s="5" t="str">
        <f>'[1]TCE - ANEXO IV - Preencher'!L83</f>
        <v>26210424380578002041550580000492601833450136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103.94</v>
      </c>
    </row>
    <row r="75" spans="1:12" s="8" customFormat="1" ht="19.5" customHeight="1" x14ac:dyDescent="0.2">
      <c r="A75" s="3">
        <f>IFERROR(VLOOKUP(B75,'[1]DADOS (OCULTAR)'!$P$3:$R$56,3,0),"")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IND. DO NE S.A.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49272</v>
      </c>
      <c r="I75" s="6" t="str">
        <f>IF('[1]TCE - ANEXO IV - Preencher'!K84="","",'[1]TCE - ANEXO IV - Preencher'!K84)</f>
        <v>22/04/2021</v>
      </c>
      <c r="J75" s="5" t="str">
        <f>'[1]TCE - ANEXO IV - Preencher'!L84</f>
        <v>26210424380578002041550580000492721833539901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64.75</v>
      </c>
    </row>
    <row r="76" spans="1:12" s="8" customFormat="1" ht="19.5" customHeight="1" x14ac:dyDescent="0.2">
      <c r="A76" s="3">
        <f>IFERROR(VLOOKUP(B76,'[1]DADOS (OCULTAR)'!$P$3:$R$56,3,0),"")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IND. DO NE S.A.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49284</v>
      </c>
      <c r="I76" s="6" t="str">
        <f>IF('[1]TCE - ANEXO IV - Preencher'!K85="","",'[1]TCE - ANEXO IV - Preencher'!K85)</f>
        <v>23/04/2021</v>
      </c>
      <c r="J76" s="5" t="str">
        <f>'[1]TCE - ANEXO IV - Preencher'!L85</f>
        <v>26210424380578002041550580000492841833684279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32.369999999999997</v>
      </c>
    </row>
    <row r="77" spans="1:12" s="8" customFormat="1" ht="19.5" customHeight="1" x14ac:dyDescent="0.2">
      <c r="A77" s="3">
        <f>IFERROR(VLOOKUP(B77,'[1]DADOS (OCULTAR)'!$P$3:$R$56,3,0),"")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IND. DO NE S.A.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49308</v>
      </c>
      <c r="I77" s="6" t="str">
        <f>IF('[1]TCE - ANEXO IV - Preencher'!K86="","",'[1]TCE - ANEXO IV - Preencher'!K86)</f>
        <v>26/04/2021</v>
      </c>
      <c r="J77" s="5" t="str">
        <f>'[1]TCE - ANEXO IV - Preencher'!L86</f>
        <v>26210424380578002041550580000493081833955578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39.19</v>
      </c>
    </row>
    <row r="78" spans="1:12" s="8" customFormat="1" ht="19.5" customHeight="1" x14ac:dyDescent="0.2">
      <c r="A78" s="3">
        <f>IFERROR(VLOOKUP(B78,'[1]DADOS (OCULTAR)'!$P$3:$R$56,3,0),"")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3.2 - Gás e Outros Materiais Engarrafados</v>
      </c>
      <c r="D78" s="3">
        <f>'[1]TCE - ANEXO IV - Preencher'!F87</f>
        <v>24380578002203</v>
      </c>
      <c r="E78" s="5" t="str">
        <f>'[1]TCE - ANEXO IV - Preencher'!G87</f>
        <v>WHITE MARTINS GASES INDUSTRIAIS NE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154942</v>
      </c>
      <c r="I78" s="6" t="str">
        <f>IF('[1]TCE - ANEXO IV - Preencher'!K87="","",'[1]TCE - ANEXO IV - Preencher'!K87)</f>
        <v>12/04/2021</v>
      </c>
      <c r="J78" s="5" t="str">
        <f>'[1]TCE - ANEXO IV - Preencher'!L87</f>
        <v>26210424380578002203552000001549421832294432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1455.42</v>
      </c>
    </row>
    <row r="79" spans="1:12" s="8" customFormat="1" ht="19.5" customHeight="1" x14ac:dyDescent="0.2">
      <c r="A79" s="3">
        <f>IFERROR(VLOOKUP(B79,'[1]DADOS (OCULTAR)'!$P$3:$R$56,3,0),"")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3.2 - Gás e Outros Materiais Engarrafados</v>
      </c>
      <c r="D79" s="3">
        <f>'[1]TCE - ANEXO IV - Preencher'!F88</f>
        <v>24380578002203</v>
      </c>
      <c r="E79" s="5" t="str">
        <f>'[1]TCE - ANEXO IV - Preencher'!G88</f>
        <v>WHITE MARTINS GASES INDUSTRIAIS NE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1654</v>
      </c>
      <c r="I79" s="6" t="str">
        <f>IF('[1]TCE - ANEXO IV - Preencher'!K88="","",'[1]TCE - ANEXO IV - Preencher'!K88)</f>
        <v>03/04/2021</v>
      </c>
      <c r="J79" s="5" t="str">
        <f>'[1]TCE - ANEXO IV - Preencher'!L88</f>
        <v>26210424380578002203550890000016541830987386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1575.46</v>
      </c>
    </row>
    <row r="80" spans="1:12" s="8" customFormat="1" ht="19.5" customHeight="1" x14ac:dyDescent="0.2">
      <c r="A80" s="3">
        <f>IFERROR(VLOOKUP(B80,'[1]DADOS (OCULTAR)'!$P$3:$R$56,3,0),"")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3.2 - Gás e Outros Materiais Engarrafados</v>
      </c>
      <c r="D80" s="3">
        <f>'[1]TCE - ANEXO IV - Preencher'!F89</f>
        <v>24380578002203</v>
      </c>
      <c r="E80" s="5" t="str">
        <f>'[1]TCE - ANEXO IV - Preencher'!G89</f>
        <v>WHITE MARTINS GASES INDUSTRIAIS NE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1660</v>
      </c>
      <c r="I80" s="6" t="str">
        <f>IF('[1]TCE - ANEXO IV - Preencher'!K89="","",'[1]TCE - ANEXO IV - Preencher'!K89)</f>
        <v>16/04/2021</v>
      </c>
      <c r="J80" s="5" t="str">
        <f>'[1]TCE - ANEXO IV - Preencher'!L89</f>
        <v>26210424380578002203550290000016601832883450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1592.79</v>
      </c>
    </row>
    <row r="81" spans="1:12" s="8" customFormat="1" ht="19.5" customHeight="1" x14ac:dyDescent="0.2">
      <c r="A81" s="3">
        <f>IFERROR(VLOOKUP(B81,'[1]DADOS (OCULTAR)'!$P$3:$R$56,3,0),"")</f>
        <v>9039744000941</v>
      </c>
      <c r="B81" s="4" t="str">
        <f>'[1]TCE - ANEXO IV - Preencher'!C90</f>
        <v>UPA BARRA DE JANGADA</v>
      </c>
      <c r="C81" s="4" t="str">
        <f>'[1]TCE - ANEXO IV - Preencher'!E90</f>
        <v>3.2 - Gás e Outros Materiais Engarrafados</v>
      </c>
      <c r="D81" s="3">
        <f>'[1]TCE - ANEXO IV - Preencher'!F90</f>
        <v>24380578002203</v>
      </c>
      <c r="E81" s="5" t="str">
        <f>'[1]TCE - ANEXO IV - Preencher'!G90</f>
        <v>WHITE MARTINS GASES INDUSTRIAIS NE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1681</v>
      </c>
      <c r="I81" s="6" t="str">
        <f>IF('[1]TCE - ANEXO IV - Preencher'!K90="","",'[1]TCE - ANEXO IV - Preencher'!K90)</f>
        <v>21/04/2021</v>
      </c>
      <c r="J81" s="5" t="str">
        <f>'[1]TCE - ANEXO IV - Preencher'!L90</f>
        <v>26210424380578002203550290000016811833479360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1077.95</v>
      </c>
    </row>
    <row r="82" spans="1:12" s="8" customFormat="1" ht="19.5" customHeight="1" x14ac:dyDescent="0.2">
      <c r="A82" s="3">
        <f>IFERROR(VLOOKUP(B82,'[1]DADOS (OCULTAR)'!$P$3:$R$56,3,0),"")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3.2 - Gás e Outros Materiais Engarrafados</v>
      </c>
      <c r="D82" s="3">
        <f>'[1]TCE - ANEXO IV - Preencher'!F91</f>
        <v>24380578002203</v>
      </c>
      <c r="E82" s="5" t="str">
        <f>'[1]TCE - ANEXO IV - Preencher'!G91</f>
        <v>WHITE MARTINS GASES INDUSTRIAIS NE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818</v>
      </c>
      <c r="I82" s="6" t="str">
        <f>IF('[1]TCE - ANEXO IV - Preencher'!K91="","",'[1]TCE - ANEXO IV - Preencher'!K91)</f>
        <v>30/03/2021</v>
      </c>
      <c r="J82" s="5" t="str">
        <f>'[1]TCE - ANEXO IV - Preencher'!L91</f>
        <v>26210324380578002203550930000008181830351612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1164.58</v>
      </c>
    </row>
    <row r="83" spans="1:12" s="8" customFormat="1" ht="19.5" customHeight="1" x14ac:dyDescent="0.2">
      <c r="A83" s="3">
        <f>IFERROR(VLOOKUP(B83,'[1]DADOS (OCULTAR)'!$P$3:$R$56,3,0),"")</f>
        <v>9039744000941</v>
      </c>
      <c r="B83" s="4" t="str">
        <f>'[1]TCE - ANEXO IV - Preencher'!C92</f>
        <v>UPA BARRA DE JANGADA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24672114000146</v>
      </c>
      <c r="E83" s="5" t="str">
        <f>'[1]TCE - ANEXO IV - Preencher'!G92</f>
        <v>J M RAMOS BICILCETAS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000010262</v>
      </c>
      <c r="I83" s="6" t="str">
        <f>IF('[1]TCE - ANEXO IV - Preencher'!K92="","",'[1]TCE - ANEXO IV - Preencher'!K92)</f>
        <v>19/04/2021</v>
      </c>
      <c r="J83" s="5" t="str">
        <f>'[1]TCE - ANEXO IV - Preencher'!L92</f>
        <v>26210424672114000146650010000102621318809976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36</v>
      </c>
    </row>
    <row r="84" spans="1:12" s="8" customFormat="1" ht="19.5" customHeight="1" x14ac:dyDescent="0.2">
      <c r="A84" s="3">
        <f>IFERROR(VLOOKUP(B84,'[1]DADOS (OCULTAR)'!$P$3:$R$56,3,0),"")</f>
        <v>9039744000941</v>
      </c>
      <c r="B84" s="4" t="str">
        <f>'[1]TCE - ANEXO IV - Preencher'!C93</f>
        <v>UPA BARRA DE JANGADA</v>
      </c>
      <c r="C84" s="4" t="str">
        <f>'[1]TCE - ANEXO IV - Preencher'!E93</f>
        <v>3.12 - Material Hospitalar</v>
      </c>
      <c r="D84" s="3">
        <f>'[1]TCE - ANEXO IV - Preencher'!F93</f>
        <v>25447067000108</v>
      </c>
      <c r="E84" s="5" t="str">
        <f>'[1]TCE - ANEXO IV - Preencher'!G93</f>
        <v>REFIT HOSPITALAR EIRELI EPP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000001284</v>
      </c>
      <c r="I84" s="6" t="str">
        <f>IF('[1]TCE - ANEXO IV - Preencher'!K93="","",'[1]TCE - ANEXO IV - Preencher'!K93)</f>
        <v>31/03/2021</v>
      </c>
      <c r="J84" s="5" t="str">
        <f>'[1]TCE - ANEXO IV - Preencher'!L93</f>
        <v>26210325447067000108550010000012841609163743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300</v>
      </c>
    </row>
    <row r="85" spans="1:12" s="8" customFormat="1" ht="19.5" customHeight="1" x14ac:dyDescent="0.2">
      <c r="A85" s="3">
        <f>IFERROR(VLOOKUP(B85,'[1]DADOS (OCULTAR)'!$P$3:$R$56,3,0),"")</f>
        <v>9039744000941</v>
      </c>
      <c r="B85" s="4" t="str">
        <f>'[1]TCE - ANEXO IV - Preencher'!C94</f>
        <v>UPA BARRA DE JANGADA</v>
      </c>
      <c r="C85" s="4" t="str">
        <f>'[1]TCE - ANEXO IV - Preencher'!E94</f>
        <v>3.12 - Material Hospitalar</v>
      </c>
      <c r="D85" s="3">
        <f>'[1]TCE - ANEXO IV - Preencher'!F94</f>
        <v>30848237000198</v>
      </c>
      <c r="E85" s="5" t="str">
        <f>'[1]TCE - ANEXO IV - Preencher'!G94</f>
        <v>PH COMERCIO DE PROD MED HOSP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000006131</v>
      </c>
      <c r="I85" s="6" t="str">
        <f>IF('[1]TCE - ANEXO IV - Preencher'!K94="","",'[1]TCE - ANEXO IV - Preencher'!K94)</f>
        <v>20/04/2021</v>
      </c>
      <c r="J85" s="5" t="str">
        <f>'[1]TCE - ANEXO IV - Preencher'!L94</f>
        <v>26210430848237000198550010000061311234276254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758.8</v>
      </c>
    </row>
    <row r="86" spans="1:12" s="8" customFormat="1" ht="19.5" customHeight="1" x14ac:dyDescent="0.2">
      <c r="A86" s="3">
        <f>IFERROR(VLOOKUP(B86,'[1]DADOS (OCULTAR)'!$P$3:$R$56,3,0),"")</f>
        <v>9039744000941</v>
      </c>
      <c r="B86" s="4" t="str">
        <f>'[1]TCE - ANEXO IV - Preencher'!C95</f>
        <v>UPA BARRA DE JANGADA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35299697000128</v>
      </c>
      <c r="E86" s="5" t="str">
        <f>'[1]TCE - ANEXO IV - Preencher'!G95</f>
        <v>EXPRESSO REFRIGERACAO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2852</v>
      </c>
      <c r="I86" s="6" t="str">
        <f>IF('[1]TCE - ANEXO IV - Preencher'!K95="","",'[1]TCE - ANEXO IV - Preencher'!K95)</f>
        <v>01/04/2021</v>
      </c>
      <c r="J86" s="5" t="str">
        <f>'[1]TCE - ANEXO IV - Preencher'!L95</f>
        <v>26210435299697000128650010000028521551026935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80</v>
      </c>
    </row>
    <row r="87" spans="1:12" s="8" customFormat="1" ht="19.5" customHeight="1" x14ac:dyDescent="0.2">
      <c r="A87" s="3">
        <f>IFERROR(VLOOKUP(B87,'[1]DADOS (OCULTAR)'!$P$3:$R$56,3,0),"")</f>
        <v>9039744000941</v>
      </c>
      <c r="B87" s="4" t="str">
        <f>'[1]TCE - ANEXO IV - Preencher'!C96</f>
        <v>UPA BARRA DE JANGADA</v>
      </c>
      <c r="C87" s="4" t="str">
        <f>'[1]TCE - ANEXO IV - Preencher'!E96</f>
        <v>3.12 - Material Hospitalar</v>
      </c>
      <c r="D87" s="3">
        <f>'[1]TCE - ANEXO IV - Preencher'!F96</f>
        <v>35526444000140</v>
      </c>
      <c r="E87" s="5" t="str">
        <f>'[1]TCE - ANEXO IV - Preencher'!G96</f>
        <v>JOSINALDO COSTA DA SILVA JUNIOR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000000115</v>
      </c>
      <c r="I87" s="6" t="str">
        <f>IF('[1]TCE - ANEXO IV - Preencher'!K96="","",'[1]TCE - ANEXO IV - Preencher'!K96)</f>
        <v>28/04/2021</v>
      </c>
      <c r="J87" s="5" t="str">
        <f>'[1]TCE - ANEXO IV - Preencher'!L96</f>
        <v>26210435526444000140550550000001151592100001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10360</v>
      </c>
    </row>
    <row r="88" spans="1:12" s="8" customFormat="1" ht="19.5" customHeight="1" x14ac:dyDescent="0.2">
      <c r="A88" s="3">
        <f>IFERROR(VLOOKUP(B88,'[1]DADOS (OCULTAR)'!$P$3:$R$56,3,0),"")</f>
        <v>9039744000941</v>
      </c>
      <c r="B88" s="4" t="str">
        <f>'[1]TCE - ANEXO IV - Preencher'!C97</f>
        <v>UPA BARRA DE JANGADA</v>
      </c>
      <c r="C88" s="4" t="str">
        <f>'[1]TCE - ANEXO IV - Preencher'!E97</f>
        <v>3.12 - Material Hospitalar</v>
      </c>
      <c r="D88" s="3">
        <f>'[1]TCE - ANEXO IV - Preencher'!F97</f>
        <v>35526444000140</v>
      </c>
      <c r="E88" s="5" t="str">
        <f>'[1]TCE - ANEXO IV - Preencher'!G97</f>
        <v>JOSINALDO COSTA DA SILVA JUNIOR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000000116</v>
      </c>
      <c r="I88" s="6" t="str">
        <f>IF('[1]TCE - ANEXO IV - Preencher'!K97="","",'[1]TCE - ANEXO IV - Preencher'!K97)</f>
        <v>28/04/2021</v>
      </c>
      <c r="J88" s="5" t="str">
        <f>'[1]TCE - ANEXO IV - Preencher'!L97</f>
        <v>26210435526444000140550550000001161611200000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5400</v>
      </c>
    </row>
    <row r="89" spans="1:12" s="8" customFormat="1" ht="19.5" customHeight="1" x14ac:dyDescent="0.2">
      <c r="A89" s="3">
        <f>IFERROR(VLOOKUP(B89,'[1]DADOS (OCULTAR)'!$P$3:$R$56,3,0),"")</f>
        <v>9039744000941</v>
      </c>
      <c r="B89" s="4" t="str">
        <f>'[1]TCE - ANEXO IV - Preencher'!C98</f>
        <v>UPA BARRA DE JANGADA</v>
      </c>
      <c r="C89" s="4" t="str">
        <f>'[1]TCE - ANEXO IV - Preencher'!E98</f>
        <v>3.7 - Material de Limpeza e Produtos de Hgienização</v>
      </c>
      <c r="D89" s="3">
        <f>'[1]TCE - ANEXO IV - Preencher'!F98</f>
        <v>36641164000145</v>
      </c>
      <c r="E89" s="5" t="str">
        <f>'[1]TCE - ANEXO IV - Preencher'!G98</f>
        <v>GS LIMP DISTRIBUIDORA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000000596</v>
      </c>
      <c r="I89" s="6" t="str">
        <f>IF('[1]TCE - ANEXO IV - Preencher'!K98="","",'[1]TCE - ANEXO IV - Preencher'!K98)</f>
        <v>30/04/2021</v>
      </c>
      <c r="J89" s="5" t="str">
        <f>'[1]TCE - ANEXO IV - Preencher'!L98</f>
        <v>26210436641164000145550010000005961000004186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513.75</v>
      </c>
    </row>
    <row r="90" spans="1:12" s="8" customFormat="1" ht="19.5" customHeight="1" x14ac:dyDescent="0.2">
      <c r="A90" s="3">
        <f>IFERROR(VLOOKUP(B90,'[1]DADOS (OCULTAR)'!$P$3:$R$56,3,0),"")</f>
        <v>9039744000941</v>
      </c>
      <c r="B90" s="4" t="str">
        <f>'[1]TCE - ANEXO IV - Preencher'!C99</f>
        <v>UPA BARRA DE JANGADA</v>
      </c>
      <c r="C90" s="4" t="str">
        <f>'[1]TCE - ANEXO IV - Preencher'!E99</f>
        <v>3.12 - Material Hospitalar</v>
      </c>
      <c r="D90" s="3">
        <f>'[1]TCE - ANEXO IV - Preencher'!F99</f>
        <v>38493455000169</v>
      </c>
      <c r="E90" s="5" t="str">
        <f>'[1]TCE - ANEXO IV - Preencher'!G99</f>
        <v>CIRURGICA SOUSA E LIMA LTA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000049</v>
      </c>
      <c r="I90" s="6" t="str">
        <f>IF('[1]TCE - ANEXO IV - Preencher'!K99="","",'[1]TCE - ANEXO IV - Preencher'!K99)</f>
        <v>16/04/2021</v>
      </c>
      <c r="J90" s="5" t="str">
        <f>'[1]TCE - ANEXO IV - Preencher'!L99</f>
        <v>26210438493455000169550010000000491279642076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882.4</v>
      </c>
    </row>
    <row r="91" spans="1:12" s="8" customFormat="1" ht="19.5" customHeight="1" x14ac:dyDescent="0.2">
      <c r="A91" s="3">
        <f>IFERROR(VLOOKUP(B91,'[1]DADOS (OCULTAR)'!$P$3:$R$56,3,0),"")</f>
        <v>9039744000941</v>
      </c>
      <c r="B91" s="4" t="str">
        <f>'[1]TCE - ANEXO IV - Preencher'!C100</f>
        <v>UPA BARRA DE JANGADA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41036575000141</v>
      </c>
      <c r="E91" s="5" t="str">
        <f>'[1]TCE - ANEXO IV - Preencher'!G100</f>
        <v>GAMA INFORMATICA E ENGENHARIA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000152969</v>
      </c>
      <c r="I91" s="6" t="str">
        <f>IF('[1]TCE - ANEXO IV - Preencher'!K100="","",'[1]TCE - ANEXO IV - Preencher'!K100)</f>
        <v>29/03/2021</v>
      </c>
      <c r="J91" s="5" t="str">
        <f>'[1]TCE - ANEXO IV - Preencher'!L100</f>
        <v>26210341036575000141550010001529691872021030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1100</v>
      </c>
    </row>
    <row r="92" spans="1:12" s="8" customFormat="1" ht="19.5" customHeight="1" x14ac:dyDescent="0.2">
      <c r="A92" s="3">
        <f>IFERROR(VLOOKUP(B92,'[1]DADOS (OCULTAR)'!$P$3:$R$56,3,0),"")</f>
        <v>9039744000941</v>
      </c>
      <c r="B92" s="4" t="str">
        <f>'[1]TCE - ANEXO IV - Preencher'!C101</f>
        <v>UPA BARRA DE JANGADA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41036575000141</v>
      </c>
      <c r="E92" s="5" t="str">
        <f>'[1]TCE - ANEXO IV - Preencher'!G101</f>
        <v>GAMA INFORMATICA E ENGENHARIA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000152969</v>
      </c>
      <c r="I92" s="6" t="str">
        <f>IF('[1]TCE - ANEXO IV - Preencher'!K101="","",'[1]TCE - ANEXO IV - Preencher'!K101)</f>
        <v>29/03/2021</v>
      </c>
      <c r="J92" s="5" t="str">
        <f>'[1]TCE - ANEXO IV - Preencher'!L101</f>
        <v>26210341036575000141550010001529691872021030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1170</v>
      </c>
    </row>
    <row r="93" spans="1:12" s="8" customFormat="1" ht="19.5" customHeight="1" x14ac:dyDescent="0.2">
      <c r="A93" s="3">
        <f>IFERROR(VLOOKUP(B93,'[1]DADOS (OCULTAR)'!$P$3:$R$56,3,0),"")</f>
        <v>9039744000941</v>
      </c>
      <c r="B93" s="4" t="str">
        <f>'[1]TCE - ANEXO IV - Preencher'!C102</f>
        <v>UPA BARRA DE JANGADA</v>
      </c>
      <c r="C93" s="4" t="str">
        <f>'[1]TCE - ANEXO IV - Preencher'!E102</f>
        <v xml:space="preserve">3.10 - Material para Manutenção de Bens Móveis </v>
      </c>
      <c r="D93" s="3">
        <f>'[1]TCE - ANEXO IV - Preencher'!F102</f>
        <v>41036575000141</v>
      </c>
      <c r="E93" s="5" t="str">
        <f>'[1]TCE - ANEXO IV - Preencher'!G102</f>
        <v>GAMA INFORMATICA E ENGENHARIA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000152976</v>
      </c>
      <c r="I93" s="6" t="str">
        <f>IF('[1]TCE - ANEXO IV - Preencher'!K102="","",'[1]TCE - ANEXO IV - Preencher'!K102)</f>
        <v>31/03/2021</v>
      </c>
      <c r="J93" s="5" t="str">
        <f>'[1]TCE - ANEXO IV - Preencher'!L102</f>
        <v>26210341036575000141550010001529761892021030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660</v>
      </c>
    </row>
    <row r="94" spans="1:12" s="8" customFormat="1" ht="19.5" customHeight="1" x14ac:dyDescent="0.2">
      <c r="A94" s="3">
        <f>IFERROR(VLOOKUP(B94,'[1]DADOS (OCULTAR)'!$P$3:$R$56,3,0),"")</f>
        <v>9039744000941</v>
      </c>
      <c r="B94" s="4" t="str">
        <f>'[1]TCE - ANEXO IV - Preencher'!C103</f>
        <v>UPA BARRA DE JANGADA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41036575000141</v>
      </c>
      <c r="E94" s="5" t="str">
        <f>'[1]TCE - ANEXO IV - Preencher'!G103</f>
        <v>GAMA INFORMATICA E ENGENHARIA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000152994</v>
      </c>
      <c r="I94" s="6" t="str">
        <f>IF('[1]TCE - ANEXO IV - Preencher'!K103="","",'[1]TCE - ANEXO IV - Preencher'!K103)</f>
        <v>06/04/2021</v>
      </c>
      <c r="J94" s="5" t="str">
        <f>'[1]TCE - ANEXO IV - Preencher'!L103</f>
        <v>26210441036575000141550010001529941952021041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80</v>
      </c>
    </row>
    <row r="95" spans="1:12" s="8" customFormat="1" ht="19.5" customHeight="1" x14ac:dyDescent="0.2">
      <c r="A95" s="3">
        <f>IFERROR(VLOOKUP(B95,'[1]DADOS (OCULTAR)'!$P$3:$R$56,3,0),"")</f>
        <v>9039744000941</v>
      </c>
      <c r="B95" s="4" t="str">
        <f>'[1]TCE - ANEXO IV - Preencher'!C104</f>
        <v>UPA BARRA DE JANGADA</v>
      </c>
      <c r="C95" s="4" t="str">
        <f>'[1]TCE - ANEXO IV - Preencher'!E104</f>
        <v xml:space="preserve">3.10 - Material para Manutenção de Bens Móveis </v>
      </c>
      <c r="D95" s="3">
        <f>'[1]TCE - ANEXO IV - Preencher'!F104</f>
        <v>41036575000141</v>
      </c>
      <c r="E95" s="5" t="str">
        <f>'[1]TCE - ANEXO IV - Preencher'!G104</f>
        <v>GAMA INFORMATICA E ENGENHARIA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000153055</v>
      </c>
      <c r="I95" s="6" t="str">
        <f>IF('[1]TCE - ANEXO IV - Preencher'!K104="","",'[1]TCE - ANEXO IV - Preencher'!K104)</f>
        <v>23/04/2021</v>
      </c>
      <c r="J95" s="5" t="str">
        <f>'[1]TCE - ANEXO IV - Preencher'!L104</f>
        <v>26210441036575000141550010001530551112202102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120</v>
      </c>
    </row>
    <row r="96" spans="1:12" s="8" customFormat="1" ht="19.5" customHeight="1" x14ac:dyDescent="0.2">
      <c r="A96" s="3">
        <f>IFERROR(VLOOKUP(B96,'[1]DADOS (OCULTAR)'!$P$3:$R$56,3,0),"")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3.12 - Material Hospitalar</v>
      </c>
      <c r="D96" s="3">
        <f>'[1]TCE - ANEXO IV - Preencher'!F105</f>
        <v>58426628000133</v>
      </c>
      <c r="E96" s="5" t="str">
        <f>'[1]TCE - ANEXO IV - Preencher'!G105</f>
        <v>SAMTRONIC INDUSTRIA E COMERCIO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000265823</v>
      </c>
      <c r="I96" s="6" t="str">
        <f>IF('[1]TCE - ANEXO IV - Preencher'!K105="","",'[1]TCE - ANEXO IV - Preencher'!K105)</f>
        <v>26/03/2021</v>
      </c>
      <c r="J96" s="5" t="str">
        <f>'[1]TCE - ANEXO IV - Preencher'!L105</f>
        <v>35210358426628000133550010002658231287356415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7800</v>
      </c>
    </row>
    <row r="97" spans="1:12" s="8" customFormat="1" ht="19.5" customHeight="1" x14ac:dyDescent="0.2">
      <c r="A97" s="3">
        <f>IFERROR(VLOOKUP(B97,'[1]DADOS (OCULTAR)'!$P$3:$R$56,3,0),"")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5.5 - Reparo e Manutenção de Máquinas e Equipamentos</v>
      </c>
      <c r="D97" s="3">
        <f>'[1]TCE - ANEXO IV - Preencher'!F106</f>
        <v>1141468000169</v>
      </c>
      <c r="E97" s="5" t="str">
        <f>'[1]TCE - ANEXO IV - Preencher'!G106</f>
        <v>MEDCALL COM SERV E REP DE MAT RAD MED HO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2569</v>
      </c>
      <c r="I97" s="6">
        <f>IF('[1]TCE - ANEXO IV - Preencher'!K106="","",'[1]TCE - ANEXO IV - Preencher'!K106)</f>
        <v>44291</v>
      </c>
      <c r="J97" s="5" t="str">
        <f>'[1]TCE - ANEXO IV - Preencher'!L106</f>
        <v>UD7W-ULFG</v>
      </c>
      <c r="K97" s="5" t="str">
        <f>IF(F97="B",LEFT('[1]TCE - ANEXO IV - Preencher'!M106,2),IF(F97="S",LEFT('[1]TCE - ANEXO IV - Preencher'!M106,7),IF('[1]TCE - ANEXO IV - Preencher'!H106="","")))</f>
        <v>261160</v>
      </c>
      <c r="L97" s="7">
        <f>'[1]TCE - ANEXO IV - Preencher'!N106</f>
        <v>356.33</v>
      </c>
    </row>
    <row r="98" spans="1:12" s="8" customFormat="1" ht="19.5" customHeight="1" x14ac:dyDescent="0.2">
      <c r="A98" s="3">
        <f>IFERROR(VLOOKUP(B98,'[1]DADOS (OCULTAR)'!$P$3:$R$56,3,0),"")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5.99 - Outros Serviços de Terceiros Pessoa Jurídica</v>
      </c>
      <c r="D98" s="3">
        <f>'[1]TCE - ANEXO IV - Preencher'!F107</f>
        <v>1699696000159</v>
      </c>
      <c r="E98" s="5" t="str">
        <f>'[1]TCE - ANEXO IV - Preencher'!G107</f>
        <v>QUALIAGUA LABORATORIO E CONSULTORIA LTDA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53879</v>
      </c>
      <c r="I98" s="6">
        <f>IF('[1]TCE - ANEXO IV - Preencher'!K107="","",'[1]TCE - ANEXO IV - Preencher'!K107)</f>
        <v>44319</v>
      </c>
      <c r="J98" s="5" t="str">
        <f>'[1]TCE - ANEXO IV - Preencher'!L107</f>
        <v>H9QE-MBHF</v>
      </c>
      <c r="K98" s="5" t="str">
        <f>IF(F98="B",LEFT('[1]TCE - ANEXO IV - Preencher'!M107,2),IF(F98="S",LEFT('[1]TCE - ANEXO IV - Preencher'!M107,7),IF('[1]TCE - ANEXO IV - Preencher'!H107="","")))</f>
        <v>261160</v>
      </c>
      <c r="L98" s="7">
        <f>'[1]TCE - ANEXO IV - Preencher'!N107</f>
        <v>188</v>
      </c>
    </row>
    <row r="99" spans="1:12" s="8" customFormat="1" ht="19.5" customHeight="1" x14ac:dyDescent="0.2">
      <c r="A99" s="3">
        <f>IFERROR(VLOOKUP(B99,'[1]DADOS (OCULTAR)'!$P$3:$R$56,3,0),"")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5.2 - Serviços Técnicos Profissionais</v>
      </c>
      <c r="D99" s="3">
        <f>'[1]TCE - ANEXO IV - Preencher'!F108</f>
        <v>2512303000119</v>
      </c>
      <c r="E99" s="5" t="str">
        <f>'[1]TCE - ANEXO IV - Preencher'!G108</f>
        <v>NOROES AZEVEDO &amp; ADVOGADOS ASSOCIADOS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4839</v>
      </c>
      <c r="I99" s="6">
        <f>IF('[1]TCE - ANEXO IV - Preencher'!K108="","",'[1]TCE - ANEXO IV - Preencher'!K108)</f>
        <v>44291</v>
      </c>
      <c r="J99" s="5" t="str">
        <f>'[1]TCE - ANEXO IV - Preencher'!L108</f>
        <v>JREM-MUQW</v>
      </c>
      <c r="K99" s="5" t="str">
        <f>IF(F99="B",LEFT('[1]TCE - ANEXO IV - Preencher'!M108,2),IF(F99="S",LEFT('[1]TCE - ANEXO IV - Preencher'!M108,7),IF('[1]TCE - ANEXO IV - Preencher'!H108="","")))</f>
        <v>261160</v>
      </c>
      <c r="L99" s="7">
        <f>'[1]TCE - ANEXO IV - Preencher'!N108</f>
        <v>2185</v>
      </c>
    </row>
    <row r="100" spans="1:12" s="8" customFormat="1" ht="19.5" customHeight="1" x14ac:dyDescent="0.2">
      <c r="A100" s="3">
        <f>IFERROR(VLOOKUP(B100,'[1]DADOS (OCULTAR)'!$P$3:$R$56,3,0),"")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5.2 - Serviços Técnicos Profissionais</v>
      </c>
      <c r="D100" s="3">
        <f>'[1]TCE - ANEXO IV - Preencher'!F109</f>
        <v>2512303000119</v>
      </c>
      <c r="E100" s="5" t="str">
        <f>'[1]TCE - ANEXO IV - Preencher'!G109</f>
        <v>NOROES AZEVEDO &amp; ADVOGADOS ASSOCIADOS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4840</v>
      </c>
      <c r="I100" s="6">
        <f>IF('[1]TCE - ANEXO IV - Preencher'!K109="","",'[1]TCE - ANEXO IV - Preencher'!K109)</f>
        <v>44291</v>
      </c>
      <c r="J100" s="5" t="str">
        <f>'[1]TCE - ANEXO IV - Preencher'!L109</f>
        <v>BPUV-VJQT</v>
      </c>
      <c r="K100" s="5" t="str">
        <f>IF(F100="B",LEFT('[1]TCE - ANEXO IV - Preencher'!M109,2),IF(F100="S",LEFT('[1]TCE - ANEXO IV - Preencher'!M109,7),IF('[1]TCE - ANEXO IV - Preencher'!H109="","")))</f>
        <v>261160</v>
      </c>
      <c r="L100" s="7">
        <f>'[1]TCE - ANEXO IV - Preencher'!N109</f>
        <v>1425</v>
      </c>
    </row>
    <row r="101" spans="1:12" s="8" customFormat="1" ht="19.5" customHeight="1" x14ac:dyDescent="0.2">
      <c r="A101" s="3">
        <f>IFERROR(VLOOKUP(B101,'[1]DADOS (OCULTAR)'!$P$3:$R$56,3,0),"")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5.18 - Teledonia Fixa</v>
      </c>
      <c r="D101" s="3">
        <f>'[1]TCE - ANEXO IV - Preencher'!F110</f>
        <v>3423730000193</v>
      </c>
      <c r="E101" s="5" t="str">
        <f>'[1]TCE - ANEXO IV - Preencher'!G110</f>
        <v>SMART TELECOMUNICACOES E SERVICOS LTDA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353746591</v>
      </c>
      <c r="I101" s="6">
        <f>IF('[1]TCE - ANEXO IV - Preencher'!K110="","",'[1]TCE - ANEXO IV - Preencher'!K110)</f>
        <v>44319</v>
      </c>
      <c r="J101" s="5" t="str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</v>
      </c>
      <c r="L101" s="7">
        <f>'[1]TCE - ANEXO IV - Preencher'!N110</f>
        <v>950</v>
      </c>
    </row>
    <row r="102" spans="1:12" s="8" customFormat="1" ht="19.5" customHeight="1" x14ac:dyDescent="0.2">
      <c r="A102" s="3">
        <f>IFERROR(VLOOKUP(B102,'[1]DADOS (OCULTAR)'!$P$3:$R$56,3,0),"")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5.9 - Telefonia Móvel</v>
      </c>
      <c r="D102" s="3">
        <f>'[1]TCE - ANEXO IV - Preencher'!F111</f>
        <v>4206050008246</v>
      </c>
      <c r="E102" s="5" t="str">
        <f>'[1]TCE - ANEXO IV - Preencher'!G111</f>
        <v>TIM CELULAR SA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04/2021-4</v>
      </c>
      <c r="I102" s="6">
        <f>IF('[1]TCE - ANEXO IV - Preencher'!K111="","",'[1]TCE - ANEXO IV - Preencher'!K111)</f>
        <v>44300</v>
      </c>
      <c r="J102" s="5" t="str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111.6</v>
      </c>
    </row>
    <row r="103" spans="1:12" s="8" customFormat="1" ht="19.5" customHeight="1" x14ac:dyDescent="0.2">
      <c r="A103" s="3">
        <f>IFERROR(VLOOKUP(B103,'[1]DADOS (OCULTAR)'!$P$3:$R$56,3,0),"")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5.16 - Serviços Médico-Hospitalares, Odotonlogia e Laboratoriais</v>
      </c>
      <c r="D103" s="3">
        <f>'[1]TCE - ANEXO IV - Preencher'!F112</f>
        <v>4539279016300</v>
      </c>
      <c r="E103" s="5" t="str">
        <f>'[1]TCE - ANEXO IV - Preencher'!G112</f>
        <v>CIENTIFICALAB PROD LABORAT E SIST LTDA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99</v>
      </c>
      <c r="I103" s="6">
        <f>IF('[1]TCE - ANEXO IV - Preencher'!K112="","",'[1]TCE - ANEXO IV - Preencher'!K112)</f>
        <v>44316</v>
      </c>
      <c r="J103" s="5" t="str">
        <f>'[1]TCE - ANEXO IV - Preencher'!L112</f>
        <v>UOST48570</v>
      </c>
      <c r="K103" s="5" t="str">
        <f>IF(F103="B",LEFT('[1]TCE - ANEXO IV - Preencher'!M112,2),IF(F103="S",LEFT('[1]TCE - ANEXO IV - Preencher'!M112,7),IF('[1]TCE - ANEXO IV - Preencher'!H112="","")))</f>
        <v>260290</v>
      </c>
      <c r="L103" s="7">
        <f>'[1]TCE - ANEXO IV - Preencher'!N112</f>
        <v>24138.91</v>
      </c>
    </row>
    <row r="104" spans="1:12" s="8" customFormat="1" ht="19.5" customHeight="1" x14ac:dyDescent="0.2">
      <c r="A104" s="3">
        <f>IFERROR(VLOOKUP(B104,'[1]DADOS (OCULTAR)'!$P$3:$R$56,3,0),"")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5.17 - Manutenção de Software, Certificação Digital e Microfilmagem</v>
      </c>
      <c r="D104" s="3">
        <f>'[1]TCE - ANEXO IV - Preencher'!F113</f>
        <v>5020356000100</v>
      </c>
      <c r="E104" s="5" t="str">
        <f>'[1]TCE - ANEXO IV - Preencher'!G113</f>
        <v>BID COM. E SERV. EM TEC. DA INFORMA LTDA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3861</v>
      </c>
      <c r="I104" s="6">
        <f>IF('[1]TCE - ANEXO IV - Preencher'!K113="","",'[1]TCE - ANEXO IV - Preencher'!K113)</f>
        <v>44287</v>
      </c>
      <c r="J104" s="5" t="str">
        <f>'[1]TCE - ANEXO IV - Preencher'!L113</f>
        <v>QFWC-3UAR</v>
      </c>
      <c r="K104" s="5" t="str">
        <f>IF(F104="B",LEFT('[1]TCE - ANEXO IV - Preencher'!M113,2),IF(F104="S",LEFT('[1]TCE - ANEXO IV - Preencher'!M113,7),IF('[1]TCE - ANEXO IV - Preencher'!H113="","")))</f>
        <v>261160</v>
      </c>
      <c r="L104" s="7">
        <f>'[1]TCE - ANEXO IV - Preencher'!N113</f>
        <v>365.87</v>
      </c>
    </row>
    <row r="105" spans="1:12" s="8" customFormat="1" ht="19.5" customHeight="1" x14ac:dyDescent="0.2">
      <c r="A105" s="3">
        <f>IFERROR(VLOOKUP(B105,'[1]DADOS (OCULTAR)'!$P$3:$R$56,3,0),"")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5.99 - Outros Serviços de Terceiros Pessoa Jurídica</v>
      </c>
      <c r="D105" s="3">
        <f>'[1]TCE - ANEXO IV - Preencher'!F114</f>
        <v>5467959000155</v>
      </c>
      <c r="E105" s="5" t="str">
        <f>'[1]TCE - ANEXO IV - Preencher'!G114</f>
        <v>MOTO 29 SERVIÇO DE ENTREGA LTDA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1699</v>
      </c>
      <c r="I105" s="6">
        <f>IF('[1]TCE - ANEXO IV - Preencher'!K114="","",'[1]TCE - ANEXO IV - Preencher'!K114)</f>
        <v>44348</v>
      </c>
      <c r="J105" s="5" t="str">
        <f>'[1]TCE - ANEXO IV - Preencher'!L114</f>
        <v>PMOI86595</v>
      </c>
      <c r="K105" s="5" t="str">
        <f>IF(F105="B",LEFT('[1]TCE - ANEXO IV - Preencher'!M114,2),IF(F105="S",LEFT('[1]TCE - ANEXO IV - Preencher'!M114,7),IF('[1]TCE - ANEXO IV - Preencher'!H114="","")))</f>
        <v>260790</v>
      </c>
      <c r="L105" s="7">
        <f>'[1]TCE - ANEXO IV - Preencher'!N114</f>
        <v>522.16999999999996</v>
      </c>
    </row>
    <row r="106" spans="1:12" s="8" customFormat="1" ht="19.5" customHeight="1" x14ac:dyDescent="0.2">
      <c r="A106" s="3">
        <f>IFERROR(VLOOKUP(B106,'[1]DADOS (OCULTAR)'!$P$3:$R$56,3,0),"")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5.99 - Outros Serviços de Terceiros Pessoa Jurídica</v>
      </c>
      <c r="D106" s="3">
        <f>'[1]TCE - ANEXO IV - Preencher'!F115</f>
        <v>5467959000155</v>
      </c>
      <c r="E106" s="5" t="str">
        <f>'[1]TCE - ANEXO IV - Preencher'!G115</f>
        <v>MOTO 29 SERVIÇO DE ENTREGA LTDA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1650</v>
      </c>
      <c r="I106" s="6">
        <f>IF('[1]TCE - ANEXO IV - Preencher'!K115="","",'[1]TCE - ANEXO IV - Preencher'!K115)</f>
        <v>44301</v>
      </c>
      <c r="J106" s="5" t="str">
        <f>'[1]TCE - ANEXO IV - Preencher'!L115</f>
        <v>AXMB15990</v>
      </c>
      <c r="K106" s="5" t="str">
        <f>IF(F106="B",LEFT('[1]TCE - ANEXO IV - Preencher'!M115,2),IF(F106="S",LEFT('[1]TCE - ANEXO IV - Preencher'!M115,7),IF('[1]TCE - ANEXO IV - Preencher'!H115="","")))</f>
        <v>260790</v>
      </c>
      <c r="L106" s="7">
        <f>'[1]TCE - ANEXO IV - Preencher'!N115</f>
        <v>1285.7</v>
      </c>
    </row>
    <row r="107" spans="1:12" s="8" customFormat="1" ht="19.5" customHeight="1" x14ac:dyDescent="0.2">
      <c r="A107" s="3">
        <f>IFERROR(VLOOKUP(B107,'[1]DADOS (OCULTAR)'!$P$3:$R$56,3,0),"")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5.99 - Outros Serviços de Terceiros Pessoa Jurídica</v>
      </c>
      <c r="D107" s="3">
        <f>'[1]TCE - ANEXO IV - Preencher'!F116</f>
        <v>5467959000155</v>
      </c>
      <c r="E107" s="5" t="str">
        <f>'[1]TCE - ANEXO IV - Preencher'!G116</f>
        <v>MOTO 29 SERVIÇO DE ENTREGA LTDA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1665</v>
      </c>
      <c r="I107" s="6">
        <f>IF('[1]TCE - ANEXO IV - Preencher'!K116="","",'[1]TCE - ANEXO IV - Preencher'!K116)</f>
        <v>44301</v>
      </c>
      <c r="J107" s="5" t="str">
        <f>'[1]TCE - ANEXO IV - Preencher'!L116</f>
        <v>BOPB63229</v>
      </c>
      <c r="K107" s="5" t="str">
        <f>IF(F107="B",LEFT('[1]TCE - ANEXO IV - Preencher'!M116,2),IF(F107="S",LEFT('[1]TCE - ANEXO IV - Preencher'!M116,7),IF('[1]TCE - ANEXO IV - Preencher'!H116="","")))</f>
        <v>260790</v>
      </c>
      <c r="L107" s="7">
        <f>'[1]TCE - ANEXO IV - Preencher'!N116</f>
        <v>3400</v>
      </c>
    </row>
    <row r="108" spans="1:12" s="8" customFormat="1" ht="19.5" customHeight="1" x14ac:dyDescent="0.2">
      <c r="A108" s="3">
        <f>IFERROR(VLOOKUP(B108,'[1]DADOS (OCULTAR)'!$P$3:$R$56,3,0),"")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5.15 - Serviços Domésticos</v>
      </c>
      <c r="D108" s="3">
        <f>'[1]TCE - ANEXO IV - Preencher'!F117</f>
        <v>6272575004803</v>
      </c>
      <c r="E108" s="5" t="str">
        <f>'[1]TCE - ANEXO IV - Preencher'!G117</f>
        <v>LAVEBRAS GESTAO DE TEXTEIS S 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3982</v>
      </c>
      <c r="I108" s="6">
        <f>IF('[1]TCE - ANEXO IV - Preencher'!K117="","",'[1]TCE - ANEXO IV - Preencher'!K117)</f>
        <v>44314</v>
      </c>
      <c r="J108" s="5" t="str">
        <f>'[1]TCE - ANEXO IV - Preencher'!L117</f>
        <v>VWEJ08959</v>
      </c>
      <c r="K108" s="5" t="str">
        <f>IF(F108="B",LEFT('[1]TCE - ANEXO IV - Preencher'!M117,2),IF(F108="S",LEFT('[1]TCE - ANEXO IV - Preencher'!M117,7),IF('[1]TCE - ANEXO IV - Preencher'!H117="","")))</f>
        <v>261070</v>
      </c>
      <c r="L108" s="7">
        <f>'[1]TCE - ANEXO IV - Preencher'!N117</f>
        <v>6238.04</v>
      </c>
    </row>
    <row r="109" spans="1:12" s="8" customFormat="1" ht="19.5" customHeight="1" x14ac:dyDescent="0.2">
      <c r="A109" s="3">
        <f>IFERROR(VLOOKUP(B109,'[1]DADOS (OCULTAR)'!$P$3:$R$56,3,0),"")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5.5 - Reparo e Manutenção de Máquinas e Equipamentos</v>
      </c>
      <c r="D109" s="3">
        <f>'[1]TCE - ANEXO IV - Preencher'!F118</f>
        <v>7146768000117</v>
      </c>
      <c r="E109" s="5" t="str">
        <f>'[1]TCE - ANEXO IV - Preencher'!G118</f>
        <v>SERV IMAGEM NORDESTE ASSISTENCIA TECNICA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3993</v>
      </c>
      <c r="I109" s="6">
        <f>IF('[1]TCE - ANEXO IV - Preencher'!K118="","",'[1]TCE - ANEXO IV - Preencher'!K118)</f>
        <v>44313</v>
      </c>
      <c r="J109" s="5" t="str">
        <f>'[1]TCE - ANEXO IV - Preencher'!L118</f>
        <v>FVUV05279</v>
      </c>
      <c r="K109" s="5" t="str">
        <f>IF(F109="B",LEFT('[1]TCE - ANEXO IV - Preencher'!M118,2),IF(F109="S",LEFT('[1]TCE - ANEXO IV - Preencher'!M118,7),IF('[1]TCE - ANEXO IV - Preencher'!H118="","")))</f>
        <v>260790</v>
      </c>
      <c r="L109" s="7">
        <f>'[1]TCE - ANEXO IV - Preencher'!N118</f>
        <v>2059</v>
      </c>
    </row>
    <row r="110" spans="1:12" s="8" customFormat="1" ht="19.5" customHeight="1" x14ac:dyDescent="0.2">
      <c r="A110" s="3">
        <f>IFERROR(VLOOKUP(B110,'[1]DADOS (OCULTAR)'!$P$3:$R$56,3,0),"")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5.5 - Reparo e Manutenção de Máquinas e Equipamentos</v>
      </c>
      <c r="D110" s="3">
        <f>'[1]TCE - ANEXO IV - Preencher'!F119</f>
        <v>8845988000100</v>
      </c>
      <c r="E110" s="5" t="str">
        <f>'[1]TCE - ANEXO IV - Preencher'!G119</f>
        <v>ACESSPLUS MANUTENCAO LTDA ME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4818</v>
      </c>
      <c r="I110" s="6">
        <f>IF('[1]TCE - ANEXO IV - Preencher'!K119="","",'[1]TCE - ANEXO IV - Preencher'!K119)</f>
        <v>44319</v>
      </c>
      <c r="J110" s="5" t="str">
        <f>'[1]TCE - ANEXO IV - Preencher'!L119</f>
        <v>FTAM-UJBT</v>
      </c>
      <c r="K110" s="5" t="str">
        <f>IF(F110="B",LEFT('[1]TCE - ANEXO IV - Preencher'!M119,2),IF(F110="S",LEFT('[1]TCE - ANEXO IV - Preencher'!M119,7),IF('[1]TCE - ANEXO IV - Preencher'!H119="","")))</f>
        <v>261160</v>
      </c>
      <c r="L110" s="7">
        <f>'[1]TCE - ANEXO IV - Preencher'!N119</f>
        <v>352.12</v>
      </c>
    </row>
    <row r="111" spans="1:12" s="8" customFormat="1" ht="19.5" customHeight="1" x14ac:dyDescent="0.2">
      <c r="A111" s="3">
        <f>IFERROR(VLOOKUP(B111,'[1]DADOS (OCULTAR)'!$P$3:$R$56,3,0),"")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5.5 - Reparo e Manutenção de Máquinas e Equipamentos</v>
      </c>
      <c r="D111" s="3">
        <f>'[1]TCE - ANEXO IV - Preencher'!F120</f>
        <v>9014387000100</v>
      </c>
      <c r="E111" s="5" t="str">
        <f>'[1]TCE - ANEXO IV - Preencher'!G120</f>
        <v>COMPLETA SERV DE AR CONDIC E LOC LTDA.ME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1439</v>
      </c>
      <c r="I111" s="6">
        <f>IF('[1]TCE - ANEXO IV - Preencher'!K120="","",'[1]TCE - ANEXO IV - Preencher'!K120)</f>
        <v>44309</v>
      </c>
      <c r="J111" s="5" t="str">
        <f>'[1]TCE - ANEXO IV - Preencher'!L120</f>
        <v>Y3RA-NJZZ</v>
      </c>
      <c r="K111" s="5" t="str">
        <f>IF(F111="B",LEFT('[1]TCE - ANEXO IV - Preencher'!M120,2),IF(F111="S",LEFT('[1]TCE - ANEXO IV - Preencher'!M120,7),IF('[1]TCE - ANEXO IV - Preencher'!H120="","")))</f>
        <v>261160</v>
      </c>
      <c r="L111" s="7">
        <f>'[1]TCE - ANEXO IV - Preencher'!N120</f>
        <v>3980.13</v>
      </c>
    </row>
    <row r="112" spans="1:12" s="8" customFormat="1" ht="19.5" customHeight="1" x14ac:dyDescent="0.2">
      <c r="A112" s="3">
        <f>IFERROR(VLOOKUP(B112,'[1]DADOS (OCULTAR)'!$P$3:$R$56,3,0),"")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5.3 - Locação de Máquinas e Equipamentos</v>
      </c>
      <c r="D112" s="3">
        <f>'[1]TCE - ANEXO IV - Preencher'!F121</f>
        <v>9014387000100</v>
      </c>
      <c r="E112" s="5" t="str">
        <f>'[1]TCE - ANEXO IV - Preencher'!G121</f>
        <v>COMPLETA SERV DE AR CONDIC E LOC LTDA.ME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16</v>
      </c>
      <c r="I112" s="6">
        <f>IF('[1]TCE - ANEXO IV - Preencher'!K121="","",'[1]TCE - ANEXO IV - Preencher'!K121)</f>
        <v>44306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</v>
      </c>
      <c r="L112" s="7">
        <f>'[1]TCE - ANEXO IV - Preencher'!N121</f>
        <v>260</v>
      </c>
    </row>
    <row r="113" spans="1:12" s="8" customFormat="1" ht="19.5" customHeight="1" x14ac:dyDescent="0.2">
      <c r="A113" s="3">
        <f>IFERROR(VLOOKUP(B113,'[1]DADOS (OCULTAR)'!$P$3:$R$56,3,0),"")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9501850000148</v>
      </c>
      <c r="E113" s="5" t="str">
        <f>'[1]TCE - ANEXO IV - Preencher'!G122</f>
        <v>EMBRAS EMPR BRASILEIRA DE APOIO E SERV L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10202</v>
      </c>
      <c r="I113" s="6">
        <f>IF('[1]TCE - ANEXO IV - Preencher'!K122="","",'[1]TCE - ANEXO IV - Preencher'!K122)</f>
        <v>44305</v>
      </c>
      <c r="J113" s="5" t="str">
        <f>'[1]TCE - ANEXO IV - Preencher'!L122</f>
        <v>9BKP-DGL2</v>
      </c>
      <c r="K113" s="5" t="str">
        <f>IF(F113="B",LEFT('[1]TCE - ANEXO IV - Preencher'!M122,2),IF(F113="S",LEFT('[1]TCE - ANEXO IV - Preencher'!M122,7),IF('[1]TCE - ANEXO IV - Preencher'!H122="","")))</f>
        <v>261160</v>
      </c>
      <c r="L113" s="7">
        <f>'[1]TCE - ANEXO IV - Preencher'!N122</f>
        <v>180</v>
      </c>
    </row>
    <row r="114" spans="1:12" s="8" customFormat="1" ht="19.5" customHeight="1" x14ac:dyDescent="0.2">
      <c r="A114" s="3">
        <f>IFERROR(VLOOKUP(B114,'[1]DADOS (OCULTAR)'!$P$3:$R$56,3,0),"")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5.23 - Limpeza e Conservação</v>
      </c>
      <c r="D114" s="3">
        <f>'[1]TCE - ANEXO IV - Preencher'!F123</f>
        <v>10229013000190</v>
      </c>
      <c r="E114" s="5" t="str">
        <f>'[1]TCE - ANEXO IV - Preencher'!G123</f>
        <v>INTERCLEAN ADMINISTRACAO LTDA-ME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392</v>
      </c>
      <c r="I114" s="6">
        <f>IF('[1]TCE - ANEXO IV - Preencher'!K123="","",'[1]TCE - ANEXO IV - Preencher'!K123)</f>
        <v>44321</v>
      </c>
      <c r="J114" s="5" t="str">
        <f>'[1]TCE - ANEXO IV - Preencher'!L123</f>
        <v>HUQK-CPLB</v>
      </c>
      <c r="K114" s="5" t="str">
        <f>IF(F114="B",LEFT('[1]TCE - ANEXO IV - Preencher'!M123,2),IF(F114="S",LEFT('[1]TCE - ANEXO IV - Preencher'!M123,7),IF('[1]TCE - ANEXO IV - Preencher'!H123="","")))</f>
        <v>261160</v>
      </c>
      <c r="L114" s="7">
        <f>'[1]TCE - ANEXO IV - Preencher'!N123</f>
        <v>42952.07</v>
      </c>
    </row>
    <row r="115" spans="1:12" s="8" customFormat="1" ht="19.5" customHeight="1" x14ac:dyDescent="0.2">
      <c r="A115" s="3">
        <f>IFERROR(VLOOKUP(B115,'[1]DADOS (OCULTAR)'!$P$3:$R$56,3,0),"")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5.10 - Detetização/Tratamento de Resíduos e Afins</v>
      </c>
      <c r="D115" s="3">
        <f>'[1]TCE - ANEXO IV - Preencher'!F124</f>
        <v>10333266000100</v>
      </c>
      <c r="E115" s="5" t="str">
        <f>'[1]TCE - ANEXO IV - Preencher'!G124</f>
        <v>CARLOS ANTONIO DE O MILET JUNIOR-ME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8512</v>
      </c>
      <c r="I115" s="6">
        <f>IF('[1]TCE - ANEXO IV - Preencher'!K124="","",'[1]TCE - ANEXO IV - Preencher'!K124)</f>
        <v>44313</v>
      </c>
      <c r="J115" s="5" t="str">
        <f>'[1]TCE - ANEXO IV - Preencher'!L124</f>
        <v>VHMJ-N2XO</v>
      </c>
      <c r="K115" s="5" t="str">
        <f>IF(F115="B",LEFT('[1]TCE - ANEXO IV - Preencher'!M124,2),IF(F115="S",LEFT('[1]TCE - ANEXO IV - Preencher'!M124,7),IF('[1]TCE - ANEXO IV - Preencher'!H124="","")))</f>
        <v>261160</v>
      </c>
      <c r="L115" s="7">
        <f>'[1]TCE - ANEXO IV - Preencher'!N124</f>
        <v>130</v>
      </c>
    </row>
    <row r="116" spans="1:12" s="8" customFormat="1" ht="19.5" customHeight="1" x14ac:dyDescent="0.2">
      <c r="A116" s="3">
        <f>IFERROR(VLOOKUP(B116,'[1]DADOS (OCULTAR)'!$P$3:$R$56,3,0),"")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5.19 - Serviços Gráficos, de Encadernação e de Emolduração</v>
      </c>
      <c r="D116" s="3">
        <f>'[1]TCE - ANEXO IV - Preencher'!F125</f>
        <v>10473437000104</v>
      </c>
      <c r="E116" s="5" t="str">
        <f>'[1]TCE - ANEXO IV - Preencher'!G125</f>
        <v>FOTO BELEZA ARTES COMERCIO LTDA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22892</v>
      </c>
      <c r="I116" s="6">
        <f>IF('[1]TCE - ANEXO IV - Preencher'!K125="","",'[1]TCE - ANEXO IV - Preencher'!K125)</f>
        <v>44306</v>
      </c>
      <c r="J116" s="5" t="str">
        <f>'[1]TCE - ANEXO IV - Preencher'!L125</f>
        <v>PPME-CJ54</v>
      </c>
      <c r="K116" s="5" t="str">
        <f>IF(F116="B",LEFT('[1]TCE - ANEXO IV - Preencher'!M125,2),IF(F116="S",LEFT('[1]TCE - ANEXO IV - Preencher'!M125,7),IF('[1]TCE - ANEXO IV - Preencher'!H125="","")))</f>
        <v>261160</v>
      </c>
      <c r="L116" s="7">
        <f>'[1]TCE - ANEXO IV - Preencher'!N125</f>
        <v>105</v>
      </c>
    </row>
    <row r="117" spans="1:12" s="8" customFormat="1" ht="19.5" customHeight="1" x14ac:dyDescent="0.2">
      <c r="A117" s="3">
        <f>IFERROR(VLOOKUP(B117,'[1]DADOS (OCULTAR)'!$P$3:$R$56,3,0),"")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5.99 - Outros Serviços de Terceiros Pessoa Jurídica</v>
      </c>
      <c r="D117" s="3">
        <f>'[1]TCE - ANEXO IV - Preencher'!F126</f>
        <v>10816775000274</v>
      </c>
      <c r="E117" s="5" t="str">
        <f>'[1]TCE - ANEXO IV - Preencher'!G126</f>
        <v>INSPETORIA SALESIANA DO NE DO BRASIL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12882</v>
      </c>
      <c r="I117" s="6">
        <f>IF('[1]TCE - ANEXO IV - Preencher'!K126="","",'[1]TCE - ANEXO IV - Preencher'!K126)</f>
        <v>44300</v>
      </c>
      <c r="J117" s="5" t="str">
        <f>'[1]TCE - ANEXO IV - Preencher'!L126</f>
        <v>VVQG-XQRA</v>
      </c>
      <c r="K117" s="5" t="str">
        <f>IF(F117="B",LEFT('[1]TCE - ANEXO IV - Preencher'!M126,2),IF(F117="S",LEFT('[1]TCE - ANEXO IV - Preencher'!M126,7),IF('[1]TCE - ANEXO IV - Preencher'!H126="","")))</f>
        <v>261160</v>
      </c>
      <c r="L117" s="7">
        <f>'[1]TCE - ANEXO IV - Preencher'!N126</f>
        <v>300</v>
      </c>
    </row>
    <row r="118" spans="1:12" s="8" customFormat="1" ht="19.5" customHeight="1" x14ac:dyDescent="0.2">
      <c r="A118" s="3">
        <f>IFERROR(VLOOKUP(B118,'[1]DADOS (OCULTAR)'!$P$3:$R$56,3,0),"")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5.1 - Locação de Equipamentos Médicos-Hospitalares</v>
      </c>
      <c r="D118" s="3">
        <f>'[1]TCE - ANEXO IV - Preencher'!F127</f>
        <v>10859287000163</v>
      </c>
      <c r="E118" s="5" t="str">
        <f>'[1]TCE - ANEXO IV - Preencher'!G127</f>
        <v>NEWMED COMERCIO E CONS EQUIP MED HOSP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1305-D /21</v>
      </c>
      <c r="I118" s="6" t="str">
        <f>IF('[1]TCE - ANEXO IV - Preencher'!K127="","",'[1]TCE - ANEXO IV - Preencher'!K127)</f>
        <v>13/05/2021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</v>
      </c>
      <c r="L118" s="7">
        <f>'[1]TCE - ANEXO IV - Preencher'!N127</f>
        <v>880</v>
      </c>
    </row>
    <row r="119" spans="1:12" s="8" customFormat="1" ht="19.5" customHeight="1" x14ac:dyDescent="0.2">
      <c r="A119" s="3">
        <f>IFERROR(VLOOKUP(B119,'[1]DADOS (OCULTAR)'!$P$3:$R$56,3,0),"")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5.5 - Reparo e Manutenção de Máquinas e Equipamentos</v>
      </c>
      <c r="D119" s="3">
        <f>'[1]TCE - ANEXO IV - Preencher'!F128</f>
        <v>11343756000150</v>
      </c>
      <c r="E119" s="5" t="str">
        <f>'[1]TCE - ANEXO IV - Preencher'!G128</f>
        <v>JL GRUPOS GERADORES LTDA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2906</v>
      </c>
      <c r="I119" s="6">
        <f>IF('[1]TCE - ANEXO IV - Preencher'!K128="","",'[1]TCE - ANEXO IV - Preencher'!K128)</f>
        <v>44321</v>
      </c>
      <c r="J119" s="5" t="str">
        <f>'[1]TCE - ANEXO IV - Preencher'!L128</f>
        <v>SXGQ51118</v>
      </c>
      <c r="K119" s="5" t="str">
        <f>IF(F119="B",LEFT('[1]TCE - ANEXO IV - Preencher'!M128,2),IF(F119="S",LEFT('[1]TCE - ANEXO IV - Preencher'!M128,7),IF('[1]TCE - ANEXO IV - Preencher'!H128="","")))</f>
        <v>260345</v>
      </c>
      <c r="L119" s="7">
        <f>'[1]TCE - ANEXO IV - Preencher'!N128</f>
        <v>250</v>
      </c>
    </row>
    <row r="120" spans="1:12" s="8" customFormat="1" ht="19.5" customHeight="1" x14ac:dyDescent="0.2">
      <c r="A120" s="3">
        <f>IFERROR(VLOOKUP(B120,'[1]DADOS (OCULTAR)'!$P$3:$R$56,3,0),"")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5.10 - Detetização/Tratamento de Resíduos e Afins</v>
      </c>
      <c r="D120" s="3">
        <f>'[1]TCE - ANEXO IV - Preencher'!F129</f>
        <v>11863530000180</v>
      </c>
      <c r="E120" s="5" t="str">
        <f>'[1]TCE - ANEXO IV - Preencher'!G129</f>
        <v>BRASCON GESTAO AMBIENTAL LTDA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73568</v>
      </c>
      <c r="I120" s="6" t="str">
        <f>IF('[1]TCE - ANEXO IV - Preencher'!K129="","",'[1]TCE - ANEXO IV - Preencher'!K129)</f>
        <v>04/05/2021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261130</v>
      </c>
      <c r="L120" s="7">
        <f>'[1]TCE - ANEXO IV - Preencher'!N129</f>
        <v>2200.91</v>
      </c>
    </row>
    <row r="121" spans="1:12" s="8" customFormat="1" ht="19.5" customHeight="1" x14ac:dyDescent="0.2">
      <c r="A121" s="3">
        <f>IFERROR(VLOOKUP(B121,'[1]DADOS (OCULTAR)'!$P$3:$R$56,3,0),"")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 xml:space="preserve">5.21 - Seguros em geral </v>
      </c>
      <c r="D121" s="3">
        <f>'[1]TCE - ANEXO IV - Preencher'!F130</f>
        <v>33054826000192</v>
      </c>
      <c r="E121" s="5" t="str">
        <f>'[1]TCE - ANEXO IV - Preencher'!G130</f>
        <v>COMPANHIA EXCELSIOR DE SEGUROS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44287</v>
      </c>
      <c r="I121" s="6">
        <f>IF('[1]TCE - ANEXO IV - Preencher'!K130="","",'[1]TCE - ANEXO IV - Preencher'!K130)</f>
        <v>44287</v>
      </c>
      <c r="J121" s="5" t="str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213.67</v>
      </c>
    </row>
    <row r="122" spans="1:12" s="8" customFormat="1" ht="19.5" customHeight="1" x14ac:dyDescent="0.2">
      <c r="A122" s="3">
        <f>IFERROR(VLOOKUP(B122,'[1]DADOS (OCULTAR)'!$P$3:$R$56,3,0),"")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 xml:space="preserve">5.21 - Seguros em geral </v>
      </c>
      <c r="D122" s="3">
        <f>'[1]TCE - ANEXO IV - Preencher'!F131</f>
        <v>28087620000129</v>
      </c>
      <c r="E122" s="5" t="str">
        <f>'[1]TCE - ANEXO IV - Preencher'!G131</f>
        <v>PORTO SEGURO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44287</v>
      </c>
      <c r="I122" s="6">
        <f>IF('[1]TCE - ANEXO IV - Preencher'!K131="","",'[1]TCE - ANEXO IV - Preencher'!K131)</f>
        <v>44287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490.43</v>
      </c>
    </row>
    <row r="123" spans="1:12" s="8" customFormat="1" ht="19.5" customHeight="1" x14ac:dyDescent="0.2">
      <c r="A123" s="3">
        <f>IFERROR(VLOOKUP(B123,'[1]DADOS (OCULTAR)'!$P$3:$R$56,3,0),"")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5.5 - Reparo e Manutenção de Máquinas e Equipamentos</v>
      </c>
      <c r="D123" s="3">
        <f>'[1]TCE - ANEXO IV - Preencher'!F132</f>
        <v>12486871000146</v>
      </c>
      <c r="E123" s="5" t="str">
        <f>'[1]TCE - ANEXO IV - Preencher'!G132</f>
        <v>ROBSON MATOS DE ALBUQUERQUE ME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801</v>
      </c>
      <c r="I123" s="6">
        <f>IF('[1]TCE - ANEXO IV - Preencher'!K132="","",'[1]TCE - ANEXO IV - Preencher'!K132)</f>
        <v>44302</v>
      </c>
      <c r="J123" s="5" t="str">
        <f>'[1]TCE - ANEXO IV - Preencher'!L132</f>
        <v>LJIZ14121</v>
      </c>
      <c r="K123" s="5" t="str">
        <f>IF(F123="B",LEFT('[1]TCE - ANEXO IV - Preencher'!M132,2),IF(F123="S",LEFT('[1]TCE - ANEXO IV - Preencher'!M132,7),IF('[1]TCE - ANEXO IV - Preencher'!H132="","")))</f>
        <v>261070</v>
      </c>
      <c r="L123" s="7">
        <f>'[1]TCE - ANEXO IV - Preencher'!N132</f>
        <v>1240</v>
      </c>
    </row>
    <row r="124" spans="1:12" s="8" customFormat="1" ht="19.5" customHeight="1" x14ac:dyDescent="0.2">
      <c r="A124" s="3">
        <f>IFERROR(VLOOKUP(B124,'[1]DADOS (OCULTAR)'!$P$3:$R$56,3,0),"")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5.99 - Outros Serviços de Terceiros Pessoa Jurídica</v>
      </c>
      <c r="D124" s="3">
        <f>'[1]TCE - ANEXO IV - Preencher'!F133</f>
        <v>13409775000329</v>
      </c>
      <c r="E124" s="5" t="str">
        <f>'[1]TCE - ANEXO IV - Preencher'!G133</f>
        <v>LINUS LOG LTDA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1120</v>
      </c>
      <c r="I124" s="6">
        <f>IF('[1]TCE - ANEXO IV - Preencher'!K133="","",'[1]TCE - ANEXO IV - Preencher'!K133)</f>
        <v>44320</v>
      </c>
      <c r="J124" s="5" t="str">
        <f>'[1]TCE - ANEXO IV - Preencher'!L133</f>
        <v>AVVZ59360</v>
      </c>
      <c r="K124" s="5" t="str">
        <f>IF(F124="B",LEFT('[1]TCE - ANEXO IV - Preencher'!M133,2),IF(F124="S",LEFT('[1]TCE - ANEXO IV - Preencher'!M133,7),IF('[1]TCE - ANEXO IV - Preencher'!H133="","")))</f>
        <v>260790</v>
      </c>
      <c r="L124" s="7">
        <f>'[1]TCE - ANEXO IV - Preencher'!N133</f>
        <v>1875.38</v>
      </c>
    </row>
    <row r="125" spans="1:12" s="8" customFormat="1" ht="19.5" customHeight="1" x14ac:dyDescent="0.2">
      <c r="A125" s="3">
        <f>IFERROR(VLOOKUP(B125,'[1]DADOS (OCULTAR)'!$P$3:$R$56,3,0),"")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5.3 - Locação de Máquinas e Equipamentos</v>
      </c>
      <c r="D125" s="3">
        <f>'[1]TCE - ANEXO IV - Preencher'!F134</f>
        <v>14543772000184</v>
      </c>
      <c r="E125" s="5" t="str">
        <f>'[1]TCE - ANEXO IV - Preencher'!G134</f>
        <v>BRAVO LOCACAO DE MAQ E EQUIPAMENTOS LTDA</v>
      </c>
      <c r="F125" s="5" t="str">
        <f>'[1]TCE - ANEXO IV - Preencher'!H134</f>
        <v>S</v>
      </c>
      <c r="G125" s="5" t="str">
        <f>'[1]TCE - ANEXO IV - Preencher'!I134</f>
        <v>S</v>
      </c>
      <c r="H125" s="5">
        <f>'[1]TCE - ANEXO IV - Preencher'!J134</f>
        <v>6377</v>
      </c>
      <c r="I125" s="6">
        <f>IF('[1]TCE - ANEXO IV - Preencher'!K134="","",'[1]TCE - ANEXO IV - Preencher'!K134)</f>
        <v>44319</v>
      </c>
      <c r="J125" s="5" t="str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260790</v>
      </c>
      <c r="L125" s="7">
        <f>'[1]TCE - ANEXO IV - Preencher'!N134</f>
        <v>1200</v>
      </c>
    </row>
    <row r="126" spans="1:12" s="8" customFormat="1" ht="19.5" customHeight="1" x14ac:dyDescent="0.2">
      <c r="A126" s="3">
        <f>IFERROR(VLOOKUP(B126,'[1]DADOS (OCULTAR)'!$P$3:$R$56,3,0),"")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5.17 - Manutenção de Software, Certificação Digital e Microfilmagem</v>
      </c>
      <c r="D126" s="3">
        <f>'[1]TCE - ANEXO IV - Preencher'!F135</f>
        <v>16783034000130</v>
      </c>
      <c r="E126" s="5" t="str">
        <f>'[1]TCE - ANEXO IV - Preencher'!G135</f>
        <v>SINTESE LICENCIAM PROG P COMP ONLINE LT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13790</v>
      </c>
      <c r="I126" s="6">
        <f>IF('[1]TCE - ANEXO IV - Preencher'!K135="","",'[1]TCE - ANEXO IV - Preencher'!K135)</f>
        <v>44321</v>
      </c>
      <c r="J126" s="5" t="str">
        <f>'[1]TCE - ANEXO IV - Preencher'!L135</f>
        <v>93K9-IBAL</v>
      </c>
      <c r="K126" s="5" t="str">
        <f>IF(F126="B",LEFT('[1]TCE - ANEXO IV - Preencher'!M135,2),IF(F126="S",LEFT('[1]TCE - ANEXO IV - Preencher'!M135,7),IF('[1]TCE - ANEXO IV - Preencher'!H135="","")))</f>
        <v>261160</v>
      </c>
      <c r="L126" s="7">
        <f>'[1]TCE - ANEXO IV - Preencher'!N135</f>
        <v>1500</v>
      </c>
    </row>
    <row r="127" spans="1:12" s="8" customFormat="1" ht="19.5" customHeight="1" x14ac:dyDescent="0.2">
      <c r="A127" s="3">
        <f>IFERROR(VLOOKUP(B127,'[1]DADOS (OCULTAR)'!$P$3:$R$56,3,0),"")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5.5 - Reparo e Manutenção de Máquinas e Equipamentos</v>
      </c>
      <c r="D127" s="3">
        <f>'[1]TCE - ANEXO IV - Preencher'!F136</f>
        <v>17398584000106</v>
      </c>
      <c r="E127" s="5" t="str">
        <f>'[1]TCE - ANEXO IV - Preencher'!G136</f>
        <v>MTG MONTAGEM TECNICA DE GAS LTDAME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1310</v>
      </c>
      <c r="I127" s="6">
        <f>IF('[1]TCE - ANEXO IV - Preencher'!K136="","",'[1]TCE - ANEXO IV - Preencher'!K136)</f>
        <v>44319</v>
      </c>
      <c r="J127" s="5" t="str">
        <f>'[1]TCE - ANEXO IV - Preencher'!L136</f>
        <v>BP41-NNFH</v>
      </c>
      <c r="K127" s="5" t="str">
        <f>IF(F127="B",LEFT('[1]TCE - ANEXO IV - Preencher'!M136,2),IF(F127="S",LEFT('[1]TCE - ANEXO IV - Preencher'!M136,7),IF('[1]TCE - ANEXO IV - Preencher'!H136="","")))</f>
        <v>261160</v>
      </c>
      <c r="L127" s="7">
        <f>'[1]TCE - ANEXO IV - Preencher'!N136</f>
        <v>600</v>
      </c>
    </row>
    <row r="128" spans="1:12" s="8" customFormat="1" ht="19.5" customHeight="1" x14ac:dyDescent="0.2">
      <c r="A128" s="3">
        <f>IFERROR(VLOOKUP(B128,'[1]DADOS (OCULTAR)'!$P$3:$R$56,3,0),"")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5.5 - Reparo e Manutenção de Máquinas e Equipamentos</v>
      </c>
      <c r="D128" s="3">
        <f>'[1]TCE - ANEXO IV - Preencher'!F137</f>
        <v>17398584000106</v>
      </c>
      <c r="E128" s="5" t="str">
        <f>'[1]TCE - ANEXO IV - Preencher'!G137</f>
        <v>MTG MONTAGEM TECNICA DE GAS LTDAME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1307</v>
      </c>
      <c r="I128" s="6">
        <f>IF('[1]TCE - ANEXO IV - Preencher'!K137="","",'[1]TCE - ANEXO IV - Preencher'!K137)</f>
        <v>44314</v>
      </c>
      <c r="J128" s="5" t="str">
        <f>'[1]TCE - ANEXO IV - Preencher'!L137</f>
        <v>JUB5-K6XA</v>
      </c>
      <c r="K128" s="5" t="str">
        <f>IF(F128="B",LEFT('[1]TCE - ANEXO IV - Preencher'!M137,2),IF(F128="S",LEFT('[1]TCE - ANEXO IV - Preencher'!M137,7),IF('[1]TCE - ANEXO IV - Preencher'!H137="","")))</f>
        <v>261160</v>
      </c>
      <c r="L128" s="7">
        <f>'[1]TCE - ANEXO IV - Preencher'!N137</f>
        <v>3500</v>
      </c>
    </row>
    <row r="129" spans="1:12" s="8" customFormat="1" ht="19.5" customHeight="1" x14ac:dyDescent="0.2">
      <c r="A129" s="3">
        <f>IFERROR(VLOOKUP(B129,'[1]DADOS (OCULTAR)'!$P$3:$R$56,3,0),"")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5.8 - Locação de Veículos Automotores</v>
      </c>
      <c r="D129" s="3">
        <f>'[1]TCE - ANEXO IV - Preencher'!F138</f>
        <v>17863255000180</v>
      </c>
      <c r="E129" s="5" t="str">
        <f>'[1]TCE - ANEXO IV - Preencher'!G138</f>
        <v>FLAVIA ALVES DE SOUSA ME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2865</v>
      </c>
      <c r="I129" s="6">
        <f>IF('[1]TCE - ANEXO IV - Preencher'!K138="","",'[1]TCE - ANEXO IV - Preencher'!K138)</f>
        <v>44302</v>
      </c>
      <c r="J129" s="5" t="str">
        <f>'[1]TCE - ANEXO IV - Preencher'!L138</f>
        <v>43777765</v>
      </c>
      <c r="K129" s="5" t="str">
        <f>IF(F129="B",LEFT('[1]TCE - ANEXO IV - Preencher'!M138,2),IF(F129="S",LEFT('[1]TCE - ANEXO IV - Preencher'!M138,7),IF('[1]TCE - ANEXO IV - Preencher'!H138="","")))</f>
        <v>261110</v>
      </c>
      <c r="L129" s="7">
        <f>'[1]TCE - ANEXO IV - Preencher'!N138</f>
        <v>23400</v>
      </c>
    </row>
    <row r="130" spans="1:12" s="8" customFormat="1" ht="19.5" customHeight="1" x14ac:dyDescent="0.2">
      <c r="A130" s="3">
        <f>IFERROR(VLOOKUP(B130,'[1]DADOS (OCULTAR)'!$P$3:$R$56,3,0),"")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5.4 - Reparo e Manutenção de Bens Imóveis</v>
      </c>
      <c r="D130" s="3">
        <f>'[1]TCE - ANEXO IV - Preencher'!F139</f>
        <v>18834054000118</v>
      </c>
      <c r="E130" s="5" t="str">
        <f>'[1]TCE - ANEXO IV - Preencher'!G139</f>
        <v>L B SILVA DE VASCONCELOS AUTO PECAS ME</v>
      </c>
      <c r="F130" s="5" t="str">
        <f>'[1]TCE - ANEXO IV - Preencher'!H139</f>
        <v>S</v>
      </c>
      <c r="G130" s="5" t="str">
        <f>'[1]TCE - ANEXO IV - Preencher'!I139</f>
        <v>S</v>
      </c>
      <c r="H130" s="5">
        <f>'[1]TCE - ANEXO IV - Preencher'!J139</f>
        <v>1959</v>
      </c>
      <c r="I130" s="6">
        <f>IF('[1]TCE - ANEXO IV - Preencher'!K139="","",'[1]TCE - ANEXO IV - Preencher'!K139)</f>
        <v>44316</v>
      </c>
      <c r="J130" s="5" t="str">
        <f>'[1]TCE - ANEXO IV - Preencher'!L139</f>
        <v>HGTU12052</v>
      </c>
      <c r="K130" s="5" t="str">
        <f>IF(F130="B",LEFT('[1]TCE - ANEXO IV - Preencher'!M139,2),IF(F130="S",LEFT('[1]TCE - ANEXO IV - Preencher'!M139,7),IF('[1]TCE - ANEXO IV - Preencher'!H139="","")))</f>
        <v>260790</v>
      </c>
      <c r="L130" s="7">
        <f>'[1]TCE - ANEXO IV - Preencher'!N139</f>
        <v>500</v>
      </c>
    </row>
    <row r="131" spans="1:12" s="8" customFormat="1" ht="19.5" customHeight="1" x14ac:dyDescent="0.2">
      <c r="A131" s="3">
        <f>IFERROR(VLOOKUP(B131,'[1]DADOS (OCULTAR)'!$P$3:$R$56,3,0),"")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5.2 - Serviços Técnicos Profissionais</v>
      </c>
      <c r="D131" s="3">
        <f>'[1]TCE - ANEXO IV - Preencher'!F140</f>
        <v>18835749000114</v>
      </c>
      <c r="E131" s="5" t="str">
        <f>'[1]TCE - ANEXO IV - Preencher'!G140</f>
        <v>JMED SERVICOS MEDICOS LTDA</v>
      </c>
      <c r="F131" s="5" t="str">
        <f>'[1]TCE - ANEXO IV - Preencher'!H140</f>
        <v>S</v>
      </c>
      <c r="G131" s="5" t="str">
        <f>'[1]TCE - ANEXO IV - Preencher'!I140</f>
        <v>S</v>
      </c>
      <c r="H131" s="5">
        <f>'[1]TCE - ANEXO IV - Preencher'!J140</f>
        <v>237</v>
      </c>
      <c r="I131" s="6" t="str">
        <f>IF('[1]TCE - ANEXO IV - Preencher'!K140="","",'[1]TCE - ANEXO IV - Preencher'!K140)</f>
        <v>10/05/2021</v>
      </c>
      <c r="J131" s="5" t="str">
        <f>'[1]TCE - ANEXO IV - Preencher'!L140</f>
        <v>ORDO87029</v>
      </c>
      <c r="K131" s="5" t="str">
        <f>IF(F131="B",LEFT('[1]TCE - ANEXO IV - Preencher'!M140,2),IF(F131="S",LEFT('[1]TCE - ANEXO IV - Preencher'!M140,7),IF('[1]TCE - ANEXO IV - Preencher'!H140="","")))</f>
        <v>261160</v>
      </c>
      <c r="L131" s="7">
        <f>'[1]TCE - ANEXO IV - Preencher'!N140</f>
        <v>3500</v>
      </c>
    </row>
    <row r="132" spans="1:12" s="8" customFormat="1" ht="19.5" customHeight="1" x14ac:dyDescent="0.2">
      <c r="A132" s="3">
        <f>IFERROR(VLOOKUP(B132,'[1]DADOS (OCULTAR)'!$P$3:$R$56,3,0),"")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5.6 - Reparo e Manutanção de Veículos</v>
      </c>
      <c r="D132" s="3">
        <f>'[1]TCE - ANEXO IV - Preencher'!F141</f>
        <v>21039895000148</v>
      </c>
      <c r="E132" s="5" t="str">
        <f>'[1]TCE - ANEXO IV - Preencher'!G141</f>
        <v>JORGE LUIZ DA SILVA JUNIOR OFICINA ME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1179</v>
      </c>
      <c r="I132" s="6">
        <f>IF('[1]TCE - ANEXO IV - Preencher'!K141="","",'[1]TCE - ANEXO IV - Preencher'!K141)</f>
        <v>44296</v>
      </c>
      <c r="J132" s="5" t="str">
        <f>'[1]TCE - ANEXO IV - Preencher'!L141</f>
        <v>VEOL27322</v>
      </c>
      <c r="K132" s="5" t="str">
        <f>IF(F132="B",LEFT('[1]TCE - ANEXO IV - Preencher'!M141,2),IF(F132="S",LEFT('[1]TCE - ANEXO IV - Preencher'!M141,7),IF('[1]TCE - ANEXO IV - Preencher'!H141="","")))</f>
        <v>260790</v>
      </c>
      <c r="L132" s="7">
        <f>'[1]TCE - ANEXO IV - Preencher'!N141</f>
        <v>180</v>
      </c>
    </row>
    <row r="133" spans="1:12" s="8" customFormat="1" ht="19.5" customHeight="1" x14ac:dyDescent="0.2">
      <c r="A133" s="3">
        <f>IFERROR(VLOOKUP(B133,'[1]DADOS (OCULTAR)'!$P$3:$R$56,3,0),"")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5.6 - Reparo e Manutanção de Veículos</v>
      </c>
      <c r="D133" s="3">
        <f>'[1]TCE - ANEXO IV - Preencher'!F142</f>
        <v>21039895000148</v>
      </c>
      <c r="E133" s="5" t="str">
        <f>'[1]TCE - ANEXO IV - Preencher'!G142</f>
        <v>JORGE LUIZ DA SILVA JUNIOR OFICINA ME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1187</v>
      </c>
      <c r="I133" s="6">
        <f>IF('[1]TCE - ANEXO IV - Preencher'!K142="","",'[1]TCE - ANEXO IV - Preencher'!K142)</f>
        <v>44312</v>
      </c>
      <c r="J133" s="5" t="str">
        <f>'[1]TCE - ANEXO IV - Preencher'!L142</f>
        <v>WXGN43042</v>
      </c>
      <c r="K133" s="5" t="str">
        <f>IF(F133="B",LEFT('[1]TCE - ANEXO IV - Preencher'!M142,2),IF(F133="S",LEFT('[1]TCE - ANEXO IV - Preencher'!M142,7),IF('[1]TCE - ANEXO IV - Preencher'!H142="","")))</f>
        <v>260790</v>
      </c>
      <c r="L133" s="7">
        <f>'[1]TCE - ANEXO IV - Preencher'!N142</f>
        <v>650</v>
      </c>
    </row>
    <row r="134" spans="1:12" s="8" customFormat="1" ht="19.5" customHeight="1" x14ac:dyDescent="0.2">
      <c r="A134" s="3">
        <f>IFERROR(VLOOKUP(B134,'[1]DADOS (OCULTAR)'!$P$3:$R$56,3,0),"")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5.4 - Reparo e Manutenção de Bens Imóveis</v>
      </c>
      <c r="D134" s="3">
        <f>'[1]TCE - ANEXO IV - Preencher'!F143</f>
        <v>23921113000125</v>
      </c>
      <c r="E134" s="5" t="str">
        <f>'[1]TCE - ANEXO IV - Preencher'!G143</f>
        <v>DA TERRA PAISAGISMO JARDINAGEM LTDA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2541</v>
      </c>
      <c r="I134" s="6">
        <f>IF('[1]TCE - ANEXO IV - Preencher'!K143="","",'[1]TCE - ANEXO IV - Preencher'!K143)</f>
        <v>44312</v>
      </c>
      <c r="J134" s="5" t="str">
        <f>'[1]TCE - ANEXO IV - Preencher'!L143</f>
        <v>VTP2-JSDW</v>
      </c>
      <c r="K134" s="5" t="str">
        <f>IF(F134="B",LEFT('[1]TCE - ANEXO IV - Preencher'!M143,2),IF(F134="S",LEFT('[1]TCE - ANEXO IV - Preencher'!M143,7),IF('[1]TCE - ANEXO IV - Preencher'!H143="","")))</f>
        <v>261160</v>
      </c>
      <c r="L134" s="7">
        <f>'[1]TCE - ANEXO IV - Preencher'!N143</f>
        <v>661</v>
      </c>
    </row>
    <row r="135" spans="1:12" s="8" customFormat="1" ht="19.5" customHeight="1" x14ac:dyDescent="0.2">
      <c r="A135" s="3">
        <f>IFERROR(VLOOKUP(B135,'[1]DADOS (OCULTAR)'!$P$3:$R$56,3,0),"")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5.5 - Reparo e Manutenção de Máquinas e Equipamentos</v>
      </c>
      <c r="D135" s="3">
        <f>'[1]TCE - ANEXO IV - Preencher'!F144</f>
        <v>24380578002041</v>
      </c>
      <c r="E135" s="5" t="str">
        <f>'[1]TCE - ANEXO IV - Preencher'!G144</f>
        <v>WHITE MARTINS GASES IND. DO NE S.A.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10882</v>
      </c>
      <c r="I135" s="6">
        <f>IF('[1]TCE - ANEXO IV - Preencher'!K144="","",'[1]TCE - ANEXO IV - Preencher'!K144)</f>
        <v>44305</v>
      </c>
      <c r="J135" s="5" t="str">
        <f>'[1]TCE - ANEXO IV - Preencher'!L144</f>
        <v>PAWF71792</v>
      </c>
      <c r="K135" s="5" t="str">
        <f>IF(F135="B",LEFT('[1]TCE - ANEXO IV - Preencher'!M144,2),IF(F135="S",LEFT('[1]TCE - ANEXO IV - Preencher'!M144,7),IF('[1]TCE - ANEXO IV - Preencher'!H144="","")))</f>
        <v>260790</v>
      </c>
      <c r="L135" s="7">
        <f>'[1]TCE - ANEXO IV - Preencher'!N144</f>
        <v>459.3</v>
      </c>
    </row>
    <row r="136" spans="1:12" s="8" customFormat="1" ht="19.5" customHeight="1" x14ac:dyDescent="0.2">
      <c r="A136" s="3">
        <f>IFERROR(VLOOKUP(B136,'[1]DADOS (OCULTAR)'!$P$3:$R$56,3,0),"")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5.4 - Reparo e Manutenção de Bens Imóveis</v>
      </c>
      <c r="D136" s="3">
        <f>'[1]TCE - ANEXO IV - Preencher'!F145</f>
        <v>32040335000120</v>
      </c>
      <c r="E136" s="5" t="str">
        <f>'[1]TCE - ANEXO IV - Preencher'!G145</f>
        <v>JL COMERCIO DE SISTEMA DE PREVENCAO CONT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1483</v>
      </c>
      <c r="I136" s="6">
        <f>IF('[1]TCE - ANEXO IV - Preencher'!K145="","",'[1]TCE - ANEXO IV - Preencher'!K145)</f>
        <v>44292</v>
      </c>
      <c r="J136" s="5" t="str">
        <f>'[1]TCE - ANEXO IV - Preencher'!L145</f>
        <v>QRFH89190</v>
      </c>
      <c r="K136" s="5" t="str">
        <f>IF(F136="B",LEFT('[1]TCE - ANEXO IV - Preencher'!M145,2),IF(F136="S",LEFT('[1]TCE - ANEXO IV - Preencher'!M145,7),IF('[1]TCE - ANEXO IV - Preencher'!H145="","")))</f>
        <v>260790</v>
      </c>
      <c r="L136" s="7">
        <f>'[1]TCE - ANEXO IV - Preencher'!N145</f>
        <v>310</v>
      </c>
    </row>
    <row r="137" spans="1:12" s="8" customFormat="1" ht="19.5" customHeight="1" x14ac:dyDescent="0.2">
      <c r="A137" s="3">
        <f>IFERROR(VLOOKUP(B137,'[1]DADOS (OCULTAR)'!$P$3:$R$56,3,0),"")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5.17 - Manutenção de Software, Certificação Digital e Microfilmagem</v>
      </c>
      <c r="D137" s="3">
        <f>'[1]TCE - ANEXO IV - Preencher'!F146</f>
        <v>53113791001285</v>
      </c>
      <c r="E137" s="5" t="str">
        <f>'[1]TCE - ANEXO IV - Preencher'!G146</f>
        <v>TOTVS BELO HORIZONTE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3056137</v>
      </c>
      <c r="I137" s="6">
        <f>IF('[1]TCE - ANEXO IV - Preencher'!K146="","",'[1]TCE - ANEXO IV - Preencher'!K146)</f>
        <v>44298</v>
      </c>
      <c r="J137" s="5" t="str">
        <f>'[1]TCE - ANEXO IV - Preencher'!L146</f>
        <v>TPYC-9SV2</v>
      </c>
      <c r="K137" s="5" t="str">
        <f>IF(F137="B",LEFT('[1]TCE - ANEXO IV - Preencher'!M146,2),IF(F137="S",LEFT('[1]TCE - ANEXO IV - Preencher'!M146,7),IF('[1]TCE - ANEXO IV - Preencher'!H146="","")))</f>
        <v>310620</v>
      </c>
      <c r="L137" s="7">
        <f>'[1]TCE - ANEXO IV - Preencher'!N146</f>
        <v>281.05</v>
      </c>
    </row>
    <row r="138" spans="1:12" s="8" customFormat="1" ht="19.5" customHeight="1" x14ac:dyDescent="0.2">
      <c r="A138" s="3">
        <f>IFERROR(VLOOKUP(B138,'[1]DADOS (OCULTAR)'!$P$3:$R$56,3,0),"")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5.17 - Manutenção de Software, Certificação Digital e Microfilmagem</v>
      </c>
      <c r="D138" s="3">
        <f>'[1]TCE - ANEXO IV - Preencher'!F147</f>
        <v>92306257000607</v>
      </c>
      <c r="E138" s="5" t="str">
        <f>'[1]TCE - ANEXO IV - Preencher'!G147</f>
        <v>MV INFORMATICA NORDESTE LTDA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22856</v>
      </c>
      <c r="I138" s="6">
        <f>IF('[1]TCE - ANEXO IV - Preencher'!K147="","",'[1]TCE - ANEXO IV - Preencher'!K147)</f>
        <v>44295</v>
      </c>
      <c r="J138" s="5" t="str">
        <f>'[1]TCE - ANEXO IV - Preencher'!L147</f>
        <v>XC9T-1YAZ</v>
      </c>
      <c r="K138" s="5" t="str">
        <f>IF(F138="B",LEFT('[1]TCE - ANEXO IV - Preencher'!M147,2),IF(F138="S",LEFT('[1]TCE - ANEXO IV - Preencher'!M147,7),IF('[1]TCE - ANEXO IV - Preencher'!H147="","")))</f>
        <v>260230</v>
      </c>
      <c r="L138" s="7">
        <f>'[1]TCE - ANEXO IV - Preencher'!N147</f>
        <v>11400.55</v>
      </c>
    </row>
    <row r="139" spans="1:12" s="8" customFormat="1" ht="19.5" customHeight="1" x14ac:dyDescent="0.2">
      <c r="A139" s="3">
        <f>IFERROR(VLOOKUP(B139,'[1]DADOS (OCULTAR)'!$P$3:$R$56,3,0),"")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1.99 - Outras Despesas com Pessoal</v>
      </c>
      <c r="D139" s="3">
        <f>'[1]TCE - ANEXO IV - Preencher'!F148</f>
        <v>9759606000180</v>
      </c>
      <c r="E139" s="5" t="str">
        <f>'[1]TCE - ANEXO IV - Preencher'!G148</f>
        <v>SIND DAS EMP DE TRANSP DE PASSAG DO ESTADO PE</v>
      </c>
      <c r="F139" s="5" t="str">
        <f>'[1]TCE - ANEXO IV - Preencher'!H148</f>
        <v>B</v>
      </c>
      <c r="G139" s="5" t="str">
        <f>'[1]TCE - ANEXO IV - Preencher'!I148</f>
        <v>N</v>
      </c>
      <c r="H139" s="5">
        <f>'[1]TCE - ANEXO IV - Preencher'!J148</f>
        <v>7433452</v>
      </c>
      <c r="I139" s="6">
        <f>IF('[1]TCE - ANEXO IV - Preencher'!K148="","",'[1]TCE - ANEXO IV - Preencher'!K148)</f>
        <v>44300</v>
      </c>
      <c r="J139" s="5" t="str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14526.96</v>
      </c>
    </row>
    <row r="140" spans="1:12" s="8" customFormat="1" ht="19.5" customHeight="1" x14ac:dyDescent="0.2">
      <c r="A140" s="3">
        <f>IFERROR(VLOOKUP(B140,'[1]DADOS (OCULTAR)'!$P$3:$R$56,3,0),"")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1.99 - Outras Despesas com Pessoal</v>
      </c>
      <c r="D140" s="3">
        <f>'[1]TCE - ANEXO IV - Preencher'!F149</f>
        <v>9759606000180</v>
      </c>
      <c r="E140" s="5" t="str">
        <f>'[1]TCE - ANEXO IV - Preencher'!G149</f>
        <v>SIND DAS EMP DE TRANSP DE PASSAG DO ESTADO PE</v>
      </c>
      <c r="F140" s="5" t="str">
        <f>'[1]TCE - ANEXO IV - Preencher'!H149</f>
        <v>B</v>
      </c>
      <c r="G140" s="5" t="str">
        <f>'[1]TCE - ANEXO IV - Preencher'!I149</f>
        <v>N</v>
      </c>
      <c r="H140" s="5">
        <f>'[1]TCE - ANEXO IV - Preencher'!J149</f>
        <v>7433476</v>
      </c>
      <c r="I140" s="6">
        <f>IF('[1]TCE - ANEXO IV - Preencher'!K149="","",'[1]TCE - ANEXO IV - Preencher'!K149)</f>
        <v>44300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1094.44</v>
      </c>
    </row>
    <row r="141" spans="1:12" s="8" customFormat="1" ht="19.5" customHeight="1" x14ac:dyDescent="0.2">
      <c r="A141" s="3">
        <f>IFERROR(VLOOKUP(B141,'[1]DADOS (OCULTAR)'!$P$3:$R$56,3,0),"")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1.99 - Outras Despesas com Pessoal</v>
      </c>
      <c r="D141" s="3">
        <f>'[1]TCE - ANEXO IV - Preencher'!F150</f>
        <v>9759606000180</v>
      </c>
      <c r="E141" s="5" t="str">
        <f>'[1]TCE - ANEXO IV - Preencher'!G150</f>
        <v>SIND DAS EMP DE TRANSP DE PASSAG DO ESTADO PE</v>
      </c>
      <c r="F141" s="5" t="str">
        <f>'[1]TCE - ANEXO IV - Preencher'!H150</f>
        <v>B</v>
      </c>
      <c r="G141" s="5" t="str">
        <f>'[1]TCE - ANEXO IV - Preencher'!I150</f>
        <v>N</v>
      </c>
      <c r="H141" s="5">
        <f>'[1]TCE - ANEXO IV - Preencher'!J150</f>
        <v>28196374</v>
      </c>
      <c r="I141" s="6">
        <f>IF('[1]TCE - ANEXO IV - Preencher'!K150="","",'[1]TCE - ANEXO IV - Preencher'!K150)</f>
        <v>44292</v>
      </c>
      <c r="J141" s="5" t="str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165</v>
      </c>
    </row>
    <row r="142" spans="1:12" s="8" customFormat="1" ht="19.5" customHeight="1" x14ac:dyDescent="0.2">
      <c r="A142" s="3">
        <f>IFERROR(VLOOKUP(B142,'[1]DADOS (OCULTAR)'!$P$3:$R$56,3,0),"")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1.99 - Outras Despesas com Pessoal</v>
      </c>
      <c r="D142" s="3">
        <f>'[1]TCE - ANEXO IV - Preencher'!F151</f>
        <v>15242921000138</v>
      </c>
      <c r="E142" s="5" t="str">
        <f>'[1]TCE - ANEXO IV - Preencher'!G151</f>
        <v>M A DE O MENEZES EIRELI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001886</v>
      </c>
      <c r="I142" s="6">
        <f>IF('[1]TCE - ANEXO IV - Preencher'!K151="","",'[1]TCE - ANEXO IV - Preencher'!K151)</f>
        <v>44315</v>
      </c>
      <c r="J142" s="5" t="str">
        <f>'[1]TCE - ANEXO IV - Preencher'!L151</f>
        <v>26210415242921000138550010000018861000019216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25375</v>
      </c>
    </row>
    <row r="143" spans="1:12" s="8" customFormat="1" ht="19.5" customHeight="1" x14ac:dyDescent="0.2">
      <c r="A143" s="3">
        <f>IFERROR(VLOOKUP(B143,'[1]DADOS (OCULTAR)'!$P$3:$R$56,3,0),"")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1.99 - Outras Despesas com Pessoal</v>
      </c>
      <c r="D143" s="3">
        <f>'[1]TCE - ANEXO IV - Preencher'!F152</f>
        <v>2102498000129</v>
      </c>
      <c r="E143" s="5" t="str">
        <f>'[1]TCE - ANEXO IV - Preencher'!G152</f>
        <v>METROPOLITAN LIFE SEG PREV PRIVADA AS</v>
      </c>
      <c r="F143" s="5" t="str">
        <f>'[1]TCE - ANEXO IV - Preencher'!H152</f>
        <v>B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44287</v>
      </c>
      <c r="J143" s="5" t="str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656.48</v>
      </c>
    </row>
    <row r="144" spans="1:12" s="8" customFormat="1" ht="19.5" customHeight="1" x14ac:dyDescent="0.2">
      <c r="A144" s="3">
        <f>IFERROR(VLOOKUP(B144,'[1]DADOS (OCULTAR)'!$P$3:$R$56,3,0),"")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5.13 - Água e Esgoto</v>
      </c>
      <c r="D144" s="3">
        <f>'[1]TCE - ANEXO IV - Preencher'!F153</f>
        <v>9769035000164</v>
      </c>
      <c r="E144" s="5" t="str">
        <f>'[1]TCE - ANEXO IV - Preencher'!G153</f>
        <v>COMPESA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04/2021-6</v>
      </c>
      <c r="I144" s="6">
        <f>IF('[1]TCE - ANEXO IV - Preencher'!K153="","",'[1]TCE - ANEXO IV - Preencher'!K153)</f>
        <v>44329</v>
      </c>
      <c r="J144" s="5" t="str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6508.12</v>
      </c>
    </row>
    <row r="145" spans="1:12" s="8" customFormat="1" ht="19.5" customHeight="1" x14ac:dyDescent="0.2">
      <c r="A145" s="3">
        <f>IFERROR(VLOOKUP(B145,'[1]DADOS (OCULTAR)'!$P$3:$R$56,3,0),"")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5.12 - Energia Elétrica</v>
      </c>
      <c r="D145" s="3">
        <f>'[1]TCE - ANEXO IV - Preencher'!F154</f>
        <v>10835932000108</v>
      </c>
      <c r="E145" s="5" t="str">
        <f>'[1]TCE - ANEXO IV - Preencher'!G154</f>
        <v>COMPANHIA ENERGETICA DE PERNAMBUCO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44287</v>
      </c>
      <c r="I145" s="6">
        <f>IF('[1]TCE - ANEXO IV - Preencher'!K154="","",'[1]TCE - ANEXO IV - Preencher'!K154)</f>
        <v>44317</v>
      </c>
      <c r="J145" s="5" t="str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16192.94</v>
      </c>
    </row>
    <row r="146" spans="1:12" s="8" customFormat="1" ht="19.5" customHeight="1" x14ac:dyDescent="0.2">
      <c r="A146" s="3">
        <f>IFERROR(VLOOKUP(B146,'[1]DADOS (OCULTAR)'!$P$3:$R$56,3,0),"")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5.3 - Locação de Máquinas e Equipamentos</v>
      </c>
      <c r="D146" s="3">
        <f>'[1]TCE - ANEXO IV - Preencher'!F155</f>
        <v>10279299000119</v>
      </c>
      <c r="E146" s="5" t="str">
        <f>'[1]TCE - ANEXO IV - Preencher'!G155</f>
        <v>RGRAPH LOC. COM. E SERV. LTDA-ME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3855</v>
      </c>
      <c r="I146" s="6">
        <f>IF('[1]TCE - ANEXO IV - Preencher'!K155="","",'[1]TCE - ANEXO IV - Preencher'!K155)</f>
        <v>44341</v>
      </c>
      <c r="J146" s="5" t="str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3717</v>
      </c>
    </row>
    <row r="147" spans="1:12" s="8" customFormat="1" ht="19.5" customHeight="1" x14ac:dyDescent="0.2">
      <c r="A147" s="3">
        <f>IFERROR(VLOOKUP(B147,'[1]DADOS (OCULTAR)'!$P$3:$R$56,3,0),"")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5.1 - Locação de Equipamentos Médicos-Hospitalares</v>
      </c>
      <c r="D147" s="3">
        <f>'[1]TCE - ANEXO IV - Preencher'!F156</f>
        <v>331788002405</v>
      </c>
      <c r="E147" s="5" t="str">
        <f>'[1]TCE - ANEXO IV - Preencher'!G156</f>
        <v>AIR LIQUIDE BRASIL LTDA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41718</v>
      </c>
      <c r="I147" s="6">
        <f>IF('[1]TCE - ANEXO IV - Preencher'!K156="","",'[1]TCE - ANEXO IV - Preencher'!K156)</f>
        <v>44316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2715.57</v>
      </c>
    </row>
    <row r="148" spans="1:12" s="8" customFormat="1" ht="19.5" customHeight="1" x14ac:dyDescent="0.2">
      <c r="A148" s="3">
        <f>IFERROR(VLOOKUP(B148,'[1]DADOS (OCULTAR)'!$P$3:$R$56,3,0),"")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5.20 - Serviços Judicíarios e Cartoriais</v>
      </c>
      <c r="D148" s="3">
        <f>'[1]TCE - ANEXO IV - Preencher'!F157</f>
        <v>29057539000169</v>
      </c>
      <c r="E148" s="5" t="str">
        <f>'[1]TCE - ANEXO IV - Preencher'!G157</f>
        <v xml:space="preserve">1ª SERVENTIA NOTARIAL DE JABOATÃO 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2021041273</v>
      </c>
      <c r="I148" s="6">
        <f>IF('[1]TCE - ANEXO IV - Preencher'!K157="","",'[1]TCE - ANEXO IV - Preencher'!K157)</f>
        <v>44308</v>
      </c>
      <c r="J148" s="5" t="str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11.02</v>
      </c>
    </row>
    <row r="149" spans="1:12" s="8" customFormat="1" ht="19.5" customHeight="1" x14ac:dyDescent="0.2">
      <c r="A149" s="3">
        <f>IFERROR(VLOOKUP(B149,'[1]DADOS (OCULTAR)'!$P$3:$R$56,3,0),"")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5.20 - Serviços Judicíarios e Cartoriais</v>
      </c>
      <c r="D149" s="3">
        <f>'[1]TCE - ANEXO IV - Preencher'!F158</f>
        <v>29056881000144</v>
      </c>
      <c r="E149" s="5" t="str">
        <f>'[1]TCE - ANEXO IV - Preencher'!G158</f>
        <v>2º OFICIO DE NOTAS E PROTESTOS DE JABOATÃO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40</v>
      </c>
      <c r="I149" s="6">
        <f>IF('[1]TCE - ANEXO IV - Preencher'!K158="","",'[1]TCE - ANEXO IV - Preencher'!K158)</f>
        <v>44302</v>
      </c>
      <c r="J149" s="5" t="str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46.9</v>
      </c>
    </row>
    <row r="150" spans="1:12" s="8" customFormat="1" ht="19.5" customHeight="1" x14ac:dyDescent="0.2">
      <c r="A150" s="3">
        <f>IFERROR(VLOOKUP(B150,'[1]DADOS (OCULTAR)'!$P$3:$R$56,3,0),"")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4.99 - Outros Serviços de Terceiros Pessoa Física</v>
      </c>
      <c r="D150" s="3">
        <f>'[1]TCE - ANEXO IV - Preencher'!F159</f>
        <v>2566224000190</v>
      </c>
      <c r="E150" s="5" t="str">
        <f>'[1]TCE - ANEXO IV - Preencher'!G159</f>
        <v>TRT 6ª REGIÃO PE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44287</v>
      </c>
      <c r="I150" s="6">
        <f>IF('[1]TCE - ANEXO IV - Preencher'!K159="","",'[1]TCE - ANEXO IV - Preencher'!K159)</f>
        <v>44369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2594</v>
      </c>
    </row>
    <row r="151" spans="1:12" s="8" customFormat="1" ht="19.5" customHeight="1" x14ac:dyDescent="0.2">
      <c r="A151" s="3">
        <f>IFERROR(VLOOKUP(B151,'[1]DADOS (OCULTAR)'!$P$3:$R$56,3,0),"")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5.99 - Outros Serviços de Terceiros Pessoa Jurídica</v>
      </c>
      <c r="D151" s="3">
        <f>'[1]TCE - ANEXO IV - Preencher'!F160</f>
        <v>9039744000941</v>
      </c>
      <c r="E151" s="5" t="str">
        <f>'[1]TCE - ANEXO IV - Preencher'!G160</f>
        <v>JUROS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44287</v>
      </c>
      <c r="I151" s="6">
        <f>IF('[1]TCE - ANEXO IV - Preencher'!K160="","",'[1]TCE - ANEXO IV - Preencher'!K160)</f>
        <v>44316</v>
      </c>
      <c r="J151" s="5" t="str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2991.94</v>
      </c>
    </row>
    <row r="152" spans="1:12" s="8" customFormat="1" ht="19.5" customHeight="1" x14ac:dyDescent="0.2">
      <c r="A152" s="3">
        <f>IFERROR(VLOOKUP(B152,'[1]DADOS (OCULTAR)'!$P$3:$R$56,3,0),"")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5.99 - Outros Serviços de Terceiros Pessoa Jurídica</v>
      </c>
      <c r="D152" s="3">
        <f>'[1]TCE - ANEXO IV - Preencher'!F161</f>
        <v>11529142000167</v>
      </c>
      <c r="E152" s="5" t="str">
        <f>'[1]TCE - ANEXO IV - Preencher'!G161</f>
        <v>UBER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44287</v>
      </c>
      <c r="I152" s="6">
        <f>IF('[1]TCE - ANEXO IV - Preencher'!K161="","",'[1]TCE - ANEXO IV - Preencher'!K161)</f>
        <v>44305</v>
      </c>
      <c r="J152" s="5" t="str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17.260000000000002</v>
      </c>
    </row>
    <row r="153" spans="1:12" s="8" customFormat="1" ht="19.5" customHeight="1" x14ac:dyDescent="0.2">
      <c r="A153" s="3">
        <f>IFERROR(VLOOKUP(B153,'[1]DADOS (OCULTAR)'!$P$3:$R$56,3,0),"")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4.6 - Serviços de Profissionais de Saúde</v>
      </c>
      <c r="D153" s="3">
        <f>'[1]TCE - ANEXO IV - Preencher'!F162</f>
        <v>8963000486</v>
      </c>
      <c r="E153" s="5" t="str">
        <f>'[1]TCE - ANEXO IV - Preencher'!G162</f>
        <v>TCPA - ANA CLÁUDIA DE OLIVEIRA LINS LEITE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44287</v>
      </c>
      <c r="I153" s="6">
        <f>IF('[1]TCE - ANEXO IV - Preencher'!K162="","",'[1]TCE - ANEXO IV - Preencher'!K162)</f>
        <v>44317</v>
      </c>
      <c r="J153" s="5" t="str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1638.58</v>
      </c>
    </row>
    <row r="154" spans="1:12" s="8" customFormat="1" ht="19.5" customHeight="1" x14ac:dyDescent="0.2">
      <c r="A154" s="3">
        <f>IFERROR(VLOOKUP(B154,'[1]DADOS (OCULTAR)'!$P$3:$R$56,3,0),"")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4.6 - Serviços de Profissionais de Saúde</v>
      </c>
      <c r="D154" s="3">
        <f>'[1]TCE - ANEXO IV - Preencher'!F163</f>
        <v>10733730450</v>
      </c>
      <c r="E154" s="5" t="str">
        <f>'[1]TCE - ANEXO IV - Preencher'!G163</f>
        <v>TCPA - BRUNO MATHEUS CARVALHO MARQUES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44287</v>
      </c>
      <c r="I154" s="6">
        <f>IF('[1]TCE - ANEXO IV - Preencher'!K163="","",'[1]TCE - ANEXO IV - Preencher'!K163)</f>
        <v>44317</v>
      </c>
      <c r="J154" s="5" t="str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1666.67</v>
      </c>
    </row>
    <row r="155" spans="1:12" s="8" customFormat="1" ht="19.5" customHeight="1" x14ac:dyDescent="0.2">
      <c r="A155" s="3">
        <f>IFERROR(VLOOKUP(B155,'[1]DADOS (OCULTAR)'!$P$3:$R$56,3,0),"")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4.6 - Serviços de Profissionais de Saúde</v>
      </c>
      <c r="D155" s="3">
        <f>'[1]TCE - ANEXO IV - Preencher'!F164</f>
        <v>9974055466</v>
      </c>
      <c r="E155" s="5" t="str">
        <f>'[1]TCE - ANEXO IV - Preencher'!G164</f>
        <v>TCPA - BRUNO PEREIRA BARROS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44287</v>
      </c>
      <c r="I155" s="6">
        <f>IF('[1]TCE - ANEXO IV - Preencher'!K164="","",'[1]TCE - ANEXO IV - Preencher'!K164)</f>
        <v>44317</v>
      </c>
      <c r="J155" s="5" t="str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1533.33</v>
      </c>
    </row>
    <row r="156" spans="1:12" s="8" customFormat="1" ht="19.5" customHeight="1" x14ac:dyDescent="0.2">
      <c r="A156" s="3">
        <f>IFERROR(VLOOKUP(B156,'[1]DADOS (OCULTAR)'!$P$3:$R$56,3,0),"")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4.6 - Serviços de Profissionais de Saúde</v>
      </c>
      <c r="D156" s="3">
        <f>'[1]TCE - ANEXO IV - Preencher'!F165</f>
        <v>8339149440</v>
      </c>
      <c r="E156" s="5" t="str">
        <f>'[1]TCE - ANEXO IV - Preencher'!G165</f>
        <v>TCPA - CAMYLA ALVES FERREIRA DE ALBUQUERQUE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44287</v>
      </c>
      <c r="I156" s="6">
        <f>IF('[1]TCE - ANEXO IV - Preencher'!K165="","",'[1]TCE - ANEXO IV - Preencher'!K165)</f>
        <v>44317</v>
      </c>
      <c r="J156" s="5" t="str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1718.55</v>
      </c>
    </row>
    <row r="157" spans="1:12" s="8" customFormat="1" ht="19.5" customHeight="1" x14ac:dyDescent="0.2">
      <c r="A157" s="3">
        <f>IFERROR(VLOOKUP(B157,'[1]DADOS (OCULTAR)'!$P$3:$R$56,3,0),"")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4.6 - Serviços de Profissionais de Saúde</v>
      </c>
      <c r="D157" s="3">
        <f>'[1]TCE - ANEXO IV - Preencher'!F166</f>
        <v>6114174488</v>
      </c>
      <c r="E157" s="5" t="str">
        <f>'[1]TCE - ANEXO IV - Preencher'!G166</f>
        <v>TCPA - CAROLINA CUNHA ANDRADE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44287</v>
      </c>
      <c r="I157" s="6">
        <f>IF('[1]TCE - ANEXO IV - Preencher'!K166="","",'[1]TCE - ANEXO IV - Preencher'!K166)</f>
        <v>44317</v>
      </c>
      <c r="J157" s="5" t="str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1638.58</v>
      </c>
    </row>
    <row r="158" spans="1:12" s="8" customFormat="1" ht="19.5" customHeight="1" x14ac:dyDescent="0.2">
      <c r="A158" s="3">
        <f>IFERROR(VLOOKUP(B158,'[1]DADOS (OCULTAR)'!$P$3:$R$56,3,0),"")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4.6 - Serviços de Profissionais de Saúde</v>
      </c>
      <c r="D158" s="3">
        <f>'[1]TCE - ANEXO IV - Preencher'!F167</f>
        <v>7764275476</v>
      </c>
      <c r="E158" s="5" t="str">
        <f>'[1]TCE - ANEXO IV - Preencher'!G167</f>
        <v>TCPA - FERNANDA FIGUEIRA VICTOR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44287</v>
      </c>
      <c r="I158" s="6">
        <f>IF('[1]TCE - ANEXO IV - Preencher'!K167="","",'[1]TCE - ANEXO IV - Preencher'!K167)</f>
        <v>44317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7360</v>
      </c>
    </row>
    <row r="159" spans="1:12" s="8" customFormat="1" ht="19.5" customHeight="1" x14ac:dyDescent="0.2">
      <c r="A159" s="3">
        <f>IFERROR(VLOOKUP(B159,'[1]DADOS (OCULTAR)'!$P$3:$R$56,3,0),"")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4.6 - Serviços de Profissionais de Saúde</v>
      </c>
      <c r="D159" s="3">
        <f>'[1]TCE - ANEXO IV - Preencher'!F168</f>
        <v>8931765401</v>
      </c>
      <c r="E159" s="5" t="str">
        <f>'[1]TCE - ANEXO IV - Preencher'!G168</f>
        <v>TCPA - FLAVIO EDNER SILVA SOUZA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44287</v>
      </c>
      <c r="I159" s="6">
        <f>IF('[1]TCE - ANEXO IV - Preencher'!K168="","",'[1]TCE - ANEXO IV - Preencher'!K168)</f>
        <v>44317</v>
      </c>
      <c r="J159" s="5" t="str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144</v>
      </c>
    </row>
    <row r="160" spans="1:12" s="8" customFormat="1" ht="19.5" customHeight="1" x14ac:dyDescent="0.2">
      <c r="A160" s="3">
        <f>IFERROR(VLOOKUP(B160,'[1]DADOS (OCULTAR)'!$P$3:$R$56,3,0),"")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4.6 - Serviços de Profissionais de Saúde</v>
      </c>
      <c r="D160" s="3">
        <f>'[1]TCE - ANEXO IV - Preencher'!F169</f>
        <v>9737248465</v>
      </c>
      <c r="E160" s="5" t="str">
        <f>'[1]TCE - ANEXO IV - Preencher'!G169</f>
        <v>TCPA - KENIA KLEBIANA SILVA DE PAULA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44287</v>
      </c>
      <c r="I160" s="6">
        <f>IF('[1]TCE - ANEXO IV - Preencher'!K169="","",'[1]TCE - ANEXO IV - Preencher'!K169)</f>
        <v>44317</v>
      </c>
      <c r="J160" s="5" t="str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1338.83</v>
      </c>
    </row>
    <row r="161" spans="1:12" s="8" customFormat="1" ht="19.5" customHeight="1" x14ac:dyDescent="0.2">
      <c r="A161" s="3">
        <f>IFERROR(VLOOKUP(B161,'[1]DADOS (OCULTAR)'!$P$3:$R$56,3,0),"")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>4.6 - Serviços de Profissionais de Saúde</v>
      </c>
      <c r="D161" s="3">
        <f>'[1]TCE - ANEXO IV - Preencher'!F170</f>
        <v>5539433327</v>
      </c>
      <c r="E161" s="5" t="str">
        <f>'[1]TCE - ANEXO IV - Preencher'!G170</f>
        <v>TCPA - MARCELO DANTAS MOREIRA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44287</v>
      </c>
      <c r="I161" s="6">
        <f>IF('[1]TCE - ANEXO IV - Preencher'!K170="","",'[1]TCE - ANEXO IV - Preencher'!K170)</f>
        <v>44317</v>
      </c>
      <c r="J161" s="5" t="str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3420</v>
      </c>
    </row>
    <row r="162" spans="1:12" s="8" customFormat="1" ht="19.5" customHeight="1" x14ac:dyDescent="0.2">
      <c r="A162" s="3">
        <f>IFERROR(VLOOKUP(B162,'[1]DADOS (OCULTAR)'!$P$3:$R$56,3,0),"")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>4.6 - Serviços de Profissionais de Saúde</v>
      </c>
      <c r="D162" s="3">
        <f>'[1]TCE - ANEXO IV - Preencher'!F171</f>
        <v>10063553406</v>
      </c>
      <c r="E162" s="5" t="str">
        <f>'[1]TCE - ANEXO IV - Preencher'!G171</f>
        <v>TCPA - RAYANNE INGRID MEDEIROS DE ABREU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44287</v>
      </c>
      <c r="I162" s="6">
        <f>IF('[1]TCE - ANEXO IV - Preencher'!K171="","",'[1]TCE - ANEXO IV - Preencher'!K171)</f>
        <v>44317</v>
      </c>
      <c r="J162" s="5" t="str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1533.33</v>
      </c>
    </row>
    <row r="163" spans="1:12" s="8" customFormat="1" ht="19.5" customHeight="1" x14ac:dyDescent="0.2">
      <c r="A163" s="3">
        <f>IFERROR(VLOOKUP(B163,'[1]DADOS (OCULTAR)'!$P$3:$R$56,3,0),"")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>4.6 - Serviços de Profissionais de Saúde</v>
      </c>
      <c r="D163" s="3">
        <f>'[1]TCE - ANEXO IV - Preencher'!F172</f>
        <v>10045385459</v>
      </c>
      <c r="E163" s="5" t="str">
        <f>'[1]TCE - ANEXO IV - Preencher'!G172</f>
        <v>TCPA - GISELLE CRISTINE PEREIRA SANTOS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44287</v>
      </c>
      <c r="I163" s="6">
        <f>IF('[1]TCE - ANEXO IV - Preencher'!K172="","",'[1]TCE - ANEXO IV - Preencher'!K172)</f>
        <v>44317</v>
      </c>
      <c r="J163" s="5" t="str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1638.58</v>
      </c>
    </row>
    <row r="164" spans="1:12" s="8" customFormat="1" ht="19.5" customHeight="1" x14ac:dyDescent="0.2">
      <c r="A164" s="3">
        <f>IFERROR(VLOOKUP(B164,'[1]DADOS (OCULTAR)'!$P$3:$R$56,3,0),"")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>4.6 - Serviços de Profissionais de Saúde</v>
      </c>
      <c r="D164" s="3">
        <f>'[1]TCE - ANEXO IV - Preencher'!F173</f>
        <v>8834129423</v>
      </c>
      <c r="E164" s="5" t="str">
        <f>'[1]TCE - ANEXO IV - Preencher'!G173</f>
        <v>TCPA - GUILHERME BORBA ANSELMO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44287</v>
      </c>
      <c r="I164" s="6">
        <f>IF('[1]TCE - ANEXO IV - Preencher'!K173="","",'[1]TCE - ANEXO IV - Preencher'!K173)</f>
        <v>44317</v>
      </c>
      <c r="J164" s="5" t="str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2410</v>
      </c>
    </row>
    <row r="165" spans="1:12" s="8" customFormat="1" ht="19.5" customHeight="1" x14ac:dyDescent="0.2">
      <c r="A165" s="3">
        <f>IFERROR(VLOOKUP(B165,'[1]DADOS (OCULTAR)'!$P$3:$R$56,3,0),"")</f>
        <v>9039744000941</v>
      </c>
      <c r="B165" s="4" t="str">
        <f>'[1]TCE - ANEXO IV - Preencher'!C174</f>
        <v>UPA BARRA DE JANGADA</v>
      </c>
      <c r="C165" s="4" t="str">
        <f>'[1]TCE - ANEXO IV - Preencher'!E174</f>
        <v>4.6 - Serviços de Profissionais de Saúde</v>
      </c>
      <c r="D165" s="3">
        <f>'[1]TCE - ANEXO IV - Preencher'!F174</f>
        <v>5007155489</v>
      </c>
      <c r="E165" s="5" t="str">
        <f>'[1]TCE - ANEXO IV - Preencher'!G174</f>
        <v>TCPA - ISABELA MELO BUARQUE DE GUSMÃO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44287</v>
      </c>
      <c r="I165" s="6">
        <f>IF('[1]TCE - ANEXO IV - Preencher'!K174="","",'[1]TCE - ANEXO IV - Preencher'!K174)</f>
        <v>44317</v>
      </c>
      <c r="J165" s="5" t="str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3333.34</v>
      </c>
    </row>
    <row r="166" spans="1:12" s="8" customFormat="1" ht="19.5" customHeight="1" x14ac:dyDescent="0.2">
      <c r="A166" s="3">
        <f>IFERROR(VLOOKUP(B166,'[1]DADOS (OCULTAR)'!$P$3:$R$56,3,0),"")</f>
        <v>9039744000941</v>
      </c>
      <c r="B166" s="4" t="str">
        <f>'[1]TCE - ANEXO IV - Preencher'!C175</f>
        <v>UPA BARRA DE JANGADA</v>
      </c>
      <c r="C166" s="4" t="str">
        <f>'[1]TCE - ANEXO IV - Preencher'!E175</f>
        <v>5.17 - Manutenção de Software, Certificação Digital e Microfilmagem</v>
      </c>
      <c r="D166" s="3">
        <f>'[1]TCE - ANEXO IV - Preencher'!F175</f>
        <v>53113791001285</v>
      </c>
      <c r="E166" s="5" t="str">
        <f>'[1]TCE - ANEXO IV - Preencher'!G175</f>
        <v>TOTVS BELO HORIZONTE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25563</v>
      </c>
      <c r="I166" s="6">
        <f>IF('[1]TCE - ANEXO IV - Preencher'!K175="","",'[1]TCE - ANEXO IV - Preencher'!K175)</f>
        <v>44291</v>
      </c>
      <c r="J166" s="5" t="str">
        <f>'[1]TCE - ANEXO IV - Preencher'!L175</f>
        <v>388057c5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687.69</v>
      </c>
    </row>
    <row r="167" spans="1:12" s="8" customFormat="1" ht="19.5" customHeight="1" x14ac:dyDescent="0.2">
      <c r="A167" s="3">
        <f>IFERROR(VLOOKUP(B167,'[1]DADOS (OCULTAR)'!$P$3:$R$56,3,0),"")</f>
        <v>9039744000941</v>
      </c>
      <c r="B167" s="4" t="str">
        <f>'[1]TCE - ANEXO IV - Preencher'!C176</f>
        <v>UPA BARRA DE JANGADA</v>
      </c>
      <c r="C167" s="4" t="str">
        <f>'[1]TCE - ANEXO IV - Preencher'!E176</f>
        <v>5.17 - Manutenção de Software, Certificação Digital e Microfilmagem</v>
      </c>
      <c r="D167" s="3">
        <f>'[1]TCE - ANEXO IV - Preencher'!F176</f>
        <v>53113791001285</v>
      </c>
      <c r="E167" s="5" t="str">
        <f>'[1]TCE - ANEXO IV - Preencher'!G176</f>
        <v>TOTVS BELO HORIZONTE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25565</v>
      </c>
      <c r="I167" s="6">
        <f>IF('[1]TCE - ANEXO IV - Preencher'!K176="","",'[1]TCE - ANEXO IV - Preencher'!K176)</f>
        <v>44291</v>
      </c>
      <c r="J167" s="5" t="str">
        <f>'[1]TCE - ANEXO IV - Preencher'!L176</f>
        <v>a24cce47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98.37</v>
      </c>
    </row>
    <row r="168" spans="1:12" s="8" customFormat="1" ht="19.5" customHeight="1" x14ac:dyDescent="0.2">
      <c r="A168" s="3">
        <f>IFERROR(VLOOKUP(B168,'[1]DADOS (OCULTAR)'!$P$3:$R$56,3,0),"")</f>
        <v>9039744000941</v>
      </c>
      <c r="B168" s="4" t="str">
        <f>'[1]TCE - ANEXO IV - Preencher'!C177</f>
        <v>UPA BARRA DE JANGADA</v>
      </c>
      <c r="C168" s="4" t="str">
        <f>'[1]TCE - ANEXO IV - Preencher'!E177</f>
        <v>5.99 - Outros Serviços de Terceiros Pessoa Jurídica</v>
      </c>
      <c r="D168" s="3">
        <f>'[1]TCE - ANEXO IV - Preencher'!F177</f>
        <v>13409775000329</v>
      </c>
      <c r="E168" s="5" t="str">
        <f>'[1]TCE - ANEXO IV - Preencher'!G177</f>
        <v>LINUS LOG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1121</v>
      </c>
      <c r="I168" s="6">
        <f>IF('[1]TCE - ANEXO IV - Preencher'!K177="","",'[1]TCE - ANEXO IV - Preencher'!K177)</f>
        <v>44320</v>
      </c>
      <c r="J168" s="5" t="str">
        <f>'[1]TCE - ANEXO IV - Preencher'!L177</f>
        <v>ANKI74179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234.38</v>
      </c>
    </row>
    <row r="169" spans="1:12" s="8" customFormat="1" ht="19.5" customHeight="1" x14ac:dyDescent="0.2">
      <c r="A169" s="3">
        <f>IFERROR(VLOOKUP(B169,'[1]DADOS (OCULTAR)'!$P$3:$R$56,3,0),"")</f>
        <v>9039744000941</v>
      </c>
      <c r="B169" s="4" t="str">
        <f>'[1]TCE - ANEXO IV - Preencher'!C178</f>
        <v>UPA BARRA DE JANGADA</v>
      </c>
      <c r="C169" s="4" t="str">
        <f>'[1]TCE - ANEXO IV - Preencher'!E178</f>
        <v>5.1 - Locação de Equipamentos Médicos-Hospitalares</v>
      </c>
      <c r="D169" s="3">
        <f>'[1]TCE - ANEXO IV - Preencher'!F178</f>
        <v>24380578002203</v>
      </c>
      <c r="E169" s="5" t="str">
        <f>'[1]TCE - ANEXO IV - Preencher'!G178</f>
        <v>WHITE MARTINS GASES INDUSTRIAIS NE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131713</v>
      </c>
      <c r="I169" s="6">
        <f>IF('[1]TCE - ANEXO IV - Preencher'!K178="","",'[1]TCE - ANEXO IV - Preencher'!K178)</f>
        <v>44296</v>
      </c>
      <c r="J169" s="5" t="str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589.35</v>
      </c>
    </row>
    <row r="170" spans="1:12" s="8" customFormat="1" ht="19.5" customHeight="1" x14ac:dyDescent="0.2">
      <c r="A170" s="3">
        <f>IFERROR(VLOOKUP(B170,'[1]DADOS (OCULTAR)'!$P$3:$R$56,3,0),"")</f>
        <v>9039744000941</v>
      </c>
      <c r="B170" s="4" t="str">
        <f>'[1]TCE - ANEXO IV - Preencher'!C179</f>
        <v>UPA BARRA DE JANGADA</v>
      </c>
      <c r="C170" s="4" t="str">
        <f>'[1]TCE - ANEXO IV - Preencher'!E179</f>
        <v xml:space="preserve">5.25 - Serviços Bancários </v>
      </c>
      <c r="D170" s="3">
        <f>'[1]TCE - ANEXO IV - Preencher'!F179</f>
        <v>60746948000112</v>
      </c>
      <c r="E170" s="5" t="str">
        <f>'[1]TCE - ANEXO IV - Preencher'!G179</f>
        <v>BRADESCO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44287</v>
      </c>
      <c r="I170" s="6">
        <f>IF('[1]TCE - ANEXO IV - Preencher'!K179="","",'[1]TCE - ANEXO IV - Preencher'!K179)</f>
        <v>44316</v>
      </c>
      <c r="J170" s="5" t="str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2607901</v>
      </c>
      <c r="L170" s="7">
        <f>'[1]TCE - ANEXO IV - Preencher'!N179</f>
        <v>93.45</v>
      </c>
    </row>
    <row r="171" spans="1:12" s="8" customFormat="1" ht="19.5" customHeight="1" x14ac:dyDescent="0.2">
      <c r="A171" s="3">
        <f>IFERROR(VLOOKUP(B171,'[1]DADOS (OCULTAR)'!$P$3:$R$56,3,0),"")</f>
        <v>9039744000941</v>
      </c>
      <c r="B171" s="4" t="str">
        <f>'[1]TCE - ANEXO IV - Preencher'!C180</f>
        <v>UPA BARRA DE JANGADA</v>
      </c>
      <c r="C171" s="4" t="str">
        <f>'[1]TCE - ANEXO IV - Preencher'!E180</f>
        <v xml:space="preserve">5.25 - Serviços Bancários </v>
      </c>
      <c r="D171" s="3">
        <f>'[1]TCE - ANEXO IV - Preencher'!F180</f>
        <v>60746948000112</v>
      </c>
      <c r="E171" s="5" t="str">
        <f>'[1]TCE - ANEXO IV - Preencher'!G180</f>
        <v>BRADESCO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44287</v>
      </c>
      <c r="I171" s="6">
        <f>IF('[1]TCE - ANEXO IV - Preencher'!K180="","",'[1]TCE - ANEXO IV - Preencher'!K180)</f>
        <v>44316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2607901</v>
      </c>
      <c r="L171" s="7">
        <f>'[1]TCE - ANEXO IV - Preencher'!N180</f>
        <v>100.92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2021-06-07T18:56:32Z</dcterms:created>
  <dcterms:modified xsi:type="dcterms:W3CDTF">2021-06-07T18:56:48Z</dcterms:modified>
</cp:coreProperties>
</file>