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zannega\Desktop\PLANILHA FINANCEIRA MAIO 2021 - UPA CARUARU\14.4 Arquivo ZIP Publicação Excel 2021 05\"/>
    </mc:Choice>
  </mc:AlternateContent>
  <xr:revisionPtr revIDLastSave="0" documentId="8_{2064B06B-56ED-4A86-B2E6-8E481AF015F2}" xr6:coauthVersionLast="45" xr6:coauthVersionMax="45" xr10:uidLastSave="{00000000-0000-0000-0000-000000000000}"/>
  <bookViews>
    <workbookView xWindow="-120" yWindow="-120" windowWidth="20730" windowHeight="11160" xr2:uid="{42EF4E27-21D9-4E5A-95F8-DEA7C740ABD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AB4902" i="1" s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AB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AB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AB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AB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AB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AB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B3750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B3734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AB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AB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AB3623" i="1" s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AB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AB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AB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AB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B2873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AB984" i="1" s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AB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AB968" i="1" s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AB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AB952" i="1" s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AB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AB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AB920" i="1" s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AB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906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11" i="1"/>
  <c r="AB16" i="1"/>
  <c r="AB18" i="1"/>
  <c r="AB27" i="1"/>
  <c r="AB32" i="1"/>
  <c r="AB34" i="1"/>
  <c r="AB43" i="1"/>
  <c r="AB48" i="1"/>
  <c r="AB50" i="1"/>
  <c r="AB59" i="1"/>
  <c r="AB64" i="1"/>
  <c r="AB66" i="1"/>
  <c r="AB75" i="1"/>
  <c r="AB80" i="1"/>
  <c r="AB82" i="1"/>
  <c r="AB91" i="1"/>
  <c r="AB96" i="1"/>
  <c r="AB98" i="1"/>
  <c r="AB107" i="1"/>
  <c r="AB112" i="1"/>
  <c r="AB114" i="1"/>
  <c r="AB123" i="1"/>
  <c r="AB128" i="1"/>
  <c r="AB130" i="1"/>
  <c r="AB139" i="1"/>
  <c r="AB144" i="1"/>
  <c r="AB146" i="1"/>
  <c r="AB155" i="1"/>
  <c r="AB160" i="1"/>
  <c r="AB162" i="1"/>
  <c r="AB171" i="1"/>
  <c r="AB176" i="1"/>
  <c r="AB178" i="1"/>
  <c r="AB187" i="1"/>
  <c r="AB192" i="1"/>
  <c r="AB194" i="1"/>
  <c r="AB203" i="1"/>
  <c r="AB208" i="1"/>
  <c r="AB210" i="1"/>
  <c r="AB219" i="1"/>
  <c r="AB224" i="1"/>
  <c r="AB226" i="1"/>
  <c r="AB235" i="1"/>
  <c r="AB240" i="1"/>
  <c r="AB242" i="1"/>
  <c r="AB251" i="1"/>
  <c r="AB256" i="1"/>
  <c r="AB258" i="1"/>
  <c r="AB267" i="1"/>
  <c r="AB272" i="1"/>
  <c r="AB274" i="1"/>
  <c r="AB283" i="1"/>
  <c r="AB288" i="1"/>
  <c r="AB290" i="1"/>
  <c r="AB299" i="1"/>
  <c r="AB304" i="1"/>
  <c r="AB306" i="1"/>
  <c r="AB315" i="1"/>
  <c r="AB320" i="1"/>
  <c r="AB322" i="1"/>
  <c r="AB331" i="1"/>
  <c r="AB336" i="1"/>
  <c r="AB338" i="1"/>
  <c r="AB347" i="1"/>
  <c r="AB352" i="1"/>
  <c r="AB354" i="1"/>
  <c r="AB363" i="1"/>
  <c r="AB368" i="1"/>
  <c r="AB370" i="1"/>
  <c r="AB379" i="1"/>
  <c r="AB384" i="1"/>
  <c r="AB386" i="1"/>
  <c r="AB395" i="1"/>
  <c r="AB400" i="1"/>
  <c r="AB402" i="1"/>
  <c r="AB411" i="1"/>
  <c r="AB416" i="1"/>
  <c r="AB418" i="1"/>
  <c r="AB427" i="1"/>
  <c r="AB432" i="1"/>
  <c r="AB434" i="1"/>
  <c r="AB443" i="1"/>
  <c r="AB448" i="1"/>
  <c r="AB450" i="1"/>
  <c r="AB459" i="1"/>
  <c r="AB464" i="1"/>
  <c r="AB466" i="1"/>
  <c r="AB475" i="1"/>
  <c r="AB480" i="1"/>
  <c r="AB482" i="1"/>
  <c r="AB491" i="1"/>
  <c r="AB496" i="1"/>
  <c r="AB498" i="1"/>
  <c r="AB507" i="1"/>
  <c r="AB512" i="1"/>
  <c r="AB514" i="1"/>
  <c r="AB523" i="1"/>
  <c r="AB528" i="1"/>
  <c r="AB530" i="1"/>
  <c r="AB539" i="1"/>
  <c r="AB544" i="1"/>
  <c r="AB546" i="1"/>
  <c r="AB555" i="1"/>
  <c r="AB560" i="1"/>
  <c r="AB562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90" i="1"/>
  <c r="AB943" i="1"/>
  <c r="AB900" i="1"/>
  <c r="AB904" i="1"/>
  <c r="P889" i="1"/>
  <c r="V891" i="1"/>
  <c r="AB891" i="1" s="1"/>
  <c r="Z895" i="1"/>
  <c r="AB897" i="1"/>
  <c r="M898" i="1"/>
  <c r="AB898" i="1" s="1"/>
  <c r="S900" i="1"/>
  <c r="P905" i="1"/>
  <c r="V907" i="1"/>
  <c r="AB907" i="1" s="1"/>
  <c r="Z911" i="1"/>
  <c r="AB911" i="1" s="1"/>
  <c r="Z912" i="1"/>
  <c r="M915" i="1"/>
  <c r="AB915" i="1" s="1"/>
  <c r="V916" i="1"/>
  <c r="AB916" i="1" s="1"/>
  <c r="AB921" i="1"/>
  <c r="S921" i="1"/>
  <c r="P926" i="1"/>
  <c r="Z928" i="1"/>
  <c r="M931" i="1"/>
  <c r="AB931" i="1" s="1"/>
  <c r="V932" i="1"/>
  <c r="AB932" i="1" s="1"/>
  <c r="S937" i="1"/>
  <c r="AB937" i="1" s="1"/>
  <c r="P942" i="1"/>
  <c r="Z944" i="1"/>
  <c r="M947" i="1"/>
  <c r="AB947" i="1" s="1"/>
  <c r="V948" i="1"/>
  <c r="AB948" i="1" s="1"/>
  <c r="AB953" i="1"/>
  <c r="S953" i="1"/>
  <c r="P958" i="1"/>
  <c r="Z960" i="1"/>
  <c r="M963" i="1"/>
  <c r="AB963" i="1" s="1"/>
  <c r="V964" i="1"/>
  <c r="AB964" i="1" s="1"/>
  <c r="S969" i="1"/>
  <c r="AB969" i="1" s="1"/>
  <c r="P974" i="1"/>
  <c r="Z976" i="1"/>
  <c r="M979" i="1"/>
  <c r="AB979" i="1" s="1"/>
  <c r="V980" i="1"/>
  <c r="AB980" i="1" s="1"/>
  <c r="AB985" i="1"/>
  <c r="S985" i="1"/>
  <c r="P990" i="1"/>
  <c r="Z992" i="1"/>
  <c r="AB994" i="1"/>
  <c r="AB1001" i="1"/>
  <c r="AB1003" i="1"/>
  <c r="AB1010" i="1"/>
  <c r="AB1690" i="1"/>
  <c r="AB1722" i="1"/>
  <c r="AB1738" i="1"/>
  <c r="AB885" i="1"/>
  <c r="M886" i="1"/>
  <c r="AB886" i="1" s="1"/>
  <c r="S888" i="1"/>
  <c r="AB888" i="1" s="1"/>
  <c r="P893" i="1"/>
  <c r="V895" i="1"/>
  <c r="AB895" i="1" s="1"/>
  <c r="Z899" i="1"/>
  <c r="AB899" i="1" s="1"/>
  <c r="AB901" i="1"/>
  <c r="M902" i="1"/>
  <c r="AB902" i="1" s="1"/>
  <c r="S904" i="1"/>
  <c r="P909" i="1"/>
  <c r="V911" i="1"/>
  <c r="V912" i="1"/>
  <c r="AB912" i="1" s="1"/>
  <c r="S917" i="1"/>
  <c r="AB917" i="1" s="1"/>
  <c r="AB918" i="1"/>
  <c r="P922" i="1"/>
  <c r="AB922" i="1" s="1"/>
  <c r="Z924" i="1"/>
  <c r="AB924" i="1" s="1"/>
  <c r="M927" i="1"/>
  <c r="AB927" i="1" s="1"/>
  <c r="V928" i="1"/>
  <c r="AB928" i="1" s="1"/>
  <c r="AB933" i="1"/>
  <c r="S933" i="1"/>
  <c r="AB934" i="1"/>
  <c r="P938" i="1"/>
  <c r="AB938" i="1" s="1"/>
  <c r="Z940" i="1"/>
  <c r="AB940" i="1" s="1"/>
  <c r="M943" i="1"/>
  <c r="V944" i="1"/>
  <c r="AB944" i="1" s="1"/>
  <c r="S949" i="1"/>
  <c r="AB949" i="1" s="1"/>
  <c r="AB950" i="1"/>
  <c r="P954" i="1"/>
  <c r="AB954" i="1" s="1"/>
  <c r="Z956" i="1"/>
  <c r="AB956" i="1" s="1"/>
  <c r="M959" i="1"/>
  <c r="AB959" i="1" s="1"/>
  <c r="V960" i="1"/>
  <c r="AB960" i="1" s="1"/>
  <c r="AB965" i="1"/>
  <c r="S965" i="1"/>
  <c r="AB966" i="1"/>
  <c r="P970" i="1"/>
  <c r="AB970" i="1" s="1"/>
  <c r="Z972" i="1"/>
  <c r="AB972" i="1" s="1"/>
  <c r="M975" i="1"/>
  <c r="AB975" i="1" s="1"/>
  <c r="V976" i="1"/>
  <c r="AB976" i="1" s="1"/>
  <c r="S981" i="1"/>
  <c r="AB981" i="1" s="1"/>
  <c r="AB982" i="1"/>
  <c r="P986" i="1"/>
  <c r="AB986" i="1" s="1"/>
  <c r="Z988" i="1"/>
  <c r="AB988" i="1" s="1"/>
  <c r="M991" i="1"/>
  <c r="AB991" i="1" s="1"/>
  <c r="V992" i="1"/>
  <c r="AB992" i="1" s="1"/>
  <c r="AB998" i="1"/>
  <c r="AB1005" i="1"/>
  <c r="AB1007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700" i="1"/>
  <c r="AB1716" i="1"/>
  <c r="AB1732" i="1"/>
  <c r="AB1748" i="1"/>
  <c r="AB889" i="1"/>
  <c r="AB905" i="1"/>
  <c r="AB914" i="1"/>
  <c r="AB930" i="1"/>
  <c r="AB946" i="1"/>
  <c r="AB962" i="1"/>
  <c r="AB978" i="1"/>
  <c r="AB893" i="1"/>
  <c r="AB909" i="1"/>
  <c r="AB925" i="1"/>
  <c r="AB926" i="1"/>
  <c r="AB941" i="1"/>
  <c r="AB942" i="1"/>
  <c r="AB957" i="1"/>
  <c r="AB958" i="1"/>
  <c r="AB973" i="1"/>
  <c r="AB974" i="1"/>
  <c r="AB989" i="1"/>
  <c r="AB990" i="1"/>
  <c r="AB997" i="1"/>
  <c r="AB999" i="1"/>
  <c r="AB1006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92" i="1"/>
  <c r="AB1708" i="1"/>
  <c r="AB1724" i="1"/>
  <c r="AB1740" i="1"/>
  <c r="AB1693" i="1"/>
  <c r="AB1701" i="1"/>
  <c r="AB1709" i="1"/>
  <c r="AB1717" i="1"/>
  <c r="AB1725" i="1"/>
  <c r="AB1733" i="1"/>
  <c r="AB1741" i="1"/>
  <c r="V1747" i="1"/>
  <c r="AB1749" i="1"/>
  <c r="P1753" i="1"/>
  <c r="Z1753" i="1"/>
  <c r="M1754" i="1"/>
  <c r="AB1754" i="1" s="1"/>
  <c r="AB1756" i="1"/>
  <c r="P1757" i="1"/>
  <c r="M1758" i="1"/>
  <c r="AB1758" i="1" s="1"/>
  <c r="Z1759" i="1"/>
  <c r="S1760" i="1"/>
  <c r="P1761" i="1"/>
  <c r="M1762" i="1"/>
  <c r="AB1762" i="1" s="1"/>
  <c r="Z1763" i="1"/>
  <c r="S1764" i="1"/>
  <c r="P1765" i="1"/>
  <c r="M1766" i="1"/>
  <c r="AB1766" i="1" s="1"/>
  <c r="Z1767" i="1"/>
  <c r="S1768" i="1"/>
  <c r="P1769" i="1"/>
  <c r="M1770" i="1"/>
  <c r="AB1770" i="1" s="1"/>
  <c r="Z1771" i="1"/>
  <c r="S1772" i="1"/>
  <c r="P1773" i="1"/>
  <c r="M1774" i="1"/>
  <c r="AB1774" i="1" s="1"/>
  <c r="P1777" i="1"/>
  <c r="M1778" i="1"/>
  <c r="AB1778" i="1" s="1"/>
  <c r="Z1779" i="1"/>
  <c r="P1781" i="1"/>
  <c r="M1782" i="1"/>
  <c r="AB1782" i="1" s="1"/>
  <c r="Z1783" i="1"/>
  <c r="P1785" i="1"/>
  <c r="M1786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9" i="1"/>
  <c r="AB2061" i="1"/>
  <c r="AB2066" i="1"/>
  <c r="AB2068" i="1"/>
  <c r="AB2075" i="1"/>
  <c r="AB2077" i="1"/>
  <c r="AB2082" i="1"/>
  <c r="AB2084" i="1"/>
  <c r="AB2090" i="1"/>
  <c r="AB2096" i="1"/>
  <c r="AB2099" i="1"/>
  <c r="AB2106" i="1"/>
  <c r="AB2112" i="1"/>
  <c r="AB2115" i="1"/>
  <c r="AB2122" i="1"/>
  <c r="AB2128" i="1"/>
  <c r="AB2131" i="1"/>
  <c r="AB2138" i="1"/>
  <c r="AB2153" i="1"/>
  <c r="AB2169" i="1"/>
  <c r="AB1689" i="1"/>
  <c r="AB1691" i="1"/>
  <c r="Z1695" i="1"/>
  <c r="AB1699" i="1"/>
  <c r="Z1703" i="1"/>
  <c r="AB1707" i="1"/>
  <c r="Z1711" i="1"/>
  <c r="AB1715" i="1"/>
  <c r="Z1719" i="1"/>
  <c r="M1720" i="1"/>
  <c r="AB1720" i="1" s="1"/>
  <c r="AB1723" i="1"/>
  <c r="P1727" i="1"/>
  <c r="M1728" i="1"/>
  <c r="AB1728" i="1" s="1"/>
  <c r="AB1731" i="1"/>
  <c r="P1735" i="1"/>
  <c r="Z1735" i="1"/>
  <c r="M1736" i="1"/>
  <c r="AB1736" i="1" s="1"/>
  <c r="AB1739" i="1"/>
  <c r="P1743" i="1"/>
  <c r="M1744" i="1"/>
  <c r="AB1744" i="1" s="1"/>
  <c r="AB1747" i="1"/>
  <c r="P1751" i="1"/>
  <c r="M1752" i="1"/>
  <c r="AB1752" i="1" s="1"/>
  <c r="V1753" i="1"/>
  <c r="AB1755" i="1"/>
  <c r="V1759" i="1"/>
  <c r="AB1760" i="1"/>
  <c r="V1763" i="1"/>
  <c r="AB1764" i="1"/>
  <c r="V1767" i="1"/>
  <c r="AB1768" i="1"/>
  <c r="V1771" i="1"/>
  <c r="AB1772" i="1"/>
  <c r="AB1776" i="1"/>
  <c r="V1779" i="1"/>
  <c r="AB1780" i="1"/>
  <c r="V1783" i="1"/>
  <c r="AB1784" i="1"/>
  <c r="AB1786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2055" i="1"/>
  <c r="AB2057" i="1"/>
  <c r="AB2062" i="1"/>
  <c r="AB2064" i="1"/>
  <c r="AB2071" i="1"/>
  <c r="AB2073" i="1"/>
  <c r="AB2078" i="1"/>
  <c r="AB2080" i="1"/>
  <c r="AB2087" i="1"/>
  <c r="AB2089" i="1"/>
  <c r="AB2092" i="1"/>
  <c r="AB2095" i="1"/>
  <c r="AB2102" i="1"/>
  <c r="AB2105" i="1"/>
  <c r="AB2108" i="1"/>
  <c r="AB2111" i="1"/>
  <c r="AB2118" i="1"/>
  <c r="AB2121" i="1"/>
  <c r="AB2124" i="1"/>
  <c r="AB2127" i="1"/>
  <c r="AB2134" i="1"/>
  <c r="AB2137" i="1"/>
  <c r="AB2151" i="1"/>
  <c r="AB2167" i="1"/>
  <c r="AB1697" i="1"/>
  <c r="AB1705" i="1"/>
  <c r="AB1713" i="1"/>
  <c r="AB1721" i="1"/>
  <c r="AB1729" i="1"/>
  <c r="AB1737" i="1"/>
  <c r="AB1745" i="1"/>
  <c r="AB1753" i="1"/>
  <c r="AB1695" i="1"/>
  <c r="AB1703" i="1"/>
  <c r="AB1711" i="1"/>
  <c r="AB1719" i="1"/>
  <c r="AB1727" i="1"/>
  <c r="AB1735" i="1"/>
  <c r="AB1743" i="1"/>
  <c r="AB1751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2056" i="1"/>
  <c r="AB2063" i="1"/>
  <c r="AB2065" i="1"/>
  <c r="AB2072" i="1"/>
  <c r="AB2079" i="1"/>
  <c r="AB2081" i="1"/>
  <c r="AB2088" i="1"/>
  <c r="AB2094" i="1"/>
  <c r="AB2097" i="1"/>
  <c r="AB2103" i="1"/>
  <c r="AB2110" i="1"/>
  <c r="AB2113" i="1"/>
  <c r="AB2119" i="1"/>
  <c r="AB2126" i="1"/>
  <c r="AB2129" i="1"/>
  <c r="AB2132" i="1"/>
  <c r="AB2135" i="1"/>
  <c r="AB2159" i="1"/>
  <c r="AB2175" i="1"/>
  <c r="AB2140" i="1"/>
  <c r="M2141" i="1"/>
  <c r="AB2141" i="1" s="1"/>
  <c r="V2142" i="1"/>
  <c r="S2143" i="1"/>
  <c r="AB2143" i="1" s="1"/>
  <c r="AB2144" i="1"/>
  <c r="P2148" i="1"/>
  <c r="Z2148" i="1"/>
  <c r="M2149" i="1"/>
  <c r="AB2149" i="1" s="1"/>
  <c r="AB2152" i="1"/>
  <c r="P2156" i="1"/>
  <c r="M2157" i="1"/>
  <c r="AB2157" i="1" s="1"/>
  <c r="P2164" i="1"/>
  <c r="Z2164" i="1"/>
  <c r="M2165" i="1"/>
  <c r="AB2165" i="1" s="1"/>
  <c r="AB2168" i="1"/>
  <c r="P2172" i="1"/>
  <c r="M2173" i="1"/>
  <c r="AB2173" i="1" s="1"/>
  <c r="P2180" i="1"/>
  <c r="Z2180" i="1"/>
  <c r="M2181" i="1"/>
  <c r="AB2181" i="1" s="1"/>
  <c r="AB2185" i="1"/>
  <c r="AB2189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306" i="1"/>
  <c r="AB2328" i="1"/>
  <c r="AB2338" i="1"/>
  <c r="AB2142" i="1"/>
  <c r="V2148" i="1"/>
  <c r="S2149" i="1"/>
  <c r="AB2150" i="1"/>
  <c r="V2156" i="1"/>
  <c r="AB2158" i="1"/>
  <c r="V2164" i="1"/>
  <c r="S2165" i="1"/>
  <c r="AB2166" i="1"/>
  <c r="V2180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3" i="1"/>
  <c r="AB2275" i="1"/>
  <c r="AB2277" i="1"/>
  <c r="AB2279" i="1"/>
  <c r="AB2281" i="1"/>
  <c r="AB2284" i="1"/>
  <c r="AB2300" i="1"/>
  <c r="AB2316" i="1"/>
  <c r="AB2332" i="1"/>
  <c r="AB2148" i="1"/>
  <c r="AB2156" i="1"/>
  <c r="AB2164" i="1"/>
  <c r="AB2172" i="1"/>
  <c r="AB2180" i="1"/>
  <c r="AB2146" i="1"/>
  <c r="AB2154" i="1"/>
  <c r="V2160" i="1"/>
  <c r="AB2160" i="1" s="1"/>
  <c r="S2161" i="1"/>
  <c r="AB2161" i="1" s="1"/>
  <c r="AB2162" i="1"/>
  <c r="AB2170" i="1"/>
  <c r="P2174" i="1"/>
  <c r="AB2174" i="1" s="1"/>
  <c r="V2176" i="1"/>
  <c r="AB2176" i="1" s="1"/>
  <c r="S2177" i="1"/>
  <c r="AB2177" i="1" s="1"/>
  <c r="AB2178" i="1"/>
  <c r="P2182" i="1"/>
  <c r="AB2182" i="1" s="1"/>
  <c r="M2183" i="1"/>
  <c r="AB2183" i="1" s="1"/>
  <c r="P2186" i="1"/>
  <c r="AB2186" i="1" s="1"/>
  <c r="M2187" i="1"/>
  <c r="AB2187" i="1" s="1"/>
  <c r="P2190" i="1"/>
  <c r="AB2190" i="1" s="1"/>
  <c r="M2191" i="1"/>
  <c r="AB2191" i="1" s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2" i="1"/>
  <c r="AB2274" i="1"/>
  <c r="AB2276" i="1"/>
  <c r="AB2278" i="1"/>
  <c r="AB2280" i="1"/>
  <c r="AB2282" i="1"/>
  <c r="AB2292" i="1"/>
  <c r="AB2308" i="1"/>
  <c r="AB2324" i="1"/>
  <c r="AB2340" i="1"/>
  <c r="AB2283" i="1"/>
  <c r="P2287" i="1"/>
  <c r="M2288" i="1"/>
  <c r="AB2288" i="1" s="1"/>
  <c r="V2289" i="1"/>
  <c r="S2290" i="1"/>
  <c r="AB2290" i="1" s="1"/>
  <c r="AB2291" i="1"/>
  <c r="P2295" i="1"/>
  <c r="Z2295" i="1"/>
  <c r="M2296" i="1"/>
  <c r="AB2296" i="1" s="1"/>
  <c r="AB2299" i="1"/>
  <c r="P2303" i="1"/>
  <c r="M2304" i="1"/>
  <c r="AB2304" i="1" s="1"/>
  <c r="AB2307" i="1"/>
  <c r="P2311" i="1"/>
  <c r="M2312" i="1"/>
  <c r="AB2312" i="1" s="1"/>
  <c r="V2313" i="1"/>
  <c r="AB2315" i="1"/>
  <c r="P2319" i="1"/>
  <c r="M2320" i="1"/>
  <c r="AB2320" i="1" s="1"/>
  <c r="S2322" i="1"/>
  <c r="AB2322" i="1" s="1"/>
  <c r="AB2323" i="1"/>
  <c r="Z2327" i="1"/>
  <c r="AB2331" i="1"/>
  <c r="Z2335" i="1"/>
  <c r="P2341" i="1"/>
  <c r="AB2348" i="1"/>
  <c r="AB2362" i="1"/>
  <c r="AB2378" i="1"/>
  <c r="AB2394" i="1"/>
  <c r="AB2410" i="1"/>
  <c r="AB2426" i="1"/>
  <c r="AB2442" i="1"/>
  <c r="AB2458" i="1"/>
  <c r="AB2474" i="1"/>
  <c r="AB2490" i="1"/>
  <c r="AB2289" i="1"/>
  <c r="AB2297" i="1"/>
  <c r="AB2305" i="1"/>
  <c r="AB2313" i="1"/>
  <c r="AB2321" i="1"/>
  <c r="AB2329" i="1"/>
  <c r="S2336" i="1"/>
  <c r="AB2336" i="1" s="1"/>
  <c r="AB2337" i="1"/>
  <c r="AB2418" i="1"/>
  <c r="AB2436" i="1"/>
  <c r="AB2452" i="1"/>
  <c r="AB2287" i="1"/>
  <c r="AB2295" i="1"/>
  <c r="AB2303" i="1"/>
  <c r="AB2311" i="1"/>
  <c r="AB2319" i="1"/>
  <c r="AB2327" i="1"/>
  <c r="AB2335" i="1"/>
  <c r="AB2370" i="1"/>
  <c r="AB2386" i="1"/>
  <c r="AB2402" i="1"/>
  <c r="AB2434" i="1"/>
  <c r="AB2450" i="1"/>
  <c r="AB2466" i="1"/>
  <c r="AB2482" i="1"/>
  <c r="AB2498" i="1"/>
  <c r="AB2285" i="1"/>
  <c r="AB2293" i="1"/>
  <c r="AB2301" i="1"/>
  <c r="AB2309" i="1"/>
  <c r="AB2317" i="1"/>
  <c r="AB2325" i="1"/>
  <c r="AB2333" i="1"/>
  <c r="AB2341" i="1"/>
  <c r="AB2428" i="1"/>
  <c r="M2342" i="1"/>
  <c r="AB2342" i="1" s="1"/>
  <c r="V2343" i="1"/>
  <c r="AB2343" i="1" s="1"/>
  <c r="S2344" i="1"/>
  <c r="AB2344" i="1" s="1"/>
  <c r="AB2345" i="1"/>
  <c r="P2349" i="1"/>
  <c r="AB2349" i="1" s="1"/>
  <c r="M2350" i="1"/>
  <c r="AB2350" i="1" s="1"/>
  <c r="V2351" i="1"/>
  <c r="AB2351" i="1" s="1"/>
  <c r="S2352" i="1"/>
  <c r="AB2352" i="1" s="1"/>
  <c r="AB2353" i="1"/>
  <c r="P2357" i="1"/>
  <c r="M2358" i="1"/>
  <c r="AB2358" i="1" s="1"/>
  <c r="V2359" i="1"/>
  <c r="S2360" i="1"/>
  <c r="AB2360" i="1" s="1"/>
  <c r="AB2361" i="1"/>
  <c r="P2365" i="1"/>
  <c r="M2366" i="1"/>
  <c r="AB2366" i="1" s="1"/>
  <c r="V2367" i="1"/>
  <c r="S2368" i="1"/>
  <c r="AB2368" i="1" s="1"/>
  <c r="AB2369" i="1"/>
  <c r="P2373" i="1"/>
  <c r="M2374" i="1"/>
  <c r="AB2374" i="1" s="1"/>
  <c r="V2375" i="1"/>
  <c r="S2376" i="1"/>
  <c r="AB2376" i="1" s="1"/>
  <c r="AB2377" i="1"/>
  <c r="P2381" i="1"/>
  <c r="M2382" i="1"/>
  <c r="AB2382" i="1" s="1"/>
  <c r="V2383" i="1"/>
  <c r="S2384" i="1"/>
  <c r="AB2385" i="1"/>
  <c r="P2389" i="1"/>
  <c r="M2390" i="1"/>
  <c r="AB2390" i="1" s="1"/>
  <c r="V2391" i="1"/>
  <c r="S2392" i="1"/>
  <c r="AB2393" i="1"/>
  <c r="P2397" i="1"/>
  <c r="M2398" i="1"/>
  <c r="AB2398" i="1" s="1"/>
  <c r="V2399" i="1"/>
  <c r="S2400" i="1"/>
  <c r="AB2400" i="1" s="1"/>
  <c r="AB2401" i="1"/>
  <c r="P2405" i="1"/>
  <c r="M2406" i="1"/>
  <c r="AB2406" i="1" s="1"/>
  <c r="V2407" i="1"/>
  <c r="S2408" i="1"/>
  <c r="AB2408" i="1" s="1"/>
  <c r="AB2409" i="1"/>
  <c r="P2413" i="1"/>
  <c r="M2414" i="1"/>
  <c r="AB2414" i="1" s="1"/>
  <c r="V2415" i="1"/>
  <c r="S2416" i="1"/>
  <c r="AB2416" i="1" s="1"/>
  <c r="AB2417" i="1"/>
  <c r="P2421" i="1"/>
  <c r="M2422" i="1"/>
  <c r="AB2422" i="1" s="1"/>
  <c r="V2423" i="1"/>
  <c r="S2424" i="1"/>
  <c r="AB2424" i="1" s="1"/>
  <c r="AB2425" i="1"/>
  <c r="P2429" i="1"/>
  <c r="M2430" i="1"/>
  <c r="AB2430" i="1" s="1"/>
  <c r="V2431" i="1"/>
  <c r="S2432" i="1"/>
  <c r="AB2432" i="1" s="1"/>
  <c r="AB2433" i="1"/>
  <c r="P2437" i="1"/>
  <c r="M2438" i="1"/>
  <c r="AB2438" i="1" s="1"/>
  <c r="V2439" i="1"/>
  <c r="S2440" i="1"/>
  <c r="AB2440" i="1" s="1"/>
  <c r="AB2441" i="1"/>
  <c r="P2445" i="1"/>
  <c r="M2446" i="1"/>
  <c r="AB2446" i="1" s="1"/>
  <c r="V2447" i="1"/>
  <c r="AB2449" i="1"/>
  <c r="P2453" i="1"/>
  <c r="M2454" i="1"/>
  <c r="AB2454" i="1" s="1"/>
  <c r="V2455" i="1"/>
  <c r="P2461" i="1"/>
  <c r="M2462" i="1"/>
  <c r="AB2462" i="1" s="1"/>
  <c r="S2464" i="1"/>
  <c r="AB2465" i="1"/>
  <c r="P2469" i="1"/>
  <c r="M2470" i="1"/>
  <c r="AB2470" i="1" s="1"/>
  <c r="V2471" i="1"/>
  <c r="AB2473" i="1"/>
  <c r="P2477" i="1"/>
  <c r="M2478" i="1"/>
  <c r="AB2478" i="1" s="1"/>
  <c r="P2485" i="1"/>
  <c r="Z2485" i="1"/>
  <c r="M2486" i="1"/>
  <c r="AB2486" i="1" s="1"/>
  <c r="P2493" i="1"/>
  <c r="M2494" i="1"/>
  <c r="AB2494" i="1" s="1"/>
  <c r="V2495" i="1"/>
  <c r="AB2554" i="1"/>
  <c r="AB2570" i="1"/>
  <c r="AB2586" i="1"/>
  <c r="AB2602" i="1"/>
  <c r="AB2618" i="1"/>
  <c r="AB2634" i="1"/>
  <c r="AB2650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0" i="1"/>
  <c r="S2502" i="1"/>
  <c r="P2507" i="1"/>
  <c r="M2508" i="1"/>
  <c r="P2515" i="1"/>
  <c r="M2516" i="1"/>
  <c r="P2523" i="1"/>
  <c r="Z2523" i="1"/>
  <c r="M2524" i="1"/>
  <c r="P2531" i="1"/>
  <c r="AB2546" i="1"/>
  <c r="AB2562" i="1"/>
  <c r="AB2578" i="1"/>
  <c r="AB2594" i="1"/>
  <c r="AB2610" i="1"/>
  <c r="AB2626" i="1"/>
  <c r="AB2642" i="1"/>
  <c r="AB2339" i="1"/>
  <c r="Z2343" i="1"/>
  <c r="AB2347" i="1"/>
  <c r="Z2351" i="1"/>
  <c r="AB2355" i="1"/>
  <c r="Z2359" i="1"/>
  <c r="AB2359" i="1" s="1"/>
  <c r="AB2363" i="1"/>
  <c r="Z2367" i="1"/>
  <c r="AB2367" i="1" s="1"/>
  <c r="AB2371" i="1"/>
  <c r="Z2375" i="1"/>
  <c r="AB2375" i="1" s="1"/>
  <c r="AB2379" i="1"/>
  <c r="Z2383" i="1"/>
  <c r="AB2383" i="1" s="1"/>
  <c r="M2384" i="1"/>
  <c r="AB2384" i="1" s="1"/>
  <c r="AB2387" i="1"/>
  <c r="Z2391" i="1"/>
  <c r="AB2391" i="1" s="1"/>
  <c r="M2392" i="1"/>
  <c r="AB2392" i="1" s="1"/>
  <c r="AB2395" i="1"/>
  <c r="Z2399" i="1"/>
  <c r="AB2399" i="1" s="1"/>
  <c r="AB2403" i="1"/>
  <c r="Z2407" i="1"/>
  <c r="AB2407" i="1" s="1"/>
  <c r="AB2411" i="1"/>
  <c r="Z2415" i="1"/>
  <c r="AB2415" i="1" s="1"/>
  <c r="AB2419" i="1"/>
  <c r="Z2423" i="1"/>
  <c r="AB2423" i="1" s="1"/>
  <c r="AB2427" i="1"/>
  <c r="Z2431" i="1"/>
  <c r="AB2431" i="1" s="1"/>
  <c r="AB2435" i="1"/>
  <c r="Z2439" i="1"/>
  <c r="AB2439" i="1" s="1"/>
  <c r="AB2443" i="1"/>
  <c r="P2447" i="1"/>
  <c r="AB2447" i="1" s="1"/>
  <c r="Z2447" i="1"/>
  <c r="M2448" i="1"/>
  <c r="AB2448" i="1" s="1"/>
  <c r="AB2451" i="1"/>
  <c r="P2455" i="1"/>
  <c r="AB2455" i="1" s="1"/>
  <c r="Z2455" i="1"/>
  <c r="M2456" i="1"/>
  <c r="AB2456" i="1" s="1"/>
  <c r="V2457" i="1"/>
  <c r="AB2457" i="1" s="1"/>
  <c r="AB2459" i="1"/>
  <c r="P2463" i="1"/>
  <c r="AB2463" i="1" s="1"/>
  <c r="M2464" i="1"/>
  <c r="AB2464" i="1" s="1"/>
  <c r="AB2467" i="1"/>
  <c r="P2471" i="1"/>
  <c r="AB2471" i="1" s="1"/>
  <c r="Z2471" i="1"/>
  <c r="M2472" i="1"/>
  <c r="AB2472" i="1" s="1"/>
  <c r="AB2475" i="1"/>
  <c r="P2479" i="1"/>
  <c r="AB2479" i="1" s="1"/>
  <c r="M2480" i="1"/>
  <c r="AB2480" i="1" s="1"/>
  <c r="V2481" i="1"/>
  <c r="AB2481" i="1" s="1"/>
  <c r="AB2483" i="1"/>
  <c r="P2487" i="1"/>
  <c r="AB2487" i="1" s="1"/>
  <c r="M2488" i="1"/>
  <c r="AB2488" i="1" s="1"/>
  <c r="V2489" i="1"/>
  <c r="AB2489" i="1" s="1"/>
  <c r="AB2491" i="1"/>
  <c r="P2495" i="1"/>
  <c r="AB2495" i="1" s="1"/>
  <c r="Z2495" i="1"/>
  <c r="M2496" i="1"/>
  <c r="AB2496" i="1" s="1"/>
  <c r="V2497" i="1"/>
  <c r="AB2497" i="1" s="1"/>
  <c r="AB2499" i="1"/>
  <c r="V2501" i="1"/>
  <c r="AB2508" i="1"/>
  <c r="V2509" i="1"/>
  <c r="AB2509" i="1" s="1"/>
  <c r="AB2516" i="1"/>
  <c r="AB2524" i="1"/>
  <c r="AB2532" i="1"/>
  <c r="AB2560" i="1"/>
  <c r="AB2576" i="1"/>
  <c r="AB2592" i="1"/>
  <c r="AB2608" i="1"/>
  <c r="AB2624" i="1"/>
  <c r="AB2640" i="1"/>
  <c r="AB2567" i="1"/>
  <c r="AB2575" i="1"/>
  <c r="AB2583" i="1"/>
  <c r="AB2591" i="1"/>
  <c r="AB2607" i="1"/>
  <c r="AB2623" i="1"/>
  <c r="AB2647" i="1"/>
  <c r="AB2759" i="1"/>
  <c r="AB2779" i="1"/>
  <c r="AB2791" i="1"/>
  <c r="AB2811" i="1"/>
  <c r="AB2823" i="1"/>
  <c r="AB2843" i="1"/>
  <c r="AB2846" i="1"/>
  <c r="AB2855" i="1"/>
  <c r="AB2875" i="1"/>
  <c r="AB2907" i="1"/>
  <c r="AB2927" i="1"/>
  <c r="AB3135" i="1"/>
  <c r="AB3167" i="1"/>
  <c r="AB3199" i="1"/>
  <c r="AB3213" i="1"/>
  <c r="AB3245" i="1"/>
  <c r="AB3277" i="1"/>
  <c r="AB2657" i="1"/>
  <c r="AB2659" i="1"/>
  <c r="AB2661" i="1"/>
  <c r="AB2663" i="1"/>
  <c r="AB2665" i="1"/>
  <c r="AB2667" i="1"/>
  <c r="AB2671" i="1"/>
  <c r="AB2673" i="1"/>
  <c r="AB2675" i="1"/>
  <c r="AB2677" i="1"/>
  <c r="AB2679" i="1"/>
  <c r="AB2681" i="1"/>
  <c r="AB2683" i="1"/>
  <c r="AB2687" i="1"/>
  <c r="AB2979" i="1"/>
  <c r="AB2987" i="1"/>
  <c r="AB2998" i="1"/>
  <c r="AB3006" i="1"/>
  <c r="AB3014" i="1"/>
  <c r="AB3022" i="1"/>
  <c r="AB3051" i="1"/>
  <c r="AB3070" i="1"/>
  <c r="AB3099" i="1"/>
  <c r="AB3126" i="1"/>
  <c r="AB3158" i="1"/>
  <c r="AB3159" i="1"/>
  <c r="AB3190" i="1"/>
  <c r="AB3191" i="1"/>
  <c r="AB3222" i="1"/>
  <c r="AB3223" i="1"/>
  <c r="AB3254" i="1"/>
  <c r="AB3255" i="1"/>
  <c r="AB3286" i="1"/>
  <c r="AB3287" i="1"/>
  <c r="AB3295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1" i="1"/>
  <c r="AB2763" i="1"/>
  <c r="AB2795" i="1"/>
  <c r="AB2827" i="1"/>
  <c r="AB2830" i="1"/>
  <c r="AB2859" i="1"/>
  <c r="AB2891" i="1"/>
  <c r="AB2894" i="1"/>
  <c r="AB2926" i="1"/>
  <c r="AB2963" i="1"/>
  <c r="AB2967" i="1"/>
  <c r="AB2971" i="1"/>
  <c r="AB3182" i="1"/>
  <c r="AB3183" i="1"/>
  <c r="AB3195" i="1"/>
  <c r="AB3197" i="1"/>
  <c r="AB3214" i="1"/>
  <c r="AB3215" i="1"/>
  <c r="AB3227" i="1"/>
  <c r="AB3229" i="1"/>
  <c r="AB3246" i="1"/>
  <c r="AB3247" i="1"/>
  <c r="AB3259" i="1"/>
  <c r="AB3261" i="1"/>
  <c r="AB3278" i="1"/>
  <c r="AB3279" i="1"/>
  <c r="AB3291" i="1"/>
  <c r="P2501" i="1"/>
  <c r="AB2501" i="1" s="1"/>
  <c r="Z2501" i="1"/>
  <c r="M2502" i="1"/>
  <c r="AB2502" i="1" s="1"/>
  <c r="AB2505" i="1"/>
  <c r="Z2509" i="1"/>
  <c r="M2510" i="1"/>
  <c r="AB2510" i="1" s="1"/>
  <c r="S2512" i="1"/>
  <c r="AB2512" i="1" s="1"/>
  <c r="AB2513" i="1"/>
  <c r="P2517" i="1"/>
  <c r="AB2517" i="1" s="1"/>
  <c r="M2518" i="1"/>
  <c r="AB2518" i="1" s="1"/>
  <c r="AB2521" i="1"/>
  <c r="P2525" i="1"/>
  <c r="AB2525" i="1" s="1"/>
  <c r="M2526" i="1"/>
  <c r="AB2526" i="1" s="1"/>
  <c r="AB2529" i="1"/>
  <c r="P2533" i="1"/>
  <c r="AB2533" i="1" s="1"/>
  <c r="M2534" i="1"/>
  <c r="AB2534" i="1" s="1"/>
  <c r="V2535" i="1"/>
  <c r="AB2535" i="1" s="1"/>
  <c r="S2536" i="1"/>
  <c r="AB2536" i="1" s="1"/>
  <c r="AB2537" i="1"/>
  <c r="P2541" i="1"/>
  <c r="AB2541" i="1" s="1"/>
  <c r="M2542" i="1"/>
  <c r="AB2542" i="1" s="1"/>
  <c r="V2543" i="1"/>
  <c r="AB2543" i="1" s="1"/>
  <c r="S2544" i="1"/>
  <c r="AB2544" i="1" s="1"/>
  <c r="AB2545" i="1"/>
  <c r="P2549" i="1"/>
  <c r="AB2549" i="1" s="1"/>
  <c r="M2550" i="1"/>
  <c r="AB2550" i="1" s="1"/>
  <c r="V2551" i="1"/>
  <c r="AB2551" i="1" s="1"/>
  <c r="AB2553" i="1"/>
  <c r="P2557" i="1"/>
  <c r="AB2557" i="1" s="1"/>
  <c r="M2558" i="1"/>
  <c r="AB2558" i="1" s="1"/>
  <c r="V2559" i="1"/>
  <c r="AB2559" i="1" s="1"/>
  <c r="AB2561" i="1"/>
  <c r="P2565" i="1"/>
  <c r="AB2565" i="1" s="1"/>
  <c r="M2566" i="1"/>
  <c r="AB2566" i="1" s="1"/>
  <c r="AB2569" i="1"/>
  <c r="Z2573" i="1"/>
  <c r="AB2573" i="1" s="1"/>
  <c r="AB2577" i="1"/>
  <c r="P2581" i="1"/>
  <c r="AB2581" i="1" s="1"/>
  <c r="Z2581" i="1"/>
  <c r="M2582" i="1"/>
  <c r="AB2582" i="1" s="1"/>
  <c r="AB2585" i="1"/>
  <c r="Z2589" i="1"/>
  <c r="AB2589" i="1" s="1"/>
  <c r="M2590" i="1"/>
  <c r="AB2590" i="1" s="1"/>
  <c r="AB2593" i="1"/>
  <c r="P2597" i="1"/>
  <c r="AB2597" i="1" s="1"/>
  <c r="M2598" i="1"/>
  <c r="AB2598" i="1" s="1"/>
  <c r="V2599" i="1"/>
  <c r="AB2599" i="1" s="1"/>
  <c r="AB2601" i="1"/>
  <c r="P2605" i="1"/>
  <c r="AB2605" i="1" s="1"/>
  <c r="Z2605" i="1"/>
  <c r="M2606" i="1"/>
  <c r="AB2606" i="1" s="1"/>
  <c r="AB2609" i="1"/>
  <c r="P2613" i="1"/>
  <c r="AB2613" i="1" s="1"/>
  <c r="M2614" i="1"/>
  <c r="AB2614" i="1" s="1"/>
  <c r="V2615" i="1"/>
  <c r="AB2615" i="1" s="1"/>
  <c r="AB2617" i="1"/>
  <c r="P2621" i="1"/>
  <c r="AB2621" i="1" s="1"/>
  <c r="M2622" i="1"/>
  <c r="AB2622" i="1" s="1"/>
  <c r="AB2625" i="1"/>
  <c r="P2629" i="1"/>
  <c r="AB2629" i="1" s="1"/>
  <c r="M2630" i="1"/>
  <c r="AB2630" i="1" s="1"/>
  <c r="V2631" i="1"/>
  <c r="AB2631" i="1" s="1"/>
  <c r="AB2633" i="1"/>
  <c r="P2637" i="1"/>
  <c r="AB2637" i="1" s="1"/>
  <c r="M2638" i="1"/>
  <c r="AB2638" i="1" s="1"/>
  <c r="V2639" i="1"/>
  <c r="AB2639" i="1" s="1"/>
  <c r="AB2641" i="1"/>
  <c r="P2645" i="1"/>
  <c r="AB2645" i="1" s="1"/>
  <c r="Z2645" i="1"/>
  <c r="M2646" i="1"/>
  <c r="AB2646" i="1" s="1"/>
  <c r="AB2649" i="1"/>
  <c r="Z2653" i="1"/>
  <c r="AB2653" i="1" s="1"/>
  <c r="M2654" i="1"/>
  <c r="AB2654" i="1" s="1"/>
  <c r="V2655" i="1"/>
  <c r="AB2655" i="1" s="1"/>
  <c r="AB2658" i="1"/>
  <c r="AB2662" i="1"/>
  <c r="AB2666" i="1"/>
  <c r="V2669" i="1"/>
  <c r="AB2669" i="1" s="1"/>
  <c r="AB2670" i="1"/>
  <c r="AB2674" i="1"/>
  <c r="AB2678" i="1"/>
  <c r="AB2682" i="1"/>
  <c r="V2685" i="1"/>
  <c r="AB2685" i="1" s="1"/>
  <c r="AB2686" i="1"/>
  <c r="V2689" i="1"/>
  <c r="AB2689" i="1" s="1"/>
  <c r="AB2690" i="1"/>
  <c r="AB2694" i="1"/>
  <c r="AB2698" i="1"/>
  <c r="V2701" i="1"/>
  <c r="AB2701" i="1" s="1"/>
  <c r="AB2702" i="1"/>
  <c r="V2705" i="1"/>
  <c r="AB2705" i="1" s="1"/>
  <c r="AB2706" i="1"/>
  <c r="V2709" i="1"/>
  <c r="AB2709" i="1" s="1"/>
  <c r="AB2710" i="1"/>
  <c r="V2713" i="1"/>
  <c r="AB2713" i="1" s="1"/>
  <c r="AB2714" i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V2733" i="1"/>
  <c r="AB2733" i="1" s="1"/>
  <c r="AB2734" i="1"/>
  <c r="V2737" i="1"/>
  <c r="AB2737" i="1" s="1"/>
  <c r="AB2738" i="1"/>
  <c r="V2741" i="1"/>
  <c r="AB2741" i="1" s="1"/>
  <c r="AB2742" i="1"/>
  <c r="V2745" i="1"/>
  <c r="AB2745" i="1" s="1"/>
  <c r="AB2746" i="1"/>
  <c r="V2749" i="1"/>
  <c r="AB2749" i="1" s="1"/>
  <c r="AB2750" i="1"/>
  <c r="V2753" i="1"/>
  <c r="AB2753" i="1" s="1"/>
  <c r="AB2754" i="1"/>
  <c r="AB2758" i="1"/>
  <c r="AB2787" i="1"/>
  <c r="AB2819" i="1"/>
  <c r="AB2822" i="1"/>
  <c r="AB2851" i="1"/>
  <c r="AB2854" i="1"/>
  <c r="AB2883" i="1"/>
  <c r="AB2935" i="1"/>
  <c r="AB2951" i="1"/>
  <c r="AB2999" i="1"/>
  <c r="AB3007" i="1"/>
  <c r="AB3013" i="1"/>
  <c r="AB3015" i="1"/>
  <c r="AB3023" i="1"/>
  <c r="AB3035" i="1"/>
  <c r="AB3143" i="1"/>
  <c r="AB3175" i="1"/>
  <c r="AB3189" i="1"/>
  <c r="AB3206" i="1"/>
  <c r="AB3207" i="1"/>
  <c r="AB3221" i="1"/>
  <c r="AB3238" i="1"/>
  <c r="AB3239" i="1"/>
  <c r="AB3253" i="1"/>
  <c r="AB3270" i="1"/>
  <c r="AB3271" i="1"/>
  <c r="AB3285" i="1"/>
  <c r="P2760" i="1"/>
  <c r="M2761" i="1"/>
  <c r="AB2761" i="1" s="1"/>
  <c r="V2762" i="1"/>
  <c r="P2768" i="1"/>
  <c r="M2769" i="1"/>
  <c r="AB2769" i="1" s="1"/>
  <c r="V2770" i="1"/>
  <c r="P2776" i="1"/>
  <c r="M2777" i="1"/>
  <c r="AB2777" i="1" s="1"/>
  <c r="Z2784" i="1"/>
  <c r="M2785" i="1"/>
  <c r="AB2785" i="1" s="1"/>
  <c r="P2792" i="1"/>
  <c r="M2793" i="1"/>
  <c r="AB2793" i="1" s="1"/>
  <c r="V2794" i="1"/>
  <c r="Z2800" i="1"/>
  <c r="M2801" i="1"/>
  <c r="AB2801" i="1" s="1"/>
  <c r="P2808" i="1"/>
  <c r="Z2808" i="1"/>
  <c r="M2809" i="1"/>
  <c r="AB2809" i="1" s="1"/>
  <c r="P2816" i="1"/>
  <c r="Z2816" i="1"/>
  <c r="M2817" i="1"/>
  <c r="AB2817" i="1" s="1"/>
  <c r="Z2824" i="1"/>
  <c r="M2825" i="1"/>
  <c r="AB2825" i="1" s="1"/>
  <c r="P2832" i="1"/>
  <c r="Z2832" i="1"/>
  <c r="M2833" i="1"/>
  <c r="AB2833" i="1" s="1"/>
  <c r="P2840" i="1"/>
  <c r="Z2840" i="1"/>
  <c r="M2841" i="1"/>
  <c r="AB2841" i="1" s="1"/>
  <c r="V2842" i="1"/>
  <c r="P2848" i="1"/>
  <c r="M2849" i="1"/>
  <c r="AB2849" i="1" s="1"/>
  <c r="P2856" i="1"/>
  <c r="Z2856" i="1"/>
  <c r="M2857" i="1"/>
  <c r="AB2857" i="1" s="1"/>
  <c r="P2864" i="1"/>
  <c r="Z2864" i="1"/>
  <c r="M2865" i="1"/>
  <c r="AB2865" i="1" s="1"/>
  <c r="V2866" i="1"/>
  <c r="Z2872" i="1"/>
  <c r="P2880" i="1"/>
  <c r="Z2880" i="1"/>
  <c r="M2881" i="1"/>
  <c r="AB2881" i="1" s="1"/>
  <c r="P2888" i="1"/>
  <c r="M2889" i="1"/>
  <c r="AB2889" i="1" s="1"/>
  <c r="V2890" i="1"/>
  <c r="P2896" i="1"/>
  <c r="Z2896" i="1"/>
  <c r="M2897" i="1"/>
  <c r="AB2897" i="1" s="1"/>
  <c r="P2904" i="1"/>
  <c r="Z2904" i="1"/>
  <c r="M2905" i="1"/>
  <c r="AB2905" i="1" s="1"/>
  <c r="V2906" i="1"/>
  <c r="P2912" i="1"/>
  <c r="Z2912" i="1"/>
  <c r="M2913" i="1"/>
  <c r="AB2913" i="1" s="1"/>
  <c r="P2920" i="1"/>
  <c r="Z2920" i="1"/>
  <c r="M2921" i="1"/>
  <c r="AB2921" i="1" s="1"/>
  <c r="V2922" i="1"/>
  <c r="S2923" i="1"/>
  <c r="AB2923" i="1" s="1"/>
  <c r="P2928" i="1"/>
  <c r="Z2928" i="1"/>
  <c r="M2929" i="1"/>
  <c r="AB2929" i="1" s="1"/>
  <c r="V2930" i="1"/>
  <c r="Z2936" i="1"/>
  <c r="M2937" i="1"/>
  <c r="AB2937" i="1" s="1"/>
  <c r="V2938" i="1"/>
  <c r="Z2944" i="1"/>
  <c r="M2945" i="1"/>
  <c r="AB2945" i="1" s="1"/>
  <c r="P2952" i="1"/>
  <c r="M2953" i="1"/>
  <c r="AB2953" i="1" s="1"/>
  <c r="V2954" i="1"/>
  <c r="S2955" i="1"/>
  <c r="AB2955" i="1" s="1"/>
  <c r="P2960" i="1"/>
  <c r="M2961" i="1"/>
  <c r="AB2961" i="1" s="1"/>
  <c r="V2962" i="1"/>
  <c r="P2968" i="1"/>
  <c r="M2969" i="1"/>
  <c r="AB2969" i="1" s="1"/>
  <c r="P2976" i="1"/>
  <c r="M2977" i="1"/>
  <c r="AB2977" i="1" s="1"/>
  <c r="P2984" i="1"/>
  <c r="M2985" i="1"/>
  <c r="AB2985" i="1" s="1"/>
  <c r="P2992" i="1"/>
  <c r="M2993" i="1"/>
  <c r="AB2993" i="1" s="1"/>
  <c r="V2994" i="1"/>
  <c r="P3000" i="1"/>
  <c r="Z3000" i="1"/>
  <c r="M3001" i="1"/>
  <c r="AB3001" i="1" s="1"/>
  <c r="V3002" i="1"/>
  <c r="S3003" i="1"/>
  <c r="AB3003" i="1" s="1"/>
  <c r="P3008" i="1"/>
  <c r="Z3008" i="1"/>
  <c r="M3009" i="1"/>
  <c r="AB3009" i="1" s="1"/>
  <c r="V3010" i="1"/>
  <c r="P3016" i="1"/>
  <c r="M3017" i="1"/>
  <c r="AB3017" i="1" s="1"/>
  <c r="V3018" i="1"/>
  <c r="S3019" i="1"/>
  <c r="AB3019" i="1" s="1"/>
  <c r="Z3024" i="1"/>
  <c r="M3025" i="1"/>
  <c r="AB3025" i="1" s="1"/>
  <c r="P3032" i="1"/>
  <c r="M3033" i="1"/>
  <c r="AB3033" i="1" s="1"/>
  <c r="V3034" i="1"/>
  <c r="Z3040" i="1"/>
  <c r="M3041" i="1"/>
  <c r="AB3041" i="1" s="1"/>
  <c r="P3048" i="1"/>
  <c r="Z3048" i="1"/>
  <c r="M3049" i="1"/>
  <c r="AB3049" i="1" s="1"/>
  <c r="V3050" i="1"/>
  <c r="P3056" i="1"/>
  <c r="Z3056" i="1"/>
  <c r="M3057" i="1"/>
  <c r="AB3057" i="1" s="1"/>
  <c r="V3058" i="1"/>
  <c r="S3059" i="1"/>
  <c r="AB3059" i="1" s="1"/>
  <c r="P3064" i="1"/>
  <c r="M3065" i="1"/>
  <c r="AB3065" i="1" s="1"/>
  <c r="V3066" i="1"/>
  <c r="P3072" i="1"/>
  <c r="M3073" i="1"/>
  <c r="AB3073" i="1" s="1"/>
  <c r="V3074" i="1"/>
  <c r="P3080" i="1"/>
  <c r="M3081" i="1"/>
  <c r="AB3081" i="1" s="1"/>
  <c r="V3082" i="1"/>
  <c r="S3083" i="1"/>
  <c r="AB3083" i="1" s="1"/>
  <c r="P3088" i="1"/>
  <c r="M3089" i="1"/>
  <c r="AB3089" i="1" s="1"/>
  <c r="P3096" i="1"/>
  <c r="M3097" i="1"/>
  <c r="AB3097" i="1" s="1"/>
  <c r="P3104" i="1"/>
  <c r="M3105" i="1"/>
  <c r="AB3105" i="1" s="1"/>
  <c r="S3107" i="1"/>
  <c r="AB3107" i="1" s="1"/>
  <c r="Z3112" i="1"/>
  <c r="V3114" i="1"/>
  <c r="S3115" i="1"/>
  <c r="AB3115" i="1" s="1"/>
  <c r="P3120" i="1"/>
  <c r="M3121" i="1"/>
  <c r="AB3121" i="1" s="1"/>
  <c r="S3123" i="1"/>
  <c r="AB3123" i="1" s="1"/>
  <c r="Z3128" i="1"/>
  <c r="M3129" i="1"/>
  <c r="AB3129" i="1" s="1"/>
  <c r="V3130" i="1"/>
  <c r="Z3136" i="1"/>
  <c r="M3137" i="1"/>
  <c r="AB3137" i="1" s="1"/>
  <c r="P3144" i="1"/>
  <c r="Z3144" i="1"/>
  <c r="M3145" i="1"/>
  <c r="AB3145" i="1" s="1"/>
  <c r="V3146" i="1"/>
  <c r="S3147" i="1"/>
  <c r="AB3147" i="1" s="1"/>
  <c r="P3152" i="1"/>
  <c r="Z3152" i="1"/>
  <c r="M3153" i="1"/>
  <c r="AB3153" i="1" s="1"/>
  <c r="P3160" i="1"/>
  <c r="M3161" i="1"/>
  <c r="AB3161" i="1" s="1"/>
  <c r="V3162" i="1"/>
  <c r="S3163" i="1"/>
  <c r="AB3163" i="1" s="1"/>
  <c r="P3168" i="1"/>
  <c r="Z3168" i="1"/>
  <c r="M3169" i="1"/>
  <c r="AB3169" i="1" s="1"/>
  <c r="V3170" i="1"/>
  <c r="P3176" i="1"/>
  <c r="Z3176" i="1"/>
  <c r="M3177" i="1"/>
  <c r="AB3177" i="1" s="1"/>
  <c r="P3184" i="1"/>
  <c r="Z3184" i="1"/>
  <c r="M3185" i="1"/>
  <c r="AB3185" i="1" s="1"/>
  <c r="Z3192" i="1"/>
  <c r="Z3200" i="1"/>
  <c r="Z3208" i="1"/>
  <c r="Z3216" i="1"/>
  <c r="Z3224" i="1"/>
  <c r="Z3232" i="1"/>
  <c r="Z3240" i="1"/>
  <c r="Z3248" i="1"/>
  <c r="Z3256" i="1"/>
  <c r="Z3264" i="1"/>
  <c r="Z3272" i="1"/>
  <c r="Z3280" i="1"/>
  <c r="Z3288" i="1"/>
  <c r="V3292" i="1"/>
  <c r="AB3293" i="1"/>
  <c r="V3296" i="1"/>
  <c r="AB3297" i="1"/>
  <c r="V3300" i="1"/>
  <c r="AB3301" i="1"/>
  <c r="V3304" i="1"/>
  <c r="AB3305" i="1"/>
  <c r="V3308" i="1"/>
  <c r="AB3309" i="1"/>
  <c r="V3312" i="1"/>
  <c r="AB3313" i="1"/>
  <c r="V3316" i="1"/>
  <c r="AB3317" i="1"/>
  <c r="V3320" i="1"/>
  <c r="AB3321" i="1"/>
  <c r="V3324" i="1"/>
  <c r="AB3325" i="1"/>
  <c r="V3328" i="1"/>
  <c r="AB3329" i="1"/>
  <c r="V3332" i="1"/>
  <c r="AB3333" i="1"/>
  <c r="V3336" i="1"/>
  <c r="AB3337" i="1"/>
  <c r="V3340" i="1"/>
  <c r="AB3341" i="1"/>
  <c r="V3344" i="1"/>
  <c r="AB3345" i="1"/>
  <c r="V3348" i="1"/>
  <c r="AB3349" i="1"/>
  <c r="V3352" i="1"/>
  <c r="AB3353" i="1"/>
  <c r="V3356" i="1"/>
  <c r="AB3357" i="1"/>
  <c r="AB3375" i="1"/>
  <c r="AB3378" i="1"/>
  <c r="AB3419" i="1"/>
  <c r="AB3439" i="1"/>
  <c r="AB3442" i="1"/>
  <c r="AB3451" i="1"/>
  <c r="AB3471" i="1"/>
  <c r="AB3503" i="1"/>
  <c r="AB3506" i="1"/>
  <c r="AB3515" i="1"/>
  <c r="AB3535" i="1"/>
  <c r="AB3538" i="1"/>
  <c r="AB3547" i="1"/>
  <c r="AB2762" i="1"/>
  <c r="AB2770" i="1"/>
  <c r="AB2778" i="1"/>
  <c r="AB2786" i="1"/>
  <c r="AB2794" i="1"/>
  <c r="AB2802" i="1"/>
  <c r="AB2810" i="1"/>
  <c r="AB2818" i="1"/>
  <c r="AB2826" i="1"/>
  <c r="AB2834" i="1"/>
  <c r="AB2842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370" i="1"/>
  <c r="AB3402" i="1"/>
  <c r="P2756" i="1"/>
  <c r="AB2756" i="1" s="1"/>
  <c r="M2757" i="1"/>
  <c r="AB2757" i="1" s="1"/>
  <c r="AB2760" i="1"/>
  <c r="P2764" i="1"/>
  <c r="AB2764" i="1" s="1"/>
  <c r="Z2764" i="1"/>
  <c r="M2765" i="1"/>
  <c r="AB2765" i="1" s="1"/>
  <c r="V2766" i="1"/>
  <c r="AB2766" i="1" s="1"/>
  <c r="S2767" i="1"/>
  <c r="AB2767" i="1" s="1"/>
  <c r="AB2768" i="1"/>
  <c r="P2772" i="1"/>
  <c r="AB2772" i="1" s="1"/>
  <c r="Z2772" i="1"/>
  <c r="M2773" i="1"/>
  <c r="AB2773" i="1" s="1"/>
  <c r="AB2776" i="1"/>
  <c r="P2780" i="1"/>
  <c r="AB2780" i="1" s="1"/>
  <c r="M2781" i="1"/>
  <c r="AB2781" i="1" s="1"/>
  <c r="V2782" i="1"/>
  <c r="AB2782" i="1" s="1"/>
  <c r="AB2784" i="1"/>
  <c r="P2788" i="1"/>
  <c r="AB2788" i="1" s="1"/>
  <c r="Z2788" i="1"/>
  <c r="M2789" i="1"/>
  <c r="AB2789" i="1" s="1"/>
  <c r="V2790" i="1"/>
  <c r="AB2790" i="1" s="1"/>
  <c r="AB2792" i="1"/>
  <c r="Z2796" i="1"/>
  <c r="AB2796" i="1" s="1"/>
  <c r="M2797" i="1"/>
  <c r="AB2797" i="1" s="1"/>
  <c r="V2798" i="1"/>
  <c r="AB2798" i="1" s="1"/>
  <c r="AB2800" i="1"/>
  <c r="Z2804" i="1"/>
  <c r="AB2804" i="1" s="1"/>
  <c r="AB2808" i="1"/>
  <c r="P2812" i="1"/>
  <c r="AB2812" i="1" s="1"/>
  <c r="Z2812" i="1"/>
  <c r="M2813" i="1"/>
  <c r="AB2813" i="1" s="1"/>
  <c r="V2814" i="1"/>
  <c r="AB2814" i="1" s="1"/>
  <c r="AB2816" i="1"/>
  <c r="Z2820" i="1"/>
  <c r="AB2820" i="1" s="1"/>
  <c r="AB2824" i="1"/>
  <c r="Z2828" i="1"/>
  <c r="AB2828" i="1" s="1"/>
  <c r="M2829" i="1"/>
  <c r="AB2829" i="1" s="1"/>
  <c r="AB2832" i="1"/>
  <c r="P2836" i="1"/>
  <c r="AB2836" i="1" s="1"/>
  <c r="M2837" i="1"/>
  <c r="AB2837" i="1" s="1"/>
  <c r="V2838" i="1"/>
  <c r="AB2838" i="1" s="1"/>
  <c r="S2839" i="1"/>
  <c r="AB2839" i="1" s="1"/>
  <c r="AB2840" i="1"/>
  <c r="P2844" i="1"/>
  <c r="AB2844" i="1" s="1"/>
  <c r="Z2844" i="1"/>
  <c r="M2845" i="1"/>
  <c r="AB2845" i="1" s="1"/>
  <c r="AB2848" i="1"/>
  <c r="P2852" i="1"/>
  <c r="AB2852" i="1" s="1"/>
  <c r="M2853" i="1"/>
  <c r="AB2853" i="1" s="1"/>
  <c r="AB2856" i="1"/>
  <c r="Z2860" i="1"/>
  <c r="AB2860" i="1" s="1"/>
  <c r="V2862" i="1"/>
  <c r="AB2862" i="1" s="1"/>
  <c r="AB2864" i="1"/>
  <c r="P2868" i="1"/>
  <c r="AB2868" i="1" s="1"/>
  <c r="Z2868" i="1"/>
  <c r="V2870" i="1"/>
  <c r="AB2870" i="1" s="1"/>
  <c r="AB2872" i="1"/>
  <c r="P2876" i="1"/>
  <c r="AB2876" i="1" s="1"/>
  <c r="M2877" i="1"/>
  <c r="AB2877" i="1" s="1"/>
  <c r="V2878" i="1"/>
  <c r="AB2878" i="1" s="1"/>
  <c r="AB2880" i="1"/>
  <c r="P2884" i="1"/>
  <c r="AB2884" i="1" s="1"/>
  <c r="M2885" i="1"/>
  <c r="AB2885" i="1" s="1"/>
  <c r="V2886" i="1"/>
  <c r="AB2886" i="1" s="1"/>
  <c r="S2887" i="1"/>
  <c r="AB2887" i="1" s="1"/>
  <c r="AB2888" i="1"/>
  <c r="P2892" i="1"/>
  <c r="AB2892" i="1" s="1"/>
  <c r="M2893" i="1"/>
  <c r="AB2893" i="1" s="1"/>
  <c r="AB2896" i="1"/>
  <c r="P2900" i="1"/>
  <c r="AB2900" i="1" s="1"/>
  <c r="Z2900" i="1"/>
  <c r="M2901" i="1"/>
  <c r="AB2901" i="1" s="1"/>
  <c r="V2902" i="1"/>
  <c r="AB2902" i="1" s="1"/>
  <c r="AB2904" i="1"/>
  <c r="P2908" i="1"/>
  <c r="AB2908" i="1" s="1"/>
  <c r="Z2908" i="1"/>
  <c r="M2909" i="1"/>
  <c r="AB2909" i="1" s="1"/>
  <c r="AB2912" i="1"/>
  <c r="Z2916" i="1"/>
  <c r="AB2916" i="1" s="1"/>
  <c r="M2917" i="1"/>
  <c r="AB2917" i="1" s="1"/>
  <c r="V2918" i="1"/>
  <c r="AB2918" i="1" s="1"/>
  <c r="AB2920" i="1"/>
  <c r="P2924" i="1"/>
  <c r="AB2924" i="1" s="1"/>
  <c r="M2925" i="1"/>
  <c r="AB2925" i="1" s="1"/>
  <c r="AB2928" i="1"/>
  <c r="P2932" i="1"/>
  <c r="AB2932" i="1" s="1"/>
  <c r="M2933" i="1"/>
  <c r="AB2933" i="1" s="1"/>
  <c r="V2934" i="1"/>
  <c r="AB2934" i="1" s="1"/>
  <c r="AB2936" i="1"/>
  <c r="Z2940" i="1"/>
  <c r="AB2940" i="1" s="1"/>
  <c r="M2941" i="1"/>
  <c r="AB2941" i="1" s="1"/>
  <c r="V2942" i="1"/>
  <c r="AB2942" i="1" s="1"/>
  <c r="AB2944" i="1"/>
  <c r="P2948" i="1"/>
  <c r="AB2948" i="1" s="1"/>
  <c r="Z2948" i="1"/>
  <c r="M2949" i="1"/>
  <c r="AB2949" i="1" s="1"/>
  <c r="V2950" i="1"/>
  <c r="AB2950" i="1" s="1"/>
  <c r="AB2952" i="1"/>
  <c r="P2956" i="1"/>
  <c r="AB2956" i="1" s="1"/>
  <c r="M2957" i="1"/>
  <c r="AB2957" i="1" s="1"/>
  <c r="V2958" i="1"/>
  <c r="AB2958" i="1" s="1"/>
  <c r="S2959" i="1"/>
  <c r="AB2959" i="1" s="1"/>
  <c r="AB2960" i="1"/>
  <c r="P2964" i="1"/>
  <c r="AB2964" i="1" s="1"/>
  <c r="Z2964" i="1"/>
  <c r="M2965" i="1"/>
  <c r="AB2965" i="1" s="1"/>
  <c r="AB2968" i="1"/>
  <c r="P2972" i="1"/>
  <c r="AB2972" i="1" s="1"/>
  <c r="M2973" i="1"/>
  <c r="AB2973" i="1" s="1"/>
  <c r="V2974" i="1"/>
  <c r="AB2974" i="1" s="1"/>
  <c r="S2975" i="1"/>
  <c r="AB2975" i="1" s="1"/>
  <c r="AB2976" i="1"/>
  <c r="P2980" i="1"/>
  <c r="AB2980" i="1" s="1"/>
  <c r="Z2980" i="1"/>
  <c r="M2981" i="1"/>
  <c r="AB2981" i="1" s="1"/>
  <c r="V2982" i="1"/>
  <c r="AB2982" i="1" s="1"/>
  <c r="AB2984" i="1"/>
  <c r="P2988" i="1"/>
  <c r="AB2988" i="1" s="1"/>
  <c r="M2989" i="1"/>
  <c r="AB2989" i="1" s="1"/>
  <c r="V2990" i="1"/>
  <c r="AB2990" i="1" s="1"/>
  <c r="AB2992" i="1"/>
  <c r="P2996" i="1"/>
  <c r="AB2996" i="1" s="1"/>
  <c r="M2997" i="1"/>
  <c r="AB2997" i="1" s="1"/>
  <c r="AB3000" i="1"/>
  <c r="P3004" i="1"/>
  <c r="AB3004" i="1" s="1"/>
  <c r="Z3004" i="1"/>
  <c r="M3005" i="1"/>
  <c r="AB3005" i="1" s="1"/>
  <c r="AB3008" i="1"/>
  <c r="Z3012" i="1"/>
  <c r="AB3012" i="1" s="1"/>
  <c r="AB3016" i="1"/>
  <c r="P3020" i="1"/>
  <c r="AB3020" i="1" s="1"/>
  <c r="M3021" i="1"/>
  <c r="AB3021" i="1" s="1"/>
  <c r="AB3024" i="1"/>
  <c r="Z3028" i="1"/>
  <c r="AB3028" i="1" s="1"/>
  <c r="M3029" i="1"/>
  <c r="AB3029" i="1" s="1"/>
  <c r="S3031" i="1"/>
  <c r="AB3031" i="1" s="1"/>
  <c r="AB3032" i="1"/>
  <c r="P3036" i="1"/>
  <c r="AB3036" i="1" s="1"/>
  <c r="Z3036" i="1"/>
  <c r="M3037" i="1"/>
  <c r="AB3037" i="1" s="1"/>
  <c r="AB3040" i="1"/>
  <c r="P3044" i="1"/>
  <c r="AB3044" i="1" s="1"/>
  <c r="M3045" i="1"/>
  <c r="AB3045" i="1" s="1"/>
  <c r="V3046" i="1"/>
  <c r="AB3046" i="1" s="1"/>
  <c r="AB3048" i="1"/>
  <c r="Z3052" i="1"/>
  <c r="AB3052" i="1" s="1"/>
  <c r="M3053" i="1"/>
  <c r="AB3053" i="1" s="1"/>
  <c r="V3054" i="1"/>
  <c r="AB3054" i="1" s="1"/>
  <c r="AB3056" i="1"/>
  <c r="P3060" i="1"/>
  <c r="AB3060" i="1" s="1"/>
  <c r="Z3060" i="1"/>
  <c r="M3061" i="1"/>
  <c r="AB3061" i="1" s="1"/>
  <c r="V3062" i="1"/>
  <c r="AB3062" i="1" s="1"/>
  <c r="AB3064" i="1"/>
  <c r="P3068" i="1"/>
  <c r="AB3068" i="1" s="1"/>
  <c r="Z3068" i="1"/>
  <c r="M3069" i="1"/>
  <c r="AB3069" i="1" s="1"/>
  <c r="AB3072" i="1"/>
  <c r="P3076" i="1"/>
  <c r="AB3076" i="1" s="1"/>
  <c r="M3077" i="1"/>
  <c r="AB3077" i="1" s="1"/>
  <c r="V3078" i="1"/>
  <c r="AB3078" i="1" s="1"/>
  <c r="S3079" i="1"/>
  <c r="AB3079" i="1" s="1"/>
  <c r="AB3080" i="1"/>
  <c r="P3084" i="1"/>
  <c r="AB3084" i="1" s="1"/>
  <c r="M3085" i="1"/>
  <c r="AB3085" i="1" s="1"/>
  <c r="V3086" i="1"/>
  <c r="AB3086" i="1" s="1"/>
  <c r="S3087" i="1"/>
  <c r="AB3087" i="1" s="1"/>
  <c r="AB3088" i="1"/>
  <c r="P3092" i="1"/>
  <c r="AB3092" i="1" s="1"/>
  <c r="M3093" i="1"/>
  <c r="AB3093" i="1" s="1"/>
  <c r="V3094" i="1"/>
  <c r="AB3094" i="1" s="1"/>
  <c r="AB3096" i="1"/>
  <c r="P3100" i="1"/>
  <c r="AB3100" i="1" s="1"/>
  <c r="M3101" i="1"/>
  <c r="AB3101" i="1" s="1"/>
  <c r="V3102" i="1"/>
  <c r="AB3102" i="1" s="1"/>
  <c r="AB3104" i="1"/>
  <c r="P3108" i="1"/>
  <c r="AB3108" i="1" s="1"/>
  <c r="M3109" i="1"/>
  <c r="AB3109" i="1" s="1"/>
  <c r="V3110" i="1"/>
  <c r="AB3110" i="1" s="1"/>
  <c r="S3111" i="1"/>
  <c r="AB3111" i="1" s="1"/>
  <c r="AB3112" i="1"/>
  <c r="P3116" i="1"/>
  <c r="AB3116" i="1" s="1"/>
  <c r="M3117" i="1"/>
  <c r="AB3117" i="1" s="1"/>
  <c r="V3118" i="1"/>
  <c r="AB3118" i="1" s="1"/>
  <c r="AB3120" i="1"/>
  <c r="P3124" i="1"/>
  <c r="AB3124" i="1" s="1"/>
  <c r="Z3124" i="1"/>
  <c r="M3125" i="1"/>
  <c r="AB3125" i="1" s="1"/>
  <c r="AB3128" i="1"/>
  <c r="Z3132" i="1"/>
  <c r="AB3132" i="1" s="1"/>
  <c r="M3133" i="1"/>
  <c r="AB3133" i="1" s="1"/>
  <c r="V3134" i="1"/>
  <c r="AB3134" i="1" s="1"/>
  <c r="AB3136" i="1"/>
  <c r="Z3140" i="1"/>
  <c r="AB3140" i="1" s="1"/>
  <c r="M3141" i="1"/>
  <c r="AB3141" i="1" s="1"/>
  <c r="V3142" i="1"/>
  <c r="AB3142" i="1" s="1"/>
  <c r="AB3144" i="1"/>
  <c r="P3148" i="1"/>
  <c r="AB3148" i="1" s="1"/>
  <c r="M3149" i="1"/>
  <c r="AB3149" i="1" s="1"/>
  <c r="V3150" i="1"/>
  <c r="AB3150" i="1" s="1"/>
  <c r="S3151" i="1"/>
  <c r="AB3151" i="1" s="1"/>
  <c r="AB3152" i="1"/>
  <c r="P3156" i="1"/>
  <c r="AB3156" i="1" s="1"/>
  <c r="Z3156" i="1"/>
  <c r="M3157" i="1"/>
  <c r="AB3157" i="1" s="1"/>
  <c r="AB3160" i="1"/>
  <c r="P3164" i="1"/>
  <c r="AB3164" i="1" s="1"/>
  <c r="M3165" i="1"/>
  <c r="AB3165" i="1" s="1"/>
  <c r="V3166" i="1"/>
  <c r="AB3166" i="1" s="1"/>
  <c r="AB3168" i="1"/>
  <c r="P3172" i="1"/>
  <c r="AB3172" i="1" s="1"/>
  <c r="M3173" i="1"/>
  <c r="AB3173" i="1" s="1"/>
  <c r="V3174" i="1"/>
  <c r="AB3174" i="1" s="1"/>
  <c r="AB3176" i="1"/>
  <c r="P3180" i="1"/>
  <c r="AB3180" i="1" s="1"/>
  <c r="M3181" i="1"/>
  <c r="AB3181" i="1" s="1"/>
  <c r="AB3184" i="1"/>
  <c r="P3188" i="1"/>
  <c r="AB3188" i="1" s="1"/>
  <c r="Z3188" i="1"/>
  <c r="AB3192" i="1"/>
  <c r="Z3196" i="1"/>
  <c r="AB3196" i="1" s="1"/>
  <c r="AB3200" i="1"/>
  <c r="Z3204" i="1"/>
  <c r="AB3204" i="1" s="1"/>
  <c r="AB3208" i="1"/>
  <c r="Z3212" i="1"/>
  <c r="AB3212" i="1" s="1"/>
  <c r="AB3216" i="1"/>
  <c r="Z3220" i="1"/>
  <c r="AB3220" i="1" s="1"/>
  <c r="AB3224" i="1"/>
  <c r="Z3228" i="1"/>
  <c r="AB3228" i="1" s="1"/>
  <c r="AB3232" i="1"/>
  <c r="Z3236" i="1"/>
  <c r="AB3236" i="1" s="1"/>
  <c r="AB3240" i="1"/>
  <c r="Z3244" i="1"/>
  <c r="AB3244" i="1" s="1"/>
  <c r="AB3248" i="1"/>
  <c r="Z3252" i="1"/>
  <c r="AB3252" i="1" s="1"/>
  <c r="AB3256" i="1"/>
  <c r="Z3260" i="1"/>
  <c r="AB3260" i="1" s="1"/>
  <c r="AB3264" i="1"/>
  <c r="Z3268" i="1"/>
  <c r="AB3268" i="1" s="1"/>
  <c r="AB3272" i="1"/>
  <c r="Z3276" i="1"/>
  <c r="AB3276" i="1" s="1"/>
  <c r="AB3280" i="1"/>
  <c r="Z3284" i="1"/>
  <c r="AB3284" i="1" s="1"/>
  <c r="AB3288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9" i="1"/>
  <c r="AB3362" i="1"/>
  <c r="AB3371" i="1"/>
  <c r="AB3391" i="1"/>
  <c r="AB3403" i="1"/>
  <c r="AB3423" i="1"/>
  <c r="AB3426" i="1"/>
  <c r="AB3435" i="1"/>
  <c r="AB3455" i="1"/>
  <c r="AB3458" i="1"/>
  <c r="AB3499" i="1"/>
  <c r="AB3519" i="1"/>
  <c r="AB3522" i="1"/>
  <c r="AB3531" i="1"/>
  <c r="AB3574" i="1"/>
  <c r="V3358" i="1"/>
  <c r="AB3358" i="1" s="1"/>
  <c r="P3364" i="1"/>
  <c r="Z3364" i="1"/>
  <c r="M3365" i="1"/>
  <c r="AB3365" i="1" s="1"/>
  <c r="V3366" i="1"/>
  <c r="Z3372" i="1"/>
  <c r="M3373" i="1"/>
  <c r="AB3373" i="1" s="1"/>
  <c r="Z3380" i="1"/>
  <c r="M3381" i="1"/>
  <c r="AB3381" i="1" s="1"/>
  <c r="P3388" i="1"/>
  <c r="M3389" i="1"/>
  <c r="AB3389" i="1" s="1"/>
  <c r="V3390" i="1"/>
  <c r="Z3396" i="1"/>
  <c r="M3397" i="1"/>
  <c r="AB3397" i="1" s="1"/>
  <c r="P3404" i="1"/>
  <c r="M3405" i="1"/>
  <c r="AB3405" i="1" s="1"/>
  <c r="V3406" i="1"/>
  <c r="S3407" i="1"/>
  <c r="AB3407" i="1" s="1"/>
  <c r="P3412" i="1"/>
  <c r="M3413" i="1"/>
  <c r="AB3413" i="1" s="1"/>
  <c r="P3420" i="1"/>
  <c r="M3421" i="1"/>
  <c r="AB3421" i="1" s="1"/>
  <c r="V3422" i="1"/>
  <c r="S3423" i="1"/>
  <c r="P3428" i="1"/>
  <c r="M3429" i="1"/>
  <c r="AB3429" i="1" s="1"/>
  <c r="P3436" i="1"/>
  <c r="M3437" i="1"/>
  <c r="AB3437" i="1" s="1"/>
  <c r="V3438" i="1"/>
  <c r="P3444" i="1"/>
  <c r="M3445" i="1"/>
  <c r="AB3445" i="1" s="1"/>
  <c r="V3446" i="1"/>
  <c r="P3452" i="1"/>
  <c r="M3453" i="1"/>
  <c r="AB3453" i="1" s="1"/>
  <c r="P3460" i="1"/>
  <c r="M3461" i="1"/>
  <c r="AB3461" i="1" s="1"/>
  <c r="V3462" i="1"/>
  <c r="S3463" i="1"/>
  <c r="AB3463" i="1" s="1"/>
  <c r="P3468" i="1"/>
  <c r="M3469" i="1"/>
  <c r="AB3469" i="1" s="1"/>
  <c r="V3470" i="1"/>
  <c r="P3476" i="1"/>
  <c r="M3477" i="1"/>
  <c r="AB3477" i="1" s="1"/>
  <c r="V3478" i="1"/>
  <c r="S3479" i="1"/>
  <c r="AB3479" i="1" s="1"/>
  <c r="P3484" i="1"/>
  <c r="M3485" i="1"/>
  <c r="AB3485" i="1" s="1"/>
  <c r="V3486" i="1"/>
  <c r="S3487" i="1"/>
  <c r="AB3487" i="1" s="1"/>
  <c r="P3492" i="1"/>
  <c r="M3493" i="1"/>
  <c r="AB3493" i="1" s="1"/>
  <c r="P3500" i="1"/>
  <c r="M3501" i="1"/>
  <c r="AB3501" i="1" s="1"/>
  <c r="P3508" i="1"/>
  <c r="Z3508" i="1"/>
  <c r="M3509" i="1"/>
  <c r="AB3509" i="1" s="1"/>
  <c r="Z3516" i="1"/>
  <c r="M3517" i="1"/>
  <c r="AB3517" i="1" s="1"/>
  <c r="Z3524" i="1"/>
  <c r="P3532" i="1"/>
  <c r="Z3532" i="1"/>
  <c r="M3533" i="1"/>
  <c r="AB3533" i="1" s="1"/>
  <c r="P3540" i="1"/>
  <c r="Z3540" i="1"/>
  <c r="M3541" i="1"/>
  <c r="AB3541" i="1" s="1"/>
  <c r="P3548" i="1"/>
  <c r="Z3548" i="1"/>
  <c r="M3549" i="1"/>
  <c r="AB3549" i="1" s="1"/>
  <c r="S3551" i="1"/>
  <c r="AB3551" i="1" s="1"/>
  <c r="P3556" i="1"/>
  <c r="Z3556" i="1"/>
  <c r="M3557" i="1"/>
  <c r="AB3557" i="1" s="1"/>
  <c r="Z3562" i="1"/>
  <c r="AB3562" i="1" s="1"/>
  <c r="P3564" i="1"/>
  <c r="AB3564" i="1" s="1"/>
  <c r="M3565" i="1"/>
  <c r="AB3565" i="1" s="1"/>
  <c r="Z3566" i="1"/>
  <c r="AB3566" i="1" s="1"/>
  <c r="S3567" i="1"/>
  <c r="P3568" i="1"/>
  <c r="AB3568" i="1" s="1"/>
  <c r="M3569" i="1"/>
  <c r="AB3569" i="1" s="1"/>
  <c r="Z3570" i="1"/>
  <c r="AB3570" i="1" s="1"/>
  <c r="S3571" i="1"/>
  <c r="P3572" i="1"/>
  <c r="AB3572" i="1" s="1"/>
  <c r="M3573" i="1"/>
  <c r="AB3573" i="1" s="1"/>
  <c r="Z3574" i="1"/>
  <c r="P3576" i="1"/>
  <c r="AB3576" i="1" s="1"/>
  <c r="M3577" i="1"/>
  <c r="AB3577" i="1" s="1"/>
  <c r="Z3578" i="1"/>
  <c r="AB3578" i="1" s="1"/>
  <c r="P3580" i="1"/>
  <c r="AB3580" i="1" s="1"/>
  <c r="M3581" i="1"/>
  <c r="AB3581" i="1" s="1"/>
  <c r="Z3582" i="1"/>
  <c r="AB3582" i="1" s="1"/>
  <c r="S3583" i="1"/>
  <c r="P3584" i="1"/>
  <c r="AB3584" i="1" s="1"/>
  <c r="M3585" i="1"/>
  <c r="AB3585" i="1" s="1"/>
  <c r="P3588" i="1"/>
  <c r="AB3588" i="1" s="1"/>
  <c r="M3589" i="1"/>
  <c r="AB3589" i="1" s="1"/>
  <c r="Z3595" i="1"/>
  <c r="M3598" i="1"/>
  <c r="P3609" i="1"/>
  <c r="Z3627" i="1"/>
  <c r="M3630" i="1"/>
  <c r="AB3645" i="1"/>
  <c r="P3657" i="1"/>
  <c r="AB3677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454" i="1"/>
  <c r="AB3462" i="1"/>
  <c r="AB3470" i="1"/>
  <c r="AB3478" i="1"/>
  <c r="AB3486" i="1"/>
  <c r="AB3494" i="1"/>
  <c r="AB3502" i="1"/>
  <c r="AB3510" i="1"/>
  <c r="AB3518" i="1"/>
  <c r="AB3526" i="1"/>
  <c r="AB3534" i="1"/>
  <c r="AB3542" i="1"/>
  <c r="AB3550" i="1"/>
  <c r="AB3558" i="1"/>
  <c r="AB3563" i="1"/>
  <c r="AB3567" i="1"/>
  <c r="AB3571" i="1"/>
  <c r="AB3575" i="1"/>
  <c r="AB3579" i="1"/>
  <c r="AB3583" i="1"/>
  <c r="AB3587" i="1"/>
  <c r="AB3591" i="1"/>
  <c r="AB3604" i="1"/>
  <c r="AB3636" i="1"/>
  <c r="AB3652" i="1"/>
  <c r="Z3360" i="1"/>
  <c r="AB3360" i="1" s="1"/>
  <c r="M3361" i="1"/>
  <c r="AB3361" i="1" s="1"/>
  <c r="AB3364" i="1"/>
  <c r="Z3368" i="1"/>
  <c r="AB3368" i="1" s="1"/>
  <c r="M3369" i="1"/>
  <c r="AB3369" i="1" s="1"/>
  <c r="AB3372" i="1"/>
  <c r="P3376" i="1"/>
  <c r="AB3376" i="1" s="1"/>
  <c r="Z3376" i="1"/>
  <c r="M3377" i="1"/>
  <c r="AB3377" i="1" s="1"/>
  <c r="AB3380" i="1"/>
  <c r="P3384" i="1"/>
  <c r="AB3384" i="1" s="1"/>
  <c r="Z3384" i="1"/>
  <c r="M3385" i="1"/>
  <c r="AB3385" i="1" s="1"/>
  <c r="V3386" i="1"/>
  <c r="AB3386" i="1" s="1"/>
  <c r="S3387" i="1"/>
  <c r="AB3387" i="1" s="1"/>
  <c r="AB3388" i="1"/>
  <c r="P3392" i="1"/>
  <c r="AB3392" i="1" s="1"/>
  <c r="M3393" i="1"/>
  <c r="AB3393" i="1" s="1"/>
  <c r="V3394" i="1"/>
  <c r="AB3394" i="1" s="1"/>
  <c r="AB3396" i="1"/>
  <c r="Z3400" i="1"/>
  <c r="AB3400" i="1" s="1"/>
  <c r="M3401" i="1"/>
  <c r="AB3401" i="1" s="1"/>
  <c r="AB3404" i="1"/>
  <c r="P3408" i="1"/>
  <c r="AB3408" i="1" s="1"/>
  <c r="M3409" i="1"/>
  <c r="AB3409" i="1" s="1"/>
  <c r="V3410" i="1"/>
  <c r="AB3410" i="1" s="1"/>
  <c r="AB3412" i="1"/>
  <c r="Z3416" i="1"/>
  <c r="AB3416" i="1" s="1"/>
  <c r="M3417" i="1"/>
  <c r="AB3417" i="1" s="1"/>
  <c r="AB3420" i="1"/>
  <c r="P3424" i="1"/>
  <c r="AB3424" i="1" s="1"/>
  <c r="M3425" i="1"/>
  <c r="AB3425" i="1" s="1"/>
  <c r="AB3428" i="1"/>
  <c r="P3432" i="1"/>
  <c r="AB3432" i="1" s="1"/>
  <c r="M3433" i="1"/>
  <c r="AB3433" i="1" s="1"/>
  <c r="V3434" i="1"/>
  <c r="AB3434" i="1" s="1"/>
  <c r="AB3436" i="1"/>
  <c r="P3440" i="1"/>
  <c r="AB3440" i="1" s="1"/>
  <c r="Z3440" i="1"/>
  <c r="M3441" i="1"/>
  <c r="AB3441" i="1" s="1"/>
  <c r="S3443" i="1"/>
  <c r="AB3443" i="1" s="1"/>
  <c r="AB3444" i="1"/>
  <c r="P3448" i="1"/>
  <c r="AB3448" i="1" s="1"/>
  <c r="M3449" i="1"/>
  <c r="AB3449" i="1" s="1"/>
  <c r="V3450" i="1"/>
  <c r="AB3450" i="1" s="1"/>
  <c r="AB3452" i="1"/>
  <c r="P3456" i="1"/>
  <c r="AB3456" i="1" s="1"/>
  <c r="M3457" i="1"/>
  <c r="AB3457" i="1" s="1"/>
  <c r="AB3460" i="1"/>
  <c r="P3464" i="1"/>
  <c r="AB3464" i="1" s="1"/>
  <c r="M3465" i="1"/>
  <c r="AB3465" i="1" s="1"/>
  <c r="V3466" i="1"/>
  <c r="AB3466" i="1" s="1"/>
  <c r="S3467" i="1"/>
  <c r="AB3467" i="1" s="1"/>
  <c r="AB3468" i="1"/>
  <c r="P3472" i="1"/>
  <c r="AB3472" i="1" s="1"/>
  <c r="Z3472" i="1"/>
  <c r="M3473" i="1"/>
  <c r="AB3473" i="1" s="1"/>
  <c r="V3474" i="1"/>
  <c r="AB3474" i="1" s="1"/>
  <c r="S3475" i="1"/>
  <c r="AB3475" i="1" s="1"/>
  <c r="AB3476" i="1"/>
  <c r="P3480" i="1"/>
  <c r="AB3480" i="1" s="1"/>
  <c r="M3481" i="1"/>
  <c r="AB3481" i="1" s="1"/>
  <c r="V3482" i="1"/>
  <c r="AB3482" i="1" s="1"/>
  <c r="S3483" i="1"/>
  <c r="AB3483" i="1" s="1"/>
  <c r="AB3484" i="1"/>
  <c r="P3488" i="1"/>
  <c r="AB3488" i="1" s="1"/>
  <c r="M3489" i="1"/>
  <c r="AB3489" i="1" s="1"/>
  <c r="V3490" i="1"/>
  <c r="AB3490" i="1" s="1"/>
  <c r="S3491" i="1"/>
  <c r="AB3491" i="1" s="1"/>
  <c r="AB3492" i="1"/>
  <c r="P3496" i="1"/>
  <c r="AB3496" i="1" s="1"/>
  <c r="Z3496" i="1"/>
  <c r="M3497" i="1"/>
  <c r="AB3497" i="1" s="1"/>
  <c r="V3498" i="1"/>
  <c r="AB3498" i="1" s="1"/>
  <c r="AB3500" i="1"/>
  <c r="P3504" i="1"/>
  <c r="AB3504" i="1" s="1"/>
  <c r="Z3504" i="1"/>
  <c r="M3505" i="1"/>
  <c r="AB3505" i="1" s="1"/>
  <c r="AB3508" i="1"/>
  <c r="P3512" i="1"/>
  <c r="AB3512" i="1" s="1"/>
  <c r="Z3512" i="1"/>
  <c r="M3513" i="1"/>
  <c r="AB3513" i="1" s="1"/>
  <c r="AB3516" i="1"/>
  <c r="P3520" i="1"/>
  <c r="AB3520" i="1" s="1"/>
  <c r="M3521" i="1"/>
  <c r="AB3521" i="1" s="1"/>
  <c r="AB3524" i="1"/>
  <c r="P3528" i="1"/>
  <c r="AB3528" i="1" s="1"/>
  <c r="M3529" i="1"/>
  <c r="AB3529" i="1" s="1"/>
  <c r="V3530" i="1"/>
  <c r="AB3530" i="1" s="1"/>
  <c r="AB3532" i="1"/>
  <c r="P3536" i="1"/>
  <c r="AB3536" i="1" s="1"/>
  <c r="Z3536" i="1"/>
  <c r="M3537" i="1"/>
  <c r="AB3537" i="1" s="1"/>
  <c r="AB3540" i="1"/>
  <c r="P3544" i="1"/>
  <c r="AB3544" i="1" s="1"/>
  <c r="M3545" i="1"/>
  <c r="AB3545" i="1" s="1"/>
  <c r="AB3548" i="1"/>
  <c r="P3552" i="1"/>
  <c r="AB3552" i="1" s="1"/>
  <c r="M3553" i="1"/>
  <c r="AB3553" i="1" s="1"/>
  <c r="V3554" i="1"/>
  <c r="AB3554" i="1" s="1"/>
  <c r="AB3556" i="1"/>
  <c r="P3560" i="1"/>
  <c r="AB3560" i="1" s="1"/>
  <c r="Z3560" i="1"/>
  <c r="M3561" i="1"/>
  <c r="AB3561" i="1" s="1"/>
  <c r="AB3597" i="1"/>
  <c r="V3611" i="1"/>
  <c r="AB3620" i="1"/>
  <c r="AB3629" i="1"/>
  <c r="Z3643" i="1"/>
  <c r="M3646" i="1"/>
  <c r="AB3646" i="1" s="1"/>
  <c r="V3659" i="1"/>
  <c r="Z3675" i="1"/>
  <c r="M3678" i="1"/>
  <c r="AB3678" i="1" s="1"/>
  <c r="M3593" i="1"/>
  <c r="AB3593" i="1" s="1"/>
  <c r="S3595" i="1"/>
  <c r="AB3595" i="1" s="1"/>
  <c r="P3600" i="1"/>
  <c r="V3602" i="1"/>
  <c r="AB3602" i="1" s="1"/>
  <c r="Z3606" i="1"/>
  <c r="AB3606" i="1" s="1"/>
  <c r="M3609" i="1"/>
  <c r="AB3609" i="1" s="1"/>
  <c r="S3611" i="1"/>
  <c r="AB3611" i="1" s="1"/>
  <c r="P3616" i="1"/>
  <c r="V3618" i="1"/>
  <c r="AB3618" i="1" s="1"/>
  <c r="Z3622" i="1"/>
  <c r="AB3622" i="1" s="1"/>
  <c r="M3625" i="1"/>
  <c r="AB3625" i="1" s="1"/>
  <c r="S3627" i="1"/>
  <c r="AB3627" i="1" s="1"/>
  <c r="P3632" i="1"/>
  <c r="V3634" i="1"/>
  <c r="AB3634" i="1" s="1"/>
  <c r="Z3638" i="1"/>
  <c r="AB3638" i="1" s="1"/>
  <c r="M3641" i="1"/>
  <c r="AB3641" i="1" s="1"/>
  <c r="S3643" i="1"/>
  <c r="AB3643" i="1" s="1"/>
  <c r="P3648" i="1"/>
  <c r="V3650" i="1"/>
  <c r="AB3650" i="1" s="1"/>
  <c r="Z3654" i="1"/>
  <c r="AB3654" i="1" s="1"/>
  <c r="M3657" i="1"/>
  <c r="AB3657" i="1" s="1"/>
  <c r="S3659" i="1"/>
  <c r="AB3659" i="1" s="1"/>
  <c r="P3664" i="1"/>
  <c r="V3666" i="1"/>
  <c r="AB3666" i="1" s="1"/>
  <c r="Z3670" i="1"/>
  <c r="AB3670" i="1" s="1"/>
  <c r="M3673" i="1"/>
  <c r="AB3673" i="1" s="1"/>
  <c r="S3675" i="1"/>
  <c r="AB3675" i="1" s="1"/>
  <c r="AB3680" i="1"/>
  <c r="S3680" i="1"/>
  <c r="AB3681" i="1"/>
  <c r="P3685" i="1"/>
  <c r="AB3685" i="1" s="1"/>
  <c r="Z3687" i="1"/>
  <c r="AB3687" i="1" s="1"/>
  <c r="M3690" i="1"/>
  <c r="AB3690" i="1" s="1"/>
  <c r="V3691" i="1"/>
  <c r="AB3691" i="1" s="1"/>
  <c r="S3696" i="1"/>
  <c r="AB3696" i="1" s="1"/>
  <c r="AB3697" i="1"/>
  <c r="P3701" i="1"/>
  <c r="AB3701" i="1" s="1"/>
  <c r="Z3703" i="1"/>
  <c r="AB3703" i="1" s="1"/>
  <c r="M3706" i="1"/>
  <c r="AB3706" i="1" s="1"/>
  <c r="V3707" i="1"/>
  <c r="AB3707" i="1" s="1"/>
  <c r="AB3712" i="1"/>
  <c r="S3712" i="1"/>
  <c r="AB3713" i="1"/>
  <c r="P3717" i="1"/>
  <c r="AB3717" i="1" s="1"/>
  <c r="Z3719" i="1"/>
  <c r="AB3719" i="1" s="1"/>
  <c r="M3722" i="1"/>
  <c r="AB3722" i="1" s="1"/>
  <c r="V3723" i="1"/>
  <c r="AB3723" i="1" s="1"/>
  <c r="S3728" i="1"/>
  <c r="AB3728" i="1" s="1"/>
  <c r="AB3729" i="1"/>
  <c r="P3733" i="1"/>
  <c r="AB3733" i="1" s="1"/>
  <c r="Z3735" i="1"/>
  <c r="AB3735" i="1" s="1"/>
  <c r="M3738" i="1"/>
  <c r="AB3738" i="1" s="1"/>
  <c r="V3739" i="1"/>
  <c r="AB3739" i="1" s="1"/>
  <c r="M3746" i="1"/>
  <c r="AB3746" i="1" s="1"/>
  <c r="V3747" i="1"/>
  <c r="S3748" i="1"/>
  <c r="AB3748" i="1" s="1"/>
  <c r="P3749" i="1"/>
  <c r="AB3749" i="1" s="1"/>
  <c r="Z3751" i="1"/>
  <c r="AB3753" i="1"/>
  <c r="M3762" i="1"/>
  <c r="AB3762" i="1" s="1"/>
  <c r="V3763" i="1"/>
  <c r="S3764" i="1"/>
  <c r="AB3764" i="1" s="1"/>
  <c r="P3765" i="1"/>
  <c r="AB3765" i="1" s="1"/>
  <c r="Z3767" i="1"/>
  <c r="AB3769" i="1"/>
  <c r="M3778" i="1"/>
  <c r="AB3778" i="1" s="1"/>
  <c r="V3779" i="1"/>
  <c r="S3780" i="1"/>
  <c r="AB3780" i="1" s="1"/>
  <c r="P3781" i="1"/>
  <c r="AB3781" i="1" s="1"/>
  <c r="Z3783" i="1"/>
  <c r="AB3785" i="1"/>
  <c r="M3794" i="1"/>
  <c r="AB3794" i="1" s="1"/>
  <c r="V3795" i="1"/>
  <c r="S3796" i="1"/>
  <c r="AB3796" i="1" s="1"/>
  <c r="P3797" i="1"/>
  <c r="AB3797" i="1" s="1"/>
  <c r="Z3799" i="1"/>
  <c r="AB3801" i="1"/>
  <c r="M3810" i="1"/>
  <c r="AB3810" i="1" s="1"/>
  <c r="V3811" i="1"/>
  <c r="S3812" i="1"/>
  <c r="AB3812" i="1" s="1"/>
  <c r="P3813" i="1"/>
  <c r="AB3813" i="1" s="1"/>
  <c r="Z3815" i="1"/>
  <c r="AB3817" i="1"/>
  <c r="M3826" i="1"/>
  <c r="AB3826" i="1" s="1"/>
  <c r="V3827" i="1"/>
  <c r="S3828" i="1"/>
  <c r="AB3828" i="1" s="1"/>
  <c r="P3829" i="1"/>
  <c r="AB3829" i="1" s="1"/>
  <c r="Z3831" i="1"/>
  <c r="AB3833" i="1"/>
  <c r="M3842" i="1"/>
  <c r="AB3842" i="1" s="1"/>
  <c r="V3843" i="1"/>
  <c r="S3844" i="1"/>
  <c r="AB3844" i="1" s="1"/>
  <c r="P3845" i="1"/>
  <c r="AB3845" i="1" s="1"/>
  <c r="Z3847" i="1"/>
  <c r="AB3849" i="1"/>
  <c r="M3901" i="1"/>
  <c r="P3912" i="1"/>
  <c r="M3917" i="1"/>
  <c r="P3928" i="1"/>
  <c r="AB3938" i="1"/>
  <c r="AB3974" i="1"/>
  <c r="AB3982" i="1"/>
  <c r="AB4038" i="1"/>
  <c r="AB4046" i="1"/>
  <c r="AB4102" i="1"/>
  <c r="AB4110" i="1"/>
  <c r="AB4126" i="1"/>
  <c r="AB4142" i="1"/>
  <c r="AB4158" i="1"/>
  <c r="AB4174" i="1"/>
  <c r="AB3596" i="1"/>
  <c r="AB3612" i="1"/>
  <c r="AB3628" i="1"/>
  <c r="AB3644" i="1"/>
  <c r="AB3660" i="1"/>
  <c r="AB3676" i="1"/>
  <c r="AB3692" i="1"/>
  <c r="AB3708" i="1"/>
  <c r="AB3724" i="1"/>
  <c r="AB3740" i="1"/>
  <c r="AB3747" i="1"/>
  <c r="AB3752" i="1"/>
  <c r="AB3763" i="1"/>
  <c r="AB3768" i="1"/>
  <c r="AB3779" i="1"/>
  <c r="AB3784" i="1"/>
  <c r="AB3795" i="1"/>
  <c r="AB3800" i="1"/>
  <c r="AB3811" i="1"/>
  <c r="AB3816" i="1"/>
  <c r="AB3827" i="1"/>
  <c r="AB3832" i="1"/>
  <c r="AB3843" i="1"/>
  <c r="AB3848" i="1"/>
  <c r="AB3934" i="1"/>
  <c r="AB3994" i="1"/>
  <c r="AB4058" i="1"/>
  <c r="P3592" i="1"/>
  <c r="AB3592" i="1" s="1"/>
  <c r="V3594" i="1"/>
  <c r="AB3594" i="1" s="1"/>
  <c r="Z3598" i="1"/>
  <c r="AB3598" i="1" s="1"/>
  <c r="AB3600" i="1"/>
  <c r="M3601" i="1"/>
  <c r="AB3601" i="1" s="1"/>
  <c r="S3603" i="1"/>
  <c r="AB3603" i="1" s="1"/>
  <c r="P3608" i="1"/>
  <c r="AB3608" i="1" s="1"/>
  <c r="V3610" i="1"/>
  <c r="AB3610" i="1" s="1"/>
  <c r="Z3614" i="1"/>
  <c r="AB3614" i="1" s="1"/>
  <c r="AB3616" i="1"/>
  <c r="M3617" i="1"/>
  <c r="AB3617" i="1" s="1"/>
  <c r="S3619" i="1"/>
  <c r="AB3619" i="1" s="1"/>
  <c r="P3624" i="1"/>
  <c r="AB3624" i="1" s="1"/>
  <c r="V3626" i="1"/>
  <c r="AB3626" i="1" s="1"/>
  <c r="Z3630" i="1"/>
  <c r="AB3630" i="1" s="1"/>
  <c r="AB3632" i="1"/>
  <c r="M3633" i="1"/>
  <c r="AB3633" i="1" s="1"/>
  <c r="S3635" i="1"/>
  <c r="AB3635" i="1" s="1"/>
  <c r="P3640" i="1"/>
  <c r="AB3640" i="1" s="1"/>
  <c r="V3642" i="1"/>
  <c r="AB3642" i="1" s="1"/>
  <c r="Z3646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2" i="1" s="1"/>
  <c r="AB3664" i="1"/>
  <c r="M3665" i="1"/>
  <c r="AB3665" i="1" s="1"/>
  <c r="S3667" i="1"/>
  <c r="AB3667" i="1" s="1"/>
  <c r="P3672" i="1"/>
  <c r="AB3672" i="1" s="1"/>
  <c r="V3674" i="1"/>
  <c r="AB3674" i="1" s="1"/>
  <c r="Z3678" i="1"/>
  <c r="Z3679" i="1"/>
  <c r="AB3679" i="1" s="1"/>
  <c r="M3682" i="1"/>
  <c r="AB3682" i="1" s="1"/>
  <c r="V3683" i="1"/>
  <c r="AB3683" i="1" s="1"/>
  <c r="AB3688" i="1"/>
  <c r="S3688" i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Z3711" i="1"/>
  <c r="AB3711" i="1" s="1"/>
  <c r="M3714" i="1"/>
  <c r="AB3714" i="1" s="1"/>
  <c r="V3715" i="1"/>
  <c r="AB3715" i="1" s="1"/>
  <c r="AB3720" i="1"/>
  <c r="S3720" i="1"/>
  <c r="AB3721" i="1"/>
  <c r="P3725" i="1"/>
  <c r="AB3725" i="1" s="1"/>
  <c r="Z3727" i="1"/>
  <c r="AB3727" i="1" s="1"/>
  <c r="M3730" i="1"/>
  <c r="AB3730" i="1" s="1"/>
  <c r="V3731" i="1"/>
  <c r="AB3731" i="1" s="1"/>
  <c r="S3736" i="1"/>
  <c r="AB3736" i="1" s="1"/>
  <c r="AB3737" i="1"/>
  <c r="P3741" i="1"/>
  <c r="AB3741" i="1" s="1"/>
  <c r="Z3743" i="1"/>
  <c r="AB3743" i="1" s="1"/>
  <c r="AB3745" i="1"/>
  <c r="AB3751" i="1"/>
  <c r="M3754" i="1"/>
  <c r="AB3754" i="1" s="1"/>
  <c r="V3755" i="1"/>
  <c r="AB3755" i="1" s="1"/>
  <c r="AB3756" i="1"/>
  <c r="S3756" i="1"/>
  <c r="P3757" i="1"/>
  <c r="AB3757" i="1" s="1"/>
  <c r="Z3759" i="1"/>
  <c r="AB3759" i="1" s="1"/>
  <c r="AB3761" i="1"/>
  <c r="AB3767" i="1"/>
  <c r="M3770" i="1"/>
  <c r="AB3770" i="1" s="1"/>
  <c r="V3771" i="1"/>
  <c r="AB3771" i="1" s="1"/>
  <c r="AB3772" i="1"/>
  <c r="S3772" i="1"/>
  <c r="P3773" i="1"/>
  <c r="AB3773" i="1" s="1"/>
  <c r="Z3775" i="1"/>
  <c r="AB3775" i="1" s="1"/>
  <c r="AB3777" i="1"/>
  <c r="AB3783" i="1"/>
  <c r="M3786" i="1"/>
  <c r="AB3786" i="1" s="1"/>
  <c r="V3787" i="1"/>
  <c r="AB3787" i="1" s="1"/>
  <c r="AB3788" i="1"/>
  <c r="S3788" i="1"/>
  <c r="P3789" i="1"/>
  <c r="AB3789" i="1" s="1"/>
  <c r="Z3791" i="1"/>
  <c r="AB3791" i="1" s="1"/>
  <c r="AB3793" i="1"/>
  <c r="AB3799" i="1"/>
  <c r="M3802" i="1"/>
  <c r="AB3802" i="1" s="1"/>
  <c r="V3803" i="1"/>
  <c r="AB3803" i="1" s="1"/>
  <c r="AB3804" i="1"/>
  <c r="S3804" i="1"/>
  <c r="P3805" i="1"/>
  <c r="AB3805" i="1" s="1"/>
  <c r="Z3807" i="1"/>
  <c r="AB3807" i="1" s="1"/>
  <c r="AB3809" i="1"/>
  <c r="AB3815" i="1"/>
  <c r="M3818" i="1"/>
  <c r="AB3818" i="1" s="1"/>
  <c r="V3819" i="1"/>
  <c r="AB3819" i="1" s="1"/>
  <c r="AB3820" i="1"/>
  <c r="S3820" i="1"/>
  <c r="P3821" i="1"/>
  <c r="AB3821" i="1" s="1"/>
  <c r="Z3823" i="1"/>
  <c r="AB3823" i="1" s="1"/>
  <c r="AB3825" i="1"/>
  <c r="AB3831" i="1"/>
  <c r="M3834" i="1"/>
  <c r="AB3834" i="1" s="1"/>
  <c r="V3835" i="1"/>
  <c r="AB3835" i="1" s="1"/>
  <c r="AB3836" i="1"/>
  <c r="S3836" i="1"/>
  <c r="P3837" i="1"/>
  <c r="AB3837" i="1" s="1"/>
  <c r="Z3839" i="1"/>
  <c r="AB3839" i="1" s="1"/>
  <c r="AB3841" i="1"/>
  <c r="AB3847" i="1"/>
  <c r="M3850" i="1"/>
  <c r="AB3850" i="1" s="1"/>
  <c r="V3851" i="1"/>
  <c r="AB3851" i="1" s="1"/>
  <c r="AB3852" i="1"/>
  <c r="S3852" i="1"/>
  <c r="P3853" i="1"/>
  <c r="AB3853" i="1" s="1"/>
  <c r="V3855" i="1"/>
  <c r="AB3855" i="1" s="1"/>
  <c r="AB3856" i="1"/>
  <c r="S3856" i="1"/>
  <c r="P3857" i="1"/>
  <c r="AB3857" i="1" s="1"/>
  <c r="V3859" i="1"/>
  <c r="AB3859" i="1" s="1"/>
  <c r="AB3860" i="1"/>
  <c r="S3860" i="1"/>
  <c r="P3861" i="1"/>
  <c r="AB3861" i="1" s="1"/>
  <c r="V3863" i="1"/>
  <c r="AB3863" i="1" s="1"/>
  <c r="AB3864" i="1"/>
  <c r="S3864" i="1"/>
  <c r="P3865" i="1"/>
  <c r="AB3865" i="1" s="1"/>
  <c r="V3867" i="1"/>
  <c r="AB3867" i="1" s="1"/>
  <c r="AB3868" i="1"/>
  <c r="S3868" i="1"/>
  <c r="P3869" i="1"/>
  <c r="AB3869" i="1" s="1"/>
  <c r="V3871" i="1"/>
  <c r="AB3871" i="1" s="1"/>
  <c r="AB3872" i="1"/>
  <c r="S3872" i="1"/>
  <c r="P3873" i="1"/>
  <c r="AB3873" i="1" s="1"/>
  <c r="V3875" i="1"/>
  <c r="AB3875" i="1" s="1"/>
  <c r="AB3876" i="1"/>
  <c r="S3876" i="1"/>
  <c r="P3877" i="1"/>
  <c r="AB3877" i="1" s="1"/>
  <c r="V3879" i="1"/>
  <c r="AB3879" i="1" s="1"/>
  <c r="AB3880" i="1"/>
  <c r="S3880" i="1"/>
  <c r="P3881" i="1"/>
  <c r="AB3881" i="1" s="1"/>
  <c r="V3883" i="1"/>
  <c r="AB3883" i="1" s="1"/>
  <c r="AB3884" i="1"/>
  <c r="S3884" i="1"/>
  <c r="P3885" i="1"/>
  <c r="AB3885" i="1" s="1"/>
  <c r="V3887" i="1"/>
  <c r="AB3887" i="1" s="1"/>
  <c r="AB3888" i="1"/>
  <c r="S3888" i="1"/>
  <c r="P3889" i="1"/>
  <c r="AB3889" i="1" s="1"/>
  <c r="V3891" i="1"/>
  <c r="AB3891" i="1" s="1"/>
  <c r="AB3892" i="1"/>
  <c r="S3892" i="1"/>
  <c r="P3893" i="1"/>
  <c r="AB3893" i="1" s="1"/>
  <c r="V3895" i="1"/>
  <c r="AB3895" i="1" s="1"/>
  <c r="AB3896" i="1"/>
  <c r="S3896" i="1"/>
  <c r="P3897" i="1"/>
  <c r="AB3897" i="1" s="1"/>
  <c r="V3899" i="1"/>
  <c r="AB3899" i="1" s="1"/>
  <c r="AB3900" i="1"/>
  <c r="S3900" i="1"/>
  <c r="S3903" i="1"/>
  <c r="Z3914" i="1"/>
  <c r="S3919" i="1"/>
  <c r="AB3950" i="1"/>
  <c r="AB4006" i="1"/>
  <c r="AB4014" i="1"/>
  <c r="AB4070" i="1"/>
  <c r="AB4078" i="1"/>
  <c r="AB4118" i="1"/>
  <c r="AB4134" i="1"/>
  <c r="AB4150" i="1"/>
  <c r="AB4166" i="1"/>
  <c r="P3903" i="1"/>
  <c r="V3905" i="1"/>
  <c r="AB3905" i="1" s="1"/>
  <c r="Z3909" i="1"/>
  <c r="M3912" i="1"/>
  <c r="AB3912" i="1" s="1"/>
  <c r="S3914" i="1"/>
  <c r="AB3914" i="1" s="1"/>
  <c r="P3919" i="1"/>
  <c r="V3921" i="1"/>
  <c r="AB3921" i="1" s="1"/>
  <c r="Z3925" i="1"/>
  <c r="M3928" i="1"/>
  <c r="AB3928" i="1" s="1"/>
  <c r="Z3933" i="1"/>
  <c r="AB3947" i="1"/>
  <c r="AB3949" i="1"/>
  <c r="AB3956" i="1"/>
  <c r="AB3963" i="1"/>
  <c r="AB3965" i="1"/>
  <c r="AB3972" i="1"/>
  <c r="AB3979" i="1"/>
  <c r="AB3981" i="1"/>
  <c r="AB3988" i="1"/>
  <c r="AB3995" i="1"/>
  <c r="AB3997" i="1"/>
  <c r="AB4004" i="1"/>
  <c r="AB4011" i="1"/>
  <c r="AB4013" i="1"/>
  <c r="AB4020" i="1"/>
  <c r="AB4027" i="1"/>
  <c r="AB4029" i="1"/>
  <c r="AB4036" i="1"/>
  <c r="AB4043" i="1"/>
  <c r="AB4045" i="1"/>
  <c r="AB4052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83" i="1"/>
  <c r="AB4190" i="1"/>
  <c r="AB4199" i="1"/>
  <c r="AB4220" i="1"/>
  <c r="AB4252" i="1"/>
  <c r="AB4284" i="1"/>
  <c r="S3902" i="1"/>
  <c r="AB3902" i="1" s="1"/>
  <c r="P3907" i="1"/>
  <c r="AB3907" i="1" s="1"/>
  <c r="V3909" i="1"/>
  <c r="AB3909" i="1" s="1"/>
  <c r="Z3913" i="1"/>
  <c r="AB3915" i="1"/>
  <c r="M3916" i="1"/>
  <c r="AB3916" i="1" s="1"/>
  <c r="S3918" i="1"/>
  <c r="AB3918" i="1" s="1"/>
  <c r="P3923" i="1"/>
  <c r="AB3923" i="1" s="1"/>
  <c r="V3925" i="1"/>
  <c r="AB3925" i="1" s="1"/>
  <c r="Z3929" i="1"/>
  <c r="P3931" i="1"/>
  <c r="AB3931" i="1" s="1"/>
  <c r="M3932" i="1"/>
  <c r="AB3932" i="1" s="1"/>
  <c r="AB3936" i="1"/>
  <c r="AB3940" i="1"/>
  <c r="AB3944" i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3" i="1"/>
  <c r="AB4065" i="1"/>
  <c r="AB4072" i="1"/>
  <c r="AB4079" i="1"/>
  <c r="AB4081" i="1"/>
  <c r="AB4088" i="1"/>
  <c r="AB4095" i="1"/>
  <c r="AB4097" i="1"/>
  <c r="AB4104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Z3901" i="1"/>
  <c r="AB3901" i="1" s="1"/>
  <c r="AB3903" i="1"/>
  <c r="M3904" i="1"/>
  <c r="AB3904" i="1" s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7" i="1"/>
  <c r="AB3927" i="1" s="1"/>
  <c r="V3929" i="1"/>
  <c r="AB3929" i="1" s="1"/>
  <c r="AB3933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08" i="1"/>
  <c r="AB4188" i="1"/>
  <c r="AB4192" i="1"/>
  <c r="AB4306" i="1"/>
  <c r="AB4314" i="1"/>
  <c r="P4185" i="1"/>
  <c r="AB4185" i="1" s="1"/>
  <c r="V4187" i="1"/>
  <c r="AB4187" i="1" s="1"/>
  <c r="Z4191" i="1"/>
  <c r="AB4193" i="1"/>
  <c r="M4194" i="1"/>
  <c r="AB4194" i="1" s="1"/>
  <c r="S4196" i="1"/>
  <c r="AB4196" i="1" s="1"/>
  <c r="AB4203" i="1"/>
  <c r="Z4207" i="1"/>
  <c r="AB4211" i="1"/>
  <c r="Z4215" i="1"/>
  <c r="AB4219" i="1"/>
  <c r="Z4223" i="1"/>
  <c r="AB4227" i="1"/>
  <c r="Z4231" i="1"/>
  <c r="AB4235" i="1"/>
  <c r="Z4239" i="1"/>
  <c r="AB4243" i="1"/>
  <c r="Z4247" i="1"/>
  <c r="AB4251" i="1"/>
  <c r="Z4255" i="1"/>
  <c r="AB4259" i="1"/>
  <c r="Z4263" i="1"/>
  <c r="AB4267" i="1"/>
  <c r="Z4271" i="1"/>
  <c r="AB4275" i="1"/>
  <c r="Z4279" i="1"/>
  <c r="AB4283" i="1"/>
  <c r="Z4287" i="1"/>
  <c r="AB4291" i="1"/>
  <c r="Z4295" i="1"/>
  <c r="AB4299" i="1"/>
  <c r="P4303" i="1"/>
  <c r="M4308" i="1"/>
  <c r="AB4329" i="1"/>
  <c r="AB4345" i="1"/>
  <c r="AB4361" i="1"/>
  <c r="M4182" i="1"/>
  <c r="AB4182" i="1" s="1"/>
  <c r="S4184" i="1"/>
  <c r="AB4184" i="1" s="1"/>
  <c r="P4189" i="1"/>
  <c r="AB4189" i="1" s="1"/>
  <c r="V4191" i="1"/>
  <c r="AB4191" i="1" s="1"/>
  <c r="Z4195" i="1"/>
  <c r="AB4195" i="1" s="1"/>
  <c r="AB4197" i="1"/>
  <c r="M4198" i="1"/>
  <c r="AB4198" i="1" s="1"/>
  <c r="S4200" i="1"/>
  <c r="AB4200" i="1" s="1"/>
  <c r="AB4201" i="1"/>
  <c r="P4205" i="1"/>
  <c r="AB4205" i="1" s="1"/>
  <c r="M4206" i="1"/>
  <c r="AB4206" i="1" s="1"/>
  <c r="V4207" i="1"/>
  <c r="AB4207" i="1" s="1"/>
  <c r="S4208" i="1"/>
  <c r="AB4208" i="1" s="1"/>
  <c r="AB4209" i="1"/>
  <c r="P4213" i="1"/>
  <c r="AB4213" i="1" s="1"/>
  <c r="M4214" i="1"/>
  <c r="AB4214" i="1" s="1"/>
  <c r="V4215" i="1"/>
  <c r="AB4215" i="1" s="1"/>
  <c r="S4216" i="1"/>
  <c r="AB4216" i="1" s="1"/>
  <c r="AB4217" i="1"/>
  <c r="P4221" i="1"/>
  <c r="AB4221" i="1" s="1"/>
  <c r="M4222" i="1"/>
  <c r="AB4222" i="1" s="1"/>
  <c r="V4223" i="1"/>
  <c r="AB4223" i="1" s="1"/>
  <c r="S4224" i="1"/>
  <c r="AB4224" i="1" s="1"/>
  <c r="AB4225" i="1"/>
  <c r="P4229" i="1"/>
  <c r="AB4229" i="1" s="1"/>
  <c r="M4230" i="1"/>
  <c r="AB4230" i="1" s="1"/>
  <c r="V4231" i="1"/>
  <c r="AB4231" i="1" s="1"/>
  <c r="S4232" i="1"/>
  <c r="AB4232" i="1" s="1"/>
  <c r="AB4233" i="1"/>
  <c r="P4237" i="1"/>
  <c r="AB4237" i="1" s="1"/>
  <c r="M4238" i="1"/>
  <c r="AB4238" i="1" s="1"/>
  <c r="V4239" i="1"/>
  <c r="AB4239" i="1" s="1"/>
  <c r="S4240" i="1"/>
  <c r="AB4240" i="1" s="1"/>
  <c r="AB4241" i="1"/>
  <c r="P4245" i="1"/>
  <c r="AB4245" i="1" s="1"/>
  <c r="M4246" i="1"/>
  <c r="AB4246" i="1" s="1"/>
  <c r="V4247" i="1"/>
  <c r="AB4247" i="1" s="1"/>
  <c r="S4248" i="1"/>
  <c r="AB4248" i="1" s="1"/>
  <c r="AB4249" i="1"/>
  <c r="P4253" i="1"/>
  <c r="AB4253" i="1" s="1"/>
  <c r="M4254" i="1"/>
  <c r="AB4254" i="1" s="1"/>
  <c r="V4255" i="1"/>
  <c r="AB4255" i="1" s="1"/>
  <c r="S4256" i="1"/>
  <c r="AB4256" i="1" s="1"/>
  <c r="AB4257" i="1"/>
  <c r="P4261" i="1"/>
  <c r="AB4261" i="1" s="1"/>
  <c r="M4262" i="1"/>
  <c r="AB4262" i="1" s="1"/>
  <c r="V4263" i="1"/>
  <c r="AB4263" i="1" s="1"/>
  <c r="S4264" i="1"/>
  <c r="AB4264" i="1" s="1"/>
  <c r="AB4265" i="1"/>
  <c r="P4269" i="1"/>
  <c r="AB4269" i="1" s="1"/>
  <c r="M4270" i="1"/>
  <c r="AB4270" i="1" s="1"/>
  <c r="V4271" i="1"/>
  <c r="AB4271" i="1" s="1"/>
  <c r="S4272" i="1"/>
  <c r="AB4272" i="1" s="1"/>
  <c r="AB4273" i="1"/>
  <c r="P4277" i="1"/>
  <c r="AB4277" i="1" s="1"/>
  <c r="M4278" i="1"/>
  <c r="AB4278" i="1" s="1"/>
  <c r="V4279" i="1"/>
  <c r="AB4279" i="1" s="1"/>
  <c r="S4280" i="1"/>
  <c r="AB4280" i="1" s="1"/>
  <c r="AB4281" i="1"/>
  <c r="P4285" i="1"/>
  <c r="AB4285" i="1" s="1"/>
  <c r="M4286" i="1"/>
  <c r="AB4286" i="1" s="1"/>
  <c r="V4287" i="1"/>
  <c r="AB4287" i="1" s="1"/>
  <c r="S4288" i="1"/>
  <c r="AB4288" i="1" s="1"/>
  <c r="AB4289" i="1"/>
  <c r="P4293" i="1"/>
  <c r="AB4293" i="1" s="1"/>
  <c r="M4294" i="1"/>
  <c r="AB4294" i="1" s="1"/>
  <c r="V4295" i="1"/>
  <c r="AB4295" i="1" s="1"/>
  <c r="S4296" i="1"/>
  <c r="AB4296" i="1" s="1"/>
  <c r="AB4297" i="1"/>
  <c r="S4310" i="1"/>
  <c r="P4319" i="1"/>
  <c r="AB4325" i="1"/>
  <c r="AB4341" i="1"/>
  <c r="AB4357" i="1"/>
  <c r="AB4415" i="1"/>
  <c r="P4302" i="1"/>
  <c r="V4304" i="1"/>
  <c r="AB4304" i="1" s="1"/>
  <c r="Z4308" i="1"/>
  <c r="M4311" i="1"/>
  <c r="AB4311" i="1" s="1"/>
  <c r="S4313" i="1"/>
  <c r="AB4313" i="1" s="1"/>
  <c r="P4318" i="1"/>
  <c r="V4320" i="1"/>
  <c r="AB4320" i="1" s="1"/>
  <c r="P4326" i="1"/>
  <c r="AB4326" i="1" s="1"/>
  <c r="V4328" i="1"/>
  <c r="AB4328" i="1" s="1"/>
  <c r="M4335" i="1"/>
  <c r="AB4335" i="1" s="1"/>
  <c r="M4339" i="1"/>
  <c r="AB4339" i="1" s="1"/>
  <c r="M4343" i="1"/>
  <c r="AB4343" i="1" s="1"/>
  <c r="M4347" i="1"/>
  <c r="AB4347" i="1" s="1"/>
  <c r="M4351" i="1"/>
  <c r="AB4351" i="1" s="1"/>
  <c r="M4355" i="1"/>
  <c r="AB4355" i="1" s="1"/>
  <c r="M4359" i="1"/>
  <c r="AB4359" i="1" s="1"/>
  <c r="M4363" i="1"/>
  <c r="AB4363" i="1" s="1"/>
  <c r="AB4364" i="1"/>
  <c r="M4367" i="1"/>
  <c r="AB4367" i="1" s="1"/>
  <c r="M4371" i="1"/>
  <c r="AB4371" i="1" s="1"/>
  <c r="AB4372" i="1"/>
  <c r="M4375" i="1"/>
  <c r="AB4375" i="1" s="1"/>
  <c r="M4379" i="1"/>
  <c r="AB4379" i="1" s="1"/>
  <c r="AB4380" i="1"/>
  <c r="M4383" i="1"/>
  <c r="AB4383" i="1" s="1"/>
  <c r="M4387" i="1"/>
  <c r="AB4387" i="1" s="1"/>
  <c r="AB4388" i="1"/>
  <c r="M4391" i="1"/>
  <c r="AB4391" i="1" s="1"/>
  <c r="M4395" i="1"/>
  <c r="AB4395" i="1" s="1"/>
  <c r="AB4396" i="1"/>
  <c r="M4399" i="1"/>
  <c r="AB4399" i="1" s="1"/>
  <c r="M4403" i="1"/>
  <c r="AB4403" i="1" s="1"/>
  <c r="AB4404" i="1"/>
  <c r="M4407" i="1"/>
  <c r="AB4407" i="1" s="1"/>
  <c r="M4411" i="1"/>
  <c r="AB4411" i="1" s="1"/>
  <c r="AB4412" i="1"/>
  <c r="M4415" i="1"/>
  <c r="M4419" i="1"/>
  <c r="AB4419" i="1" s="1"/>
  <c r="AB4420" i="1"/>
  <c r="M4423" i="1"/>
  <c r="AB4423" i="1" s="1"/>
  <c r="M4427" i="1"/>
  <c r="AB4427" i="1" s="1"/>
  <c r="AB4428" i="1"/>
  <c r="M4431" i="1"/>
  <c r="AB4431" i="1" s="1"/>
  <c r="M4435" i="1"/>
  <c r="AB4435" i="1" s="1"/>
  <c r="AB4436" i="1"/>
  <c r="M4439" i="1"/>
  <c r="AB4439" i="1" s="1"/>
  <c r="M4443" i="1"/>
  <c r="AB4443" i="1" s="1"/>
  <c r="AB4444" i="1"/>
  <c r="M4447" i="1"/>
  <c r="AB4447" i="1" s="1"/>
  <c r="AB4448" i="1"/>
  <c r="V4452" i="1"/>
  <c r="AB4476" i="1"/>
  <c r="AB4484" i="1"/>
  <c r="AB4496" i="1"/>
  <c r="Z4300" i="1"/>
  <c r="AB4300" i="1" s="1"/>
  <c r="AB4302" i="1"/>
  <c r="M4303" i="1"/>
  <c r="AB4303" i="1" s="1"/>
  <c r="S4305" i="1"/>
  <c r="AB4305" i="1" s="1"/>
  <c r="P4310" i="1"/>
  <c r="AB4310" i="1" s="1"/>
  <c r="V4312" i="1"/>
  <c r="AB4312" i="1" s="1"/>
  <c r="Z4316" i="1"/>
  <c r="AB4316" i="1" s="1"/>
  <c r="AB4318" i="1"/>
  <c r="M4319" i="1"/>
  <c r="AB4319" i="1" s="1"/>
  <c r="P4322" i="1"/>
  <c r="AB4322" i="1" s="1"/>
  <c r="V4324" i="1"/>
  <c r="AB4324" i="1" s="1"/>
  <c r="P4330" i="1"/>
  <c r="AB4330" i="1" s="1"/>
  <c r="V4332" i="1"/>
  <c r="AB4332" i="1" s="1"/>
  <c r="AB4334" i="1"/>
  <c r="Z4336" i="1"/>
  <c r="AB4336" i="1" s="1"/>
  <c r="AB4338" i="1"/>
  <c r="Z4340" i="1"/>
  <c r="AB4340" i="1" s="1"/>
  <c r="AB4342" i="1"/>
  <c r="Z4344" i="1"/>
  <c r="AB4344" i="1" s="1"/>
  <c r="AB4346" i="1"/>
  <c r="Z4348" i="1"/>
  <c r="AB4348" i="1" s="1"/>
  <c r="AB4350" i="1"/>
  <c r="Z4352" i="1"/>
  <c r="AB4352" i="1" s="1"/>
  <c r="AB4354" i="1"/>
  <c r="Z4356" i="1"/>
  <c r="AB4356" i="1" s="1"/>
  <c r="AB4358" i="1"/>
  <c r="Z4360" i="1"/>
  <c r="AB4360" i="1" s="1"/>
  <c r="AB4362" i="1"/>
  <c r="Z4364" i="1"/>
  <c r="AB4366" i="1"/>
  <c r="Z4368" i="1"/>
  <c r="AB4368" i="1" s="1"/>
  <c r="AB4370" i="1"/>
  <c r="Z4372" i="1"/>
  <c r="AB4374" i="1"/>
  <c r="Z4376" i="1"/>
  <c r="AB4376" i="1" s="1"/>
  <c r="AB4378" i="1"/>
  <c r="Z4380" i="1"/>
  <c r="AB4382" i="1"/>
  <c r="Z4384" i="1"/>
  <c r="AB4384" i="1" s="1"/>
  <c r="AB4386" i="1"/>
  <c r="Z4388" i="1"/>
  <c r="AB4390" i="1"/>
  <c r="Z4392" i="1"/>
  <c r="AB4392" i="1" s="1"/>
  <c r="AB4394" i="1"/>
  <c r="Z4396" i="1"/>
  <c r="AB4398" i="1"/>
  <c r="Z4400" i="1"/>
  <c r="AB4400" i="1" s="1"/>
  <c r="AB4402" i="1"/>
  <c r="Z4404" i="1"/>
  <c r="AB4406" i="1"/>
  <c r="Z4408" i="1"/>
  <c r="AB4408" i="1" s="1"/>
  <c r="AB4410" i="1"/>
  <c r="Z4412" i="1"/>
  <c r="AB4414" i="1"/>
  <c r="Z4416" i="1"/>
  <c r="AB4416" i="1" s="1"/>
  <c r="AB4418" i="1"/>
  <c r="Z4420" i="1"/>
  <c r="AB4422" i="1"/>
  <c r="Z4424" i="1"/>
  <c r="AB4424" i="1" s="1"/>
  <c r="AB4426" i="1"/>
  <c r="Z4428" i="1"/>
  <c r="AB4430" i="1"/>
  <c r="Z4432" i="1"/>
  <c r="AB4432" i="1" s="1"/>
  <c r="AB4434" i="1"/>
  <c r="Z4436" i="1"/>
  <c r="AB4438" i="1"/>
  <c r="Z4440" i="1"/>
  <c r="AB4440" i="1" s="1"/>
  <c r="AB4442" i="1"/>
  <c r="Z4444" i="1"/>
  <c r="AB4446" i="1"/>
  <c r="AB4455" i="1"/>
  <c r="M4450" i="1"/>
  <c r="AB4450" i="1" s="1"/>
  <c r="S4452" i="1"/>
  <c r="AB4452" i="1" s="1"/>
  <c r="P4457" i="1"/>
  <c r="P4458" i="1"/>
  <c r="Z4460" i="1"/>
  <c r="M4463" i="1"/>
  <c r="AB4463" i="1" s="1"/>
  <c r="V4464" i="1"/>
  <c r="AB4464" i="1" s="1"/>
  <c r="S4469" i="1"/>
  <c r="AB4469" i="1" s="1"/>
  <c r="P4474" i="1"/>
  <c r="AB4474" i="1" s="1"/>
  <c r="AB4481" i="1"/>
  <c r="AB4483" i="1"/>
  <c r="AB4490" i="1"/>
  <c r="AB4497" i="1"/>
  <c r="AB4499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1" i="1"/>
  <c r="S4617" i="1"/>
  <c r="Z4628" i="1"/>
  <c r="AB4628" i="1" s="1"/>
  <c r="AB4635" i="1"/>
  <c r="AB4640" i="1"/>
  <c r="AB4642" i="1"/>
  <c r="AB4676" i="1"/>
  <c r="AB4684" i="1"/>
  <c r="Z4451" i="1"/>
  <c r="AB4453" i="1"/>
  <c r="M4454" i="1"/>
  <c r="AB4454" i="1" s="1"/>
  <c r="S4456" i="1"/>
  <c r="AB4456" i="1" s="1"/>
  <c r="M4459" i="1"/>
  <c r="AB4459" i="1" s="1"/>
  <c r="V4460" i="1"/>
  <c r="AB4460" i="1" s="1"/>
  <c r="S4465" i="1"/>
  <c r="AB4465" i="1" s="1"/>
  <c r="P4470" i="1"/>
  <c r="AB4470" i="1" s="1"/>
  <c r="Z4472" i="1"/>
  <c r="AB4478" i="1"/>
  <c r="AB4485" i="1"/>
  <c r="AB4487" i="1"/>
  <c r="AB4494" i="1"/>
  <c r="AB4501" i="1"/>
  <c r="AB4503" i="1"/>
  <c r="V4609" i="1"/>
  <c r="S4610" i="1"/>
  <c r="AB4610" i="1" s="1"/>
  <c r="P4611" i="1"/>
  <c r="Z4613" i="1"/>
  <c r="AB4696" i="1"/>
  <c r="P4449" i="1"/>
  <c r="AB4449" i="1" s="1"/>
  <c r="V4451" i="1"/>
  <c r="AB4451" i="1" s="1"/>
  <c r="Z4455" i="1"/>
  <c r="AB4457" i="1"/>
  <c r="M4458" i="1"/>
  <c r="AB4458" i="1" s="1"/>
  <c r="AB4461" i="1"/>
  <c r="S4461" i="1"/>
  <c r="AB4462" i="1"/>
  <c r="P4466" i="1"/>
  <c r="AB4466" i="1" s="1"/>
  <c r="Z4468" i="1"/>
  <c r="AB4468" i="1" s="1"/>
  <c r="M4471" i="1"/>
  <c r="AB4471" i="1" s="1"/>
  <c r="V4472" i="1"/>
  <c r="AB4472" i="1" s="1"/>
  <c r="AB4475" i="1"/>
  <c r="AB4482" i="1"/>
  <c r="AB4489" i="1"/>
  <c r="AB4491" i="1"/>
  <c r="AB4498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M4612" i="1"/>
  <c r="AB4612" i="1" s="1"/>
  <c r="V4613" i="1"/>
  <c r="AB4613" i="1" s="1"/>
  <c r="S4614" i="1"/>
  <c r="AB4614" i="1" s="1"/>
  <c r="P4615" i="1"/>
  <c r="AB4615" i="1" s="1"/>
  <c r="P4626" i="1"/>
  <c r="AB4626" i="1" s="1"/>
  <c r="V4644" i="1"/>
  <c r="AB4644" i="1" s="1"/>
  <c r="AB4652" i="1"/>
  <c r="AB4708" i="1"/>
  <c r="AB4716" i="1"/>
  <c r="AB4625" i="1"/>
  <c r="AB4649" i="1"/>
  <c r="AB4651" i="1"/>
  <c r="AB4658" i="1"/>
  <c r="AB4665" i="1"/>
  <c r="AB4667" i="1"/>
  <c r="AB4674" i="1"/>
  <c r="AB4681" i="1"/>
  <c r="AB4683" i="1"/>
  <c r="AB4690" i="1"/>
  <c r="AB4697" i="1"/>
  <c r="AB4699" i="1"/>
  <c r="AB4706" i="1"/>
  <c r="AB4713" i="1"/>
  <c r="AB4715" i="1"/>
  <c r="AB4722" i="1"/>
  <c r="AB4724" i="1"/>
  <c r="AB4729" i="1"/>
  <c r="AB4803" i="1"/>
  <c r="P4621" i="1"/>
  <c r="AB4621" i="1" s="1"/>
  <c r="V4623" i="1"/>
  <c r="AB4623" i="1" s="1"/>
  <c r="Z4627" i="1"/>
  <c r="AB4629" i="1"/>
  <c r="M4630" i="1"/>
  <c r="AB4630" i="1" s="1"/>
  <c r="S4632" i="1"/>
  <c r="AB4632" i="1" s="1"/>
  <c r="P4637" i="1"/>
  <c r="AB4637" i="1" s="1"/>
  <c r="V4639" i="1"/>
  <c r="AB4639" i="1" s="1"/>
  <c r="Z4643" i="1"/>
  <c r="S4645" i="1"/>
  <c r="AB4645" i="1" s="1"/>
  <c r="AB4653" i="1"/>
  <c r="AB4655" i="1"/>
  <c r="AB4662" i="1"/>
  <c r="AB4669" i="1"/>
  <c r="AB4671" i="1"/>
  <c r="AB4678" i="1"/>
  <c r="AB4685" i="1"/>
  <c r="AB4687" i="1"/>
  <c r="AB4694" i="1"/>
  <c r="AB4701" i="1"/>
  <c r="AB4703" i="1"/>
  <c r="AB4710" i="1"/>
  <c r="AB4717" i="1"/>
  <c r="AB4719" i="1"/>
  <c r="AB4731" i="1"/>
  <c r="AB4834" i="1"/>
  <c r="AB4617" i="1"/>
  <c r="M4618" i="1"/>
  <c r="AB4618" i="1" s="1"/>
  <c r="S4620" i="1"/>
  <c r="AB4620" i="1" s="1"/>
  <c r="P4625" i="1"/>
  <c r="V4627" i="1"/>
  <c r="AB4627" i="1" s="1"/>
  <c r="Z4631" i="1"/>
  <c r="AB4631" i="1" s="1"/>
  <c r="AB4633" i="1"/>
  <c r="M4634" i="1"/>
  <c r="AB4634" i="1" s="1"/>
  <c r="S4636" i="1"/>
  <c r="AB4636" i="1" s="1"/>
  <c r="P4641" i="1"/>
  <c r="AB4641" i="1" s="1"/>
  <c r="V4643" i="1"/>
  <c r="AB4643" i="1" s="1"/>
  <c r="P4646" i="1"/>
  <c r="AB4646" i="1" s="1"/>
  <c r="Z4648" i="1"/>
  <c r="AB4648" i="1" s="1"/>
  <c r="AB4650" i="1"/>
  <c r="AB4657" i="1"/>
  <c r="AB4659" i="1"/>
  <c r="AB4666" i="1"/>
  <c r="AB4673" i="1"/>
  <c r="AB4675" i="1"/>
  <c r="AB4682" i="1"/>
  <c r="AB4689" i="1"/>
  <c r="AB4691" i="1"/>
  <c r="AB4698" i="1"/>
  <c r="AB4705" i="1"/>
  <c r="AB4707" i="1"/>
  <c r="AB4714" i="1"/>
  <c r="AB4721" i="1"/>
  <c r="AB4723" i="1"/>
  <c r="AB4735" i="1"/>
  <c r="AB4785" i="1"/>
  <c r="AB4792" i="1"/>
  <c r="AB4794" i="1"/>
  <c r="AB4801" i="1"/>
  <c r="AB4808" i="1"/>
  <c r="AB4810" i="1"/>
  <c r="AB4820" i="1"/>
  <c r="AB4839" i="1"/>
  <c r="AB4840" i="1"/>
  <c r="AB4732" i="1"/>
  <c r="AB4738" i="1"/>
  <c r="AB4746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9" i="1"/>
  <c r="AB4796" i="1"/>
  <c r="AB4798" i="1"/>
  <c r="AB4805" i="1"/>
  <c r="AB4812" i="1"/>
  <c r="AB4814" i="1"/>
  <c r="AB4831" i="1"/>
  <c r="AB4832" i="1"/>
  <c r="P4728" i="1"/>
  <c r="AB4728" i="1" s="1"/>
  <c r="V4730" i="1"/>
  <c r="AB4730" i="1" s="1"/>
  <c r="V4734" i="1"/>
  <c r="AB4734" i="1" s="1"/>
  <c r="S4735" i="1"/>
  <c r="AB4736" i="1"/>
  <c r="P4740" i="1"/>
  <c r="AB4740" i="1" s="1"/>
  <c r="M4741" i="1"/>
  <c r="AB4741" i="1" s="1"/>
  <c r="V4742" i="1"/>
  <c r="AB4742" i="1" s="1"/>
  <c r="S4743" i="1"/>
  <c r="AB4743" i="1" s="1"/>
  <c r="AB4744" i="1"/>
  <c r="P4748" i="1"/>
  <c r="AB4748" i="1" s="1"/>
  <c r="AB4784" i="1"/>
  <c r="AB4786" i="1"/>
  <c r="AB4793" i="1"/>
  <c r="AB4800" i="1"/>
  <c r="AB4802" i="1"/>
  <c r="AB4809" i="1"/>
  <c r="AB4823" i="1"/>
  <c r="AB4824" i="1"/>
  <c r="AB4836" i="1"/>
  <c r="AB4852" i="1"/>
  <c r="AB4868" i="1"/>
  <c r="AB4884" i="1"/>
  <c r="AB4837" i="1"/>
  <c r="AB4843" i="1"/>
  <c r="AB4845" i="1"/>
  <c r="AB4847" i="1"/>
  <c r="AB4849" i="1"/>
  <c r="AB4851" i="1"/>
  <c r="AB4853" i="1"/>
  <c r="AB4855" i="1"/>
  <c r="AB4857" i="1"/>
  <c r="AB4859" i="1"/>
  <c r="AB4863" i="1"/>
  <c r="AB4867" i="1"/>
  <c r="AB4869" i="1"/>
  <c r="AB4871" i="1"/>
  <c r="AB4873" i="1"/>
  <c r="AB4875" i="1"/>
  <c r="AB4877" i="1"/>
  <c r="AB4879" i="1"/>
  <c r="AB4881" i="1"/>
  <c r="AB4883" i="1"/>
  <c r="AB4887" i="1"/>
  <c r="AB4889" i="1"/>
  <c r="AB4891" i="1"/>
  <c r="AB4893" i="1"/>
  <c r="AB4899" i="1"/>
  <c r="AB4900" i="1"/>
  <c r="AB4922" i="1"/>
  <c r="AB4819" i="1"/>
  <c r="AB4827" i="1"/>
  <c r="AB4835" i="1"/>
  <c r="AB4842" i="1"/>
  <c r="AB4817" i="1"/>
  <c r="P4821" i="1"/>
  <c r="AB4821" i="1" s="1"/>
  <c r="Z4821" i="1"/>
  <c r="M4822" i="1"/>
  <c r="AB4822" i="1" s="1"/>
  <c r="AB4825" i="1"/>
  <c r="P4829" i="1"/>
  <c r="AB4829" i="1" s="1"/>
  <c r="Z4829" i="1"/>
  <c r="M4830" i="1"/>
  <c r="AB4830" i="1" s="1"/>
  <c r="AB4833" i="1"/>
  <c r="P4837" i="1"/>
  <c r="M4838" i="1"/>
  <c r="AB4838" i="1" s="1"/>
  <c r="AB4841" i="1"/>
  <c r="AB4846" i="1"/>
  <c r="AB4850" i="1"/>
  <c r="AB4854" i="1"/>
  <c r="AB4858" i="1"/>
  <c r="V4861" i="1"/>
  <c r="AB4861" i="1" s="1"/>
  <c r="AB4862" i="1"/>
  <c r="V4865" i="1"/>
  <c r="AB4865" i="1" s="1"/>
  <c r="AB4866" i="1"/>
  <c r="AB4870" i="1"/>
  <c r="AB4874" i="1"/>
  <c r="AB4878" i="1"/>
  <c r="AB4882" i="1"/>
  <c r="V4885" i="1"/>
  <c r="AB4885" i="1" s="1"/>
  <c r="AB4886" i="1"/>
  <c r="AB4890" i="1"/>
  <c r="AB4894" i="1"/>
  <c r="AB4896" i="1"/>
  <c r="AB4914" i="1"/>
  <c r="AB4897" i="1"/>
  <c r="Z4901" i="1"/>
  <c r="AB4905" i="1"/>
  <c r="AB4912" i="1"/>
  <c r="AB4916" i="1"/>
  <c r="AB4920" i="1"/>
  <c r="AB4924" i="1"/>
  <c r="AB4928" i="1"/>
  <c r="AB4903" i="1"/>
  <c r="P4895" i="1"/>
  <c r="AB4895" i="1" s="1"/>
  <c r="P4897" i="1"/>
  <c r="Z4897" i="1"/>
  <c r="M4898" i="1"/>
  <c r="AB4898" i="1" s="1"/>
  <c r="AB4901" i="1"/>
  <c r="Z4905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S4929" i="1"/>
  <c r="AB4934" i="1"/>
  <c r="AB4935" i="1"/>
  <c r="M4944" i="1"/>
  <c r="AB4944" i="1" s="1"/>
  <c r="V4945" i="1"/>
  <c r="AB4945" i="1" s="1"/>
  <c r="AB4947" i="1"/>
  <c r="AB4953" i="1"/>
  <c r="AB4961" i="1"/>
  <c r="AB4930" i="1"/>
  <c r="AB4946" i="1"/>
  <c r="AB4956" i="1"/>
  <c r="AB4965" i="1"/>
  <c r="AB4989" i="1"/>
  <c r="Z4932" i="1"/>
  <c r="AB4932" i="1" s="1"/>
  <c r="Z4933" i="1"/>
  <c r="AB4933" i="1" s="1"/>
  <c r="M4936" i="1"/>
  <c r="AB4936" i="1" s="1"/>
  <c r="V4937" i="1"/>
  <c r="AB4937" i="1" s="1"/>
  <c r="S4942" i="1"/>
  <c r="AB4942" i="1" s="1"/>
  <c r="AB4943" i="1"/>
  <c r="M4948" i="1"/>
  <c r="AB4948" i="1" s="1"/>
  <c r="V4949" i="1"/>
  <c r="AB4949" i="1" s="1"/>
  <c r="AB4950" i="1"/>
  <c r="S4950" i="1"/>
  <c r="P4951" i="1"/>
  <c r="AB4951" i="1" s="1"/>
  <c r="Z4953" i="1"/>
  <c r="AB4955" i="1"/>
  <c r="AB4985" i="1"/>
  <c r="AB5001" i="1"/>
  <c r="AB4954" i="1"/>
  <c r="P4956" i="1"/>
  <c r="M4957" i="1"/>
  <c r="AB4957" i="1" s="1"/>
  <c r="AB4960" i="1"/>
  <c r="P4964" i="1"/>
  <c r="AB4964" i="1" s="1"/>
  <c r="M4965" i="1"/>
  <c r="AB4968" i="1"/>
  <c r="Z4972" i="1"/>
  <c r="AB4975" i="1"/>
  <c r="V4978" i="1"/>
  <c r="AB4978" i="1" s="1"/>
  <c r="AB4979" i="1"/>
  <c r="AB4983" i="1"/>
  <c r="V4986" i="1"/>
  <c r="AB4986" i="1" s="1"/>
  <c r="AB4987" i="1"/>
  <c r="AB4991" i="1"/>
  <c r="AB4995" i="1"/>
  <c r="AB4999" i="1"/>
  <c r="M4955" i="1"/>
  <c r="AB4958" i="1"/>
  <c r="P4962" i="1"/>
  <c r="Z4962" i="1"/>
  <c r="AB4962" i="1" s="1"/>
  <c r="M4963" i="1"/>
  <c r="AB4963" i="1" s="1"/>
  <c r="AB4966" i="1"/>
  <c r="P4970" i="1"/>
  <c r="AB4970" i="1" s="1"/>
  <c r="M4971" i="1"/>
  <c r="AB4971" i="1" s="1"/>
  <c r="V4972" i="1"/>
  <c r="AB4972" i="1" s="1"/>
  <c r="S4973" i="1"/>
  <c r="AB4973" i="1" s="1"/>
  <c r="AB4974" i="1"/>
  <c r="AB430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<sst xmlns="http://schemas.openxmlformats.org/spreadsheetml/2006/main" count="33" uniqueCount="20">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</sst>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MAIO%202021%20-%20UPA%20CARUARU/13.2%20PCF%20EM%20EXCEL%2005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>
            <v>44317</v>
          </cell>
          <cell r="J12">
            <v>107.3472</v>
          </cell>
          <cell r="L12">
            <v>113.32</v>
          </cell>
          <cell r="M12">
            <v>22</v>
          </cell>
          <cell r="O12">
            <v>1.1599999999999999</v>
          </cell>
          <cell r="R12">
            <v>150</v>
          </cell>
          <cell r="S12">
            <v>66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>
            <v>44317</v>
          </cell>
          <cell r="J13">
            <v>515.29600000000005</v>
          </cell>
          <cell r="L13">
            <v>113.32</v>
          </cell>
          <cell r="M13">
            <v>13.49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>
            <v>44317</v>
          </cell>
          <cell r="J14">
            <v>288.19279999999998</v>
          </cell>
          <cell r="L14">
            <v>113.32</v>
          </cell>
          <cell r="M14">
            <v>34.79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>
            <v>44317</v>
          </cell>
          <cell r="J15">
            <v>124.7216</v>
          </cell>
          <cell r="L15">
            <v>113.32</v>
          </cell>
          <cell r="M15">
            <v>22</v>
          </cell>
          <cell r="O15">
            <v>1.1599999999999999</v>
          </cell>
          <cell r="S15">
            <v>66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>
            <v>44317</v>
          </cell>
          <cell r="J16">
            <v>219.05600000000001</v>
          </cell>
          <cell r="L16">
            <v>113.32</v>
          </cell>
          <cell r="M16">
            <v>22</v>
          </cell>
          <cell r="O16">
            <v>1.1599999999999999</v>
          </cell>
          <cell r="R16">
            <v>211.2</v>
          </cell>
          <cell r="S16">
            <v>0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>
            <v>44317</v>
          </cell>
          <cell r="J17">
            <v>92.310400000000001</v>
          </cell>
          <cell r="L17">
            <v>113.32</v>
          </cell>
          <cell r="M17">
            <v>22</v>
          </cell>
          <cell r="O17">
            <v>1.1599999999999999</v>
          </cell>
          <cell r="S17">
            <v>44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199.61439999999999</v>
          </cell>
          <cell r="L18">
            <v>113.32</v>
          </cell>
          <cell r="M18">
            <v>22</v>
          </cell>
          <cell r="O18">
            <v>1.1599999999999999</v>
          </cell>
          <cell r="R18">
            <v>211.2</v>
          </cell>
          <cell r="S18">
            <v>0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 t="str">
            <v>4110-10</v>
          </cell>
          <cell r="H19">
            <v>44317</v>
          </cell>
          <cell r="J19">
            <v>172.54400000000001</v>
          </cell>
          <cell r="L19">
            <v>113.32</v>
          </cell>
          <cell r="M19">
            <v>22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RAFAELLY DE MORAIS SILVA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105.6</v>
          </cell>
          <cell r="L20">
            <v>113.32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ANA ELEUZINA TEIXEIRA MARTINS CAVALCANTI</v>
          </cell>
          <cell r="F21" t="str">
            <v>1 - Médico</v>
          </cell>
          <cell r="G21" t="str">
            <v>2251-24</v>
          </cell>
          <cell r="H21">
            <v>44317</v>
          </cell>
          <cell r="J21">
            <v>394.17680000000001</v>
          </cell>
          <cell r="L21">
            <v>113.32</v>
          </cell>
          <cell r="M21">
            <v>1.58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MARILIA GONCALVES PEREIRA</v>
          </cell>
          <cell r="F22" t="str">
            <v>1 - Médico</v>
          </cell>
          <cell r="G22" t="str">
            <v>2251-24</v>
          </cell>
          <cell r="H22">
            <v>44317</v>
          </cell>
          <cell r="J22">
            <v>676.46799999999996</v>
          </cell>
          <cell r="L22">
            <v>113.32</v>
          </cell>
          <cell r="M22">
            <v>19.010000000000002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 t="str">
            <v>5134-30</v>
          </cell>
          <cell r="H23">
            <v>44317</v>
          </cell>
          <cell r="J23">
            <v>98.4816</v>
          </cell>
          <cell r="L23">
            <v>113.32</v>
          </cell>
          <cell r="M23">
            <v>22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 t="str">
            <v>2252-70</v>
          </cell>
          <cell r="H24">
            <v>44317</v>
          </cell>
          <cell r="J24">
            <v>432.73520000000002</v>
          </cell>
          <cell r="L24">
            <v>113.32</v>
          </cell>
          <cell r="M24">
            <v>1.58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 t="str">
            <v>5174-10</v>
          </cell>
          <cell r="H25">
            <v>44317</v>
          </cell>
          <cell r="J25">
            <v>124.2624</v>
          </cell>
          <cell r="L25">
            <v>113.32</v>
          </cell>
          <cell r="M25">
            <v>22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 t="str">
            <v>2251-25</v>
          </cell>
          <cell r="H26">
            <v>44317</v>
          </cell>
          <cell r="J26">
            <v>260.8304</v>
          </cell>
          <cell r="L26">
            <v>113.32</v>
          </cell>
          <cell r="M26">
            <v>0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 t="str">
            <v>2251-24</v>
          </cell>
          <cell r="H27">
            <v>44317</v>
          </cell>
          <cell r="J27">
            <v>370.92959999999999</v>
          </cell>
          <cell r="L27">
            <v>113.32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 t="str">
            <v>3222-05</v>
          </cell>
          <cell r="H28">
            <v>44317</v>
          </cell>
          <cell r="J28">
            <v>110.74</v>
          </cell>
          <cell r="L28">
            <v>113.32</v>
          </cell>
          <cell r="M28">
            <v>22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 t="str">
            <v>2235-05</v>
          </cell>
          <cell r="H29">
            <v>44317</v>
          </cell>
          <cell r="J29">
            <v>307.5872</v>
          </cell>
          <cell r="L29">
            <v>113.32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 t="str">
            <v>2251-25</v>
          </cell>
          <cell r="H30">
            <v>44317</v>
          </cell>
          <cell r="J30">
            <v>776.04719999999998</v>
          </cell>
          <cell r="L30">
            <v>113.32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ANNY BEATRIZ DE ARAUJO GOIS</v>
          </cell>
          <cell r="F31" t="str">
            <v>1 - Médico</v>
          </cell>
          <cell r="G31" t="str">
            <v>2251-24</v>
          </cell>
          <cell r="H31">
            <v>44317</v>
          </cell>
          <cell r="J31">
            <v>432.6816</v>
          </cell>
          <cell r="L31">
            <v>113.32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HENRIQUE AMORIM SOARES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418.1232</v>
          </cell>
          <cell r="L32">
            <v>113.32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ARTHUR ANTUNES GOMES FERREIRA</v>
          </cell>
          <cell r="F33" t="str">
            <v>3 - Administrativo</v>
          </cell>
          <cell r="G33" t="str">
            <v>3172-10</v>
          </cell>
          <cell r="H33">
            <v>44317</v>
          </cell>
          <cell r="J33">
            <v>145.48159999999999</v>
          </cell>
          <cell r="L33">
            <v>113.32</v>
          </cell>
          <cell r="M33">
            <v>34.79</v>
          </cell>
          <cell r="O33">
            <v>1.1599999999999999</v>
          </cell>
          <cell r="S33">
            <v>104.36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2 - Outros Profissionais da Saúde</v>
          </cell>
          <cell r="G34" t="str">
            <v>3241-15</v>
          </cell>
          <cell r="H34">
            <v>44317</v>
          </cell>
          <cell r="J34">
            <v>251.03919999999999</v>
          </cell>
          <cell r="L34">
            <v>113.32</v>
          </cell>
          <cell r="M34">
            <v>4.07</v>
          </cell>
          <cell r="O34">
            <v>2.44</v>
          </cell>
          <cell r="R34">
            <v>171.6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BARBARA ALICE DO NASCIMENTO TIBURCIO</v>
          </cell>
          <cell r="F35" t="str">
            <v>1 - Médico</v>
          </cell>
          <cell r="G35" t="str">
            <v>2251-25</v>
          </cell>
          <cell r="H35">
            <v>44317</v>
          </cell>
          <cell r="J35">
            <v>95.552800000000005</v>
          </cell>
          <cell r="L35">
            <v>113.32</v>
          </cell>
          <cell r="M35">
            <v>0</v>
          </cell>
          <cell r="O35">
            <v>1.1599999999999999</v>
          </cell>
          <cell r="R35">
            <v>105.6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BRUNO DE OLIVEIRA SANTOS</v>
          </cell>
          <cell r="F36" t="str">
            <v>2 - Outros Profissionais da Saúde</v>
          </cell>
          <cell r="G36" t="str">
            <v>2235-05</v>
          </cell>
          <cell r="H36">
            <v>44317</v>
          </cell>
          <cell r="J36">
            <v>274.67439999999999</v>
          </cell>
          <cell r="L36">
            <v>113.32</v>
          </cell>
          <cell r="M36">
            <v>3.08</v>
          </cell>
          <cell r="O36">
            <v>2.44</v>
          </cell>
          <cell r="S36">
            <v>123.36</v>
          </cell>
          <cell r="U36">
            <v>0</v>
          </cell>
        </row>
        <row r="37">
          <cell r="C37" t="str">
            <v>UPA CARUARU</v>
          </cell>
          <cell r="E37" t="str">
            <v>BRUNO LEANDRO SANTIAGO</v>
          </cell>
          <cell r="F37" t="str">
            <v>3 - Administrativo</v>
          </cell>
          <cell r="G37" t="str">
            <v>5174-10</v>
          </cell>
          <cell r="H37">
            <v>44317</v>
          </cell>
          <cell r="J37">
            <v>108.72880000000001</v>
          </cell>
          <cell r="L37">
            <v>113.32</v>
          </cell>
          <cell r="M37">
            <v>22</v>
          </cell>
          <cell r="O37">
            <v>1.1599999999999999</v>
          </cell>
          <cell r="R37">
            <v>195</v>
          </cell>
          <cell r="S37">
            <v>44</v>
          </cell>
          <cell r="U37">
            <v>0</v>
          </cell>
        </row>
        <row r="38">
          <cell r="C38" t="str">
            <v>UPA CARUARU</v>
          </cell>
          <cell r="E38" t="str">
            <v>CARLA WANESSA ROUXINOL DE ANDRADE</v>
          </cell>
          <cell r="F38" t="str">
            <v>2 - Outros Profissionais da Saúde</v>
          </cell>
          <cell r="G38" t="str">
            <v>2235-05</v>
          </cell>
          <cell r="H38">
            <v>44317</v>
          </cell>
          <cell r="J38">
            <v>269.18639999999999</v>
          </cell>
          <cell r="L38">
            <v>113.32</v>
          </cell>
          <cell r="M38">
            <v>3.08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2 - Outros Profissionais da Saúde</v>
          </cell>
          <cell r="G39" t="str">
            <v>3222-05</v>
          </cell>
          <cell r="H39">
            <v>44317</v>
          </cell>
          <cell r="J39">
            <v>220.74879999999999</v>
          </cell>
          <cell r="L39">
            <v>113.32</v>
          </cell>
          <cell r="M39">
            <v>22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DIOMEDES ROSENDO DE LIMA</v>
          </cell>
          <cell r="F40" t="str">
            <v>3 - Administrativo</v>
          </cell>
          <cell r="G40" t="str">
            <v>4141-05</v>
          </cell>
          <cell r="H40">
            <v>44317</v>
          </cell>
          <cell r="J40">
            <v>122.1648</v>
          </cell>
          <cell r="L40">
            <v>113.32</v>
          </cell>
          <cell r="M40">
            <v>22.79</v>
          </cell>
          <cell r="O40">
            <v>1.1599999999999999</v>
          </cell>
          <cell r="R40">
            <v>396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LINDENBERG ALVES DA SILVA</v>
          </cell>
          <cell r="F41" t="str">
            <v>3 - Administrativo</v>
          </cell>
          <cell r="G41" t="str">
            <v>4110-10</v>
          </cell>
          <cell r="H41">
            <v>44317</v>
          </cell>
          <cell r="J41">
            <v>103.684</v>
          </cell>
          <cell r="L41">
            <v>113.32</v>
          </cell>
          <cell r="M41">
            <v>22</v>
          </cell>
          <cell r="O41">
            <v>1.1599999999999999</v>
          </cell>
          <cell r="R41">
            <v>211.2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ROBERTO GALVAO</v>
          </cell>
          <cell r="F42" t="str">
            <v>3 - Administrativo</v>
          </cell>
          <cell r="G42" t="str">
            <v>3516-05</v>
          </cell>
          <cell r="H42">
            <v>44317</v>
          </cell>
          <cell r="J42">
            <v>128.03360000000001</v>
          </cell>
          <cell r="L42">
            <v>113.32</v>
          </cell>
          <cell r="M42">
            <v>30.86</v>
          </cell>
          <cell r="O42">
            <v>9.2799999999999994</v>
          </cell>
          <cell r="S42">
            <v>92.59</v>
          </cell>
          <cell r="U42">
            <v>0</v>
          </cell>
        </row>
        <row r="43">
          <cell r="C43" t="str">
            <v>UPA CARUARU</v>
          </cell>
          <cell r="E43" t="str">
            <v>CARMEN DOLORES MONTEIRO DOS SANTOS</v>
          </cell>
          <cell r="F43" t="str">
            <v>2 - Outros Profissionais da Saúde</v>
          </cell>
          <cell r="G43" t="str">
            <v>5152-05</v>
          </cell>
          <cell r="H43">
            <v>44317</v>
          </cell>
          <cell r="J43">
            <v>116.5904</v>
          </cell>
          <cell r="L43">
            <v>113.32</v>
          </cell>
          <cell r="M43">
            <v>22</v>
          </cell>
          <cell r="O43">
            <v>9.2799999999999994</v>
          </cell>
          <cell r="S43">
            <v>66</v>
          </cell>
          <cell r="U43">
            <v>0</v>
          </cell>
        </row>
        <row r="44">
          <cell r="C44" t="str">
            <v>UPA CARUARU</v>
          </cell>
          <cell r="E44" t="str">
            <v>CARMEN LUCIA TAVARES DE OLIVEIRA MACHADO</v>
          </cell>
          <cell r="F44" t="str">
            <v>1 - Médico</v>
          </cell>
          <cell r="G44" t="str">
            <v>2251-25</v>
          </cell>
          <cell r="H44">
            <v>44317</v>
          </cell>
          <cell r="J44">
            <v>750.11919999999998</v>
          </cell>
          <cell r="L44">
            <v>113.32</v>
          </cell>
          <cell r="M44">
            <v>19.010000000000002</v>
          </cell>
          <cell r="O44">
            <v>1.1599999999999999</v>
          </cell>
          <cell r="R44">
            <v>150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CAROLINE FEITOSA MONTEIRO CHAGAS DE ANDRADE</v>
          </cell>
          <cell r="F45" t="str">
            <v>1 - Médico</v>
          </cell>
          <cell r="G45" t="str">
            <v>2251-24</v>
          </cell>
          <cell r="H45">
            <v>44317</v>
          </cell>
          <cell r="J45">
            <v>333.7072</v>
          </cell>
          <cell r="L45">
            <v>113.32</v>
          </cell>
          <cell r="M45">
            <v>4.75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CESAR RAMON BEZERRA</v>
          </cell>
          <cell r="F46" t="str">
            <v>2 - Outros Profissionais da Saúde</v>
          </cell>
          <cell r="G46" t="str">
            <v>5211-30</v>
          </cell>
          <cell r="H46">
            <v>44317</v>
          </cell>
          <cell r="J46">
            <v>159.44</v>
          </cell>
          <cell r="L46">
            <v>113.32</v>
          </cell>
          <cell r="M46">
            <v>22</v>
          </cell>
          <cell r="O46">
            <v>9.2799999999999994</v>
          </cell>
          <cell r="S46">
            <v>66</v>
          </cell>
          <cell r="U46">
            <v>0</v>
          </cell>
        </row>
        <row r="47">
          <cell r="C47" t="str">
            <v>UPA CARUARU</v>
          </cell>
          <cell r="E47" t="str">
            <v>CLAUDIO JOSE GOMES PIRES RAPOSO</v>
          </cell>
          <cell r="F47" t="str">
            <v>1 - Médico</v>
          </cell>
          <cell r="G47" t="str">
            <v>2252-70</v>
          </cell>
          <cell r="H47">
            <v>44317</v>
          </cell>
          <cell r="J47">
            <v>470.15519999999998</v>
          </cell>
          <cell r="L47">
            <v>113.32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CLEITON DOS ANJOS OLIVEIRA</v>
          </cell>
          <cell r="F48" t="str">
            <v>1 - Médico</v>
          </cell>
          <cell r="G48" t="str">
            <v>2251-25</v>
          </cell>
          <cell r="H48">
            <v>44317</v>
          </cell>
          <cell r="J48">
            <v>1278.2927999999999</v>
          </cell>
          <cell r="L48">
            <v>113.32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CYNARA KAROLINA RODRIGUES DA CRUZ</v>
          </cell>
          <cell r="F49" t="str">
            <v>1 - Médico</v>
          </cell>
          <cell r="G49" t="str">
            <v>2251-24</v>
          </cell>
          <cell r="H49">
            <v>44317</v>
          </cell>
          <cell r="J49">
            <v>342.05040000000002</v>
          </cell>
          <cell r="L49">
            <v>113.32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DANIEL DE MELO CARVALHO</v>
          </cell>
          <cell r="F50" t="str">
            <v>1 - Médico</v>
          </cell>
          <cell r="G50" t="str">
            <v>2251-24</v>
          </cell>
          <cell r="H50">
            <v>44317</v>
          </cell>
          <cell r="J50">
            <v>320.70479999999998</v>
          </cell>
          <cell r="L50">
            <v>113.32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DANILLO LUENDEO BEZERRA DA SILVA</v>
          </cell>
          <cell r="F51" t="str">
            <v>3 - Administrativo</v>
          </cell>
          <cell r="G51" t="str">
            <v>4110-10</v>
          </cell>
          <cell r="H51">
            <v>44317</v>
          </cell>
          <cell r="J51">
            <v>92.4</v>
          </cell>
          <cell r="L51">
            <v>113.32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 REGIS BARBOSA</v>
          </cell>
          <cell r="F52" t="str">
            <v>3 - Administrativo</v>
          </cell>
          <cell r="G52" t="str">
            <v>4110-10</v>
          </cell>
          <cell r="H52">
            <v>44317</v>
          </cell>
          <cell r="J52">
            <v>129.34</v>
          </cell>
          <cell r="L52">
            <v>113.32</v>
          </cell>
          <cell r="M52">
            <v>30.86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DEBORAH CAROLINE AMANCIO DA SILVA</v>
          </cell>
          <cell r="F53" t="str">
            <v>1 - Médico</v>
          </cell>
          <cell r="G53" t="str">
            <v>2251-25</v>
          </cell>
          <cell r="H53">
            <v>44317</v>
          </cell>
          <cell r="J53">
            <v>1216.3399999999999</v>
          </cell>
          <cell r="L53">
            <v>113.32</v>
          </cell>
          <cell r="M53">
            <v>3.17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DIEGO FARIAS SOARES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387.49200000000002</v>
          </cell>
          <cell r="L54">
            <v>113.32</v>
          </cell>
          <cell r="M54">
            <v>1.58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DIOMEDES BARBOSA LEAL NETO</v>
          </cell>
          <cell r="F55" t="str">
            <v>3 - Administrativo</v>
          </cell>
          <cell r="G55" t="str">
            <v>4110-10</v>
          </cell>
          <cell r="H55">
            <v>44317</v>
          </cell>
          <cell r="J55">
            <v>0</v>
          </cell>
          <cell r="L55">
            <v>113.32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DOMINGOS DANIEL RESQUIN DA SILVA</v>
          </cell>
          <cell r="F56" t="str">
            <v>1 - Médico</v>
          </cell>
          <cell r="G56" t="str">
            <v>2251-25</v>
          </cell>
          <cell r="H56">
            <v>44317</v>
          </cell>
          <cell r="J56">
            <v>373.8304</v>
          </cell>
          <cell r="L56">
            <v>113.32</v>
          </cell>
          <cell r="M56">
            <v>0</v>
          </cell>
          <cell r="O56">
            <v>2.44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EDECIO GONCALVES DA SILVA</v>
          </cell>
          <cell r="F57" t="str">
            <v>2 - Outros Profissionais da Saúde</v>
          </cell>
          <cell r="G57" t="str">
            <v>2235-05</v>
          </cell>
          <cell r="H57">
            <v>44317</v>
          </cell>
          <cell r="J57">
            <v>484.572</v>
          </cell>
          <cell r="L57">
            <v>113.32</v>
          </cell>
          <cell r="M57">
            <v>3.08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EDILENE MARIA DOS SANTOS</v>
          </cell>
          <cell r="F58" t="str">
            <v>2 - Outros Profissionais da Saúde</v>
          </cell>
          <cell r="G58" t="str">
            <v>3222-05</v>
          </cell>
          <cell r="H58">
            <v>44317</v>
          </cell>
          <cell r="J58">
            <v>108.6656</v>
          </cell>
          <cell r="L58">
            <v>113.32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EDMILSON HENAUTH</v>
          </cell>
          <cell r="F59" t="str">
            <v>3 - Administrativo</v>
          </cell>
          <cell r="G59" t="str">
            <v>1312-05</v>
          </cell>
          <cell r="H59">
            <v>44317</v>
          </cell>
          <cell r="J59">
            <v>931.38319999999999</v>
          </cell>
          <cell r="L59">
            <v>113.32</v>
          </cell>
          <cell r="M59">
            <v>30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EDSON DA SILVA</v>
          </cell>
          <cell r="F60" t="str">
            <v>3 - Administrativo</v>
          </cell>
          <cell r="G60" t="str">
            <v>7823-20</v>
          </cell>
          <cell r="H60">
            <v>44317</v>
          </cell>
          <cell r="J60">
            <v>177.69040000000001</v>
          </cell>
          <cell r="L60">
            <v>113.32</v>
          </cell>
          <cell r="M60">
            <v>28.48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EDUARDA PALACIO RAMOS GAYAO</v>
          </cell>
          <cell r="F61" t="str">
            <v>1 - Médico</v>
          </cell>
          <cell r="G61" t="str">
            <v>2251-24</v>
          </cell>
          <cell r="H61">
            <v>44317</v>
          </cell>
          <cell r="J61">
            <v>695.15840000000003</v>
          </cell>
          <cell r="L61">
            <v>113.32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EDUARDO ANTONIO BUSTOS VILLABON</v>
          </cell>
          <cell r="F62" t="str">
            <v>1 - Médico</v>
          </cell>
          <cell r="G62" t="str">
            <v>2251-25</v>
          </cell>
          <cell r="H62">
            <v>44317</v>
          </cell>
          <cell r="J62">
            <v>344.05520000000001</v>
          </cell>
          <cell r="L62">
            <v>113.32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EDVANIA BEZERRA DA SILVA</v>
          </cell>
          <cell r="F63" t="str">
            <v>2 - Outros Profissionais da Saúde</v>
          </cell>
          <cell r="G63" t="str">
            <v>5152-05</v>
          </cell>
          <cell r="H63">
            <v>44317</v>
          </cell>
          <cell r="J63">
            <v>103.6352</v>
          </cell>
          <cell r="L63">
            <v>113.32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2 - Outros Profissionais da Saúde</v>
          </cell>
          <cell r="G64" t="str">
            <v>3241-15</v>
          </cell>
          <cell r="H64">
            <v>44317</v>
          </cell>
          <cell r="J64">
            <v>325.44479999999999</v>
          </cell>
          <cell r="L64">
            <v>113.32</v>
          </cell>
          <cell r="M64">
            <v>8.14</v>
          </cell>
          <cell r="O64">
            <v>1.1599999999999999</v>
          </cell>
          <cell r="R64">
            <v>198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J65">
            <v>105.52719999999999</v>
          </cell>
          <cell r="L65">
            <v>113.32</v>
          </cell>
          <cell r="M65">
            <v>22</v>
          </cell>
          <cell r="O65">
            <v>1.1599999999999999</v>
          </cell>
          <cell r="R65">
            <v>198</v>
          </cell>
          <cell r="S65">
            <v>66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132.37039999999999</v>
          </cell>
          <cell r="L66">
            <v>113.32</v>
          </cell>
          <cell r="M66">
            <v>22</v>
          </cell>
          <cell r="O66">
            <v>9.2799999999999994</v>
          </cell>
          <cell r="S66">
            <v>66</v>
          </cell>
          <cell r="U66">
            <v>0</v>
          </cell>
        </row>
        <row r="67">
          <cell r="C67" t="str">
            <v>UPA CARUARU</v>
          </cell>
          <cell r="E67" t="str">
            <v>ELIEZIO DE OLIVEIRA MAIA JUNIOR</v>
          </cell>
          <cell r="F67" t="str">
            <v>1 - Médico</v>
          </cell>
          <cell r="G67" t="str">
            <v>2251-25</v>
          </cell>
          <cell r="H67">
            <v>44317</v>
          </cell>
          <cell r="J67">
            <v>341.2088</v>
          </cell>
          <cell r="L67">
            <v>113.32</v>
          </cell>
          <cell r="M67">
            <v>4.75</v>
          </cell>
          <cell r="O67">
            <v>1.1599999999999999</v>
          </cell>
          <cell r="R67">
            <v>198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112.9336</v>
          </cell>
          <cell r="L68">
            <v>113.32</v>
          </cell>
          <cell r="M68">
            <v>0</v>
          </cell>
          <cell r="O68">
            <v>1.1599999999999999</v>
          </cell>
          <cell r="R68">
            <v>171</v>
          </cell>
          <cell r="S68">
            <v>66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 t="str">
            <v>5211-30</v>
          </cell>
          <cell r="H69">
            <v>44317</v>
          </cell>
          <cell r="J69">
            <v>123.62</v>
          </cell>
          <cell r="L69">
            <v>113.32</v>
          </cell>
          <cell r="M69">
            <v>0</v>
          </cell>
          <cell r="O69">
            <v>1.1599999999999999</v>
          </cell>
          <cell r="R69">
            <v>81.709999999999994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 t="str">
            <v>2251-24</v>
          </cell>
          <cell r="H70">
            <v>44317</v>
          </cell>
          <cell r="J70">
            <v>264.62560000000002</v>
          </cell>
          <cell r="L70">
            <v>113.32</v>
          </cell>
          <cell r="M70">
            <v>0</v>
          </cell>
          <cell r="O70">
            <v>9.2799999999999994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 t="str">
            <v>5152-05</v>
          </cell>
          <cell r="H71">
            <v>44317</v>
          </cell>
          <cell r="J71">
            <v>124.81440000000001</v>
          </cell>
          <cell r="L71">
            <v>113.32</v>
          </cell>
          <cell r="M71">
            <v>22</v>
          </cell>
          <cell r="O71">
            <v>1.1599999999999999</v>
          </cell>
          <cell r="S71">
            <v>57.12</v>
          </cell>
          <cell r="U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2 - Outros Profissionais da Saúde</v>
          </cell>
          <cell r="G72" t="str">
            <v>5211-30</v>
          </cell>
          <cell r="H72">
            <v>44317</v>
          </cell>
          <cell r="J72">
            <v>107.708</v>
          </cell>
          <cell r="L72">
            <v>113.32</v>
          </cell>
          <cell r="M72">
            <v>22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 t="str">
            <v>4110-10</v>
          </cell>
          <cell r="H73">
            <v>44317</v>
          </cell>
          <cell r="J73">
            <v>125.2624</v>
          </cell>
          <cell r="L73">
            <v>113.32</v>
          </cell>
          <cell r="M73">
            <v>22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 t="str">
            <v>3241-15</v>
          </cell>
          <cell r="H74">
            <v>44317</v>
          </cell>
          <cell r="J74">
            <v>278.56959999999998</v>
          </cell>
          <cell r="L74">
            <v>113.32</v>
          </cell>
          <cell r="M74">
            <v>5.42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2 - Outros Profissionais da Saúde</v>
          </cell>
          <cell r="G75" t="str">
            <v>3222-05</v>
          </cell>
          <cell r="H75">
            <v>44317</v>
          </cell>
          <cell r="J75">
            <v>111.72880000000001</v>
          </cell>
          <cell r="L75">
            <v>113.32</v>
          </cell>
          <cell r="M75">
            <v>22</v>
          </cell>
          <cell r="O75">
            <v>1.1599999999999999</v>
          </cell>
          <cell r="R75">
            <v>188.89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3 - Administrativo</v>
          </cell>
          <cell r="G76" t="str">
            <v>5142-25</v>
          </cell>
          <cell r="H76">
            <v>44317</v>
          </cell>
          <cell r="J76">
            <v>235.05919999999998</v>
          </cell>
          <cell r="L76">
            <v>113.32</v>
          </cell>
          <cell r="M76">
            <v>22</v>
          </cell>
          <cell r="O76">
            <v>1.1599999999999999</v>
          </cell>
          <cell r="R76">
            <v>211.2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3 - Administrativo</v>
          </cell>
          <cell r="G77" t="str">
            <v>4110-10</v>
          </cell>
          <cell r="H77">
            <v>44317</v>
          </cell>
          <cell r="J77">
            <v>133.17840000000001</v>
          </cell>
          <cell r="L77">
            <v>113.32</v>
          </cell>
          <cell r="M77">
            <v>22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3 - Administrativo</v>
          </cell>
          <cell r="G78" t="str">
            <v>4110-10</v>
          </cell>
          <cell r="H78">
            <v>44317</v>
          </cell>
          <cell r="J78">
            <v>124.20959999999999</v>
          </cell>
          <cell r="L78">
            <v>113.32</v>
          </cell>
          <cell r="M78">
            <v>22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 t="str">
            <v>2235-05</v>
          </cell>
          <cell r="H79">
            <v>44317</v>
          </cell>
          <cell r="J79">
            <v>302.00799999999998</v>
          </cell>
          <cell r="L79">
            <v>113.32</v>
          </cell>
          <cell r="M79">
            <v>3.08</v>
          </cell>
          <cell r="O79">
            <v>2.44</v>
          </cell>
          <cell r="S79">
            <v>0</v>
          </cell>
          <cell r="U79">
            <v>103.28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 t="str">
            <v>7823-20</v>
          </cell>
          <cell r="H80">
            <v>44317</v>
          </cell>
          <cell r="J80">
            <v>156.13040000000001</v>
          </cell>
          <cell r="L80">
            <v>113.32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 t="str">
            <v>2235-05</v>
          </cell>
          <cell r="H81">
            <v>44317</v>
          </cell>
          <cell r="J81">
            <v>266.2208</v>
          </cell>
          <cell r="L81">
            <v>113.32</v>
          </cell>
          <cell r="M81">
            <v>3.08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FRANCISCA ROBERVANIA SANTOS DA SILVA</v>
          </cell>
          <cell r="F82" t="str">
            <v>2 - Outros Profissionais da Saúde</v>
          </cell>
          <cell r="G82" t="str">
            <v>2235-05</v>
          </cell>
          <cell r="H82">
            <v>44317</v>
          </cell>
          <cell r="J82">
            <v>299.85680000000002</v>
          </cell>
          <cell r="L82">
            <v>113.32</v>
          </cell>
          <cell r="M82">
            <v>3.08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FRANCISCO DE ASSIS DA SILVA</v>
          </cell>
          <cell r="F83" t="str">
            <v>3 - Administrativo</v>
          </cell>
          <cell r="G83" t="str">
            <v>7823-20</v>
          </cell>
          <cell r="H83">
            <v>44317</v>
          </cell>
          <cell r="J83">
            <v>179.57759999999999</v>
          </cell>
          <cell r="L83">
            <v>113.32</v>
          </cell>
          <cell r="M83">
            <v>28.48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DIEGO DE LUNA</v>
          </cell>
          <cell r="F84" t="str">
            <v>3 - Administrativo</v>
          </cell>
          <cell r="G84" t="str">
            <v>7823-20</v>
          </cell>
          <cell r="H84">
            <v>44317</v>
          </cell>
          <cell r="J84">
            <v>192.09039999999999</v>
          </cell>
          <cell r="L84">
            <v>113.32</v>
          </cell>
          <cell r="M84">
            <v>28.48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GABRIEL GONDIM RIBEIRO</v>
          </cell>
          <cell r="F85" t="str">
            <v>1 - Médico</v>
          </cell>
          <cell r="G85" t="str">
            <v>2251-25</v>
          </cell>
          <cell r="H85">
            <v>44317</v>
          </cell>
          <cell r="J85">
            <v>671.93439999999998</v>
          </cell>
          <cell r="L85">
            <v>113.32</v>
          </cell>
          <cell r="M85">
            <v>0</v>
          </cell>
          <cell r="O85">
            <v>9.2799999999999994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GABRIELA ALENCAR FALCAO FARIAS</v>
          </cell>
          <cell r="F86" t="str">
            <v>1 - Médico</v>
          </cell>
          <cell r="G86" t="str">
            <v>2251-25</v>
          </cell>
          <cell r="H86">
            <v>44317</v>
          </cell>
          <cell r="J86">
            <v>251.17760000000001</v>
          </cell>
          <cell r="L86">
            <v>113.32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GIDRIANA MARIA VILAR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112.3768</v>
          </cell>
          <cell r="L87">
            <v>113.32</v>
          </cell>
          <cell r="M87">
            <v>22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GILMARA TORRES FERREIRA</v>
          </cell>
          <cell r="F88" t="str">
            <v>2 - Outros Profissionais da Saúde</v>
          </cell>
          <cell r="G88" t="str">
            <v>3222-05</v>
          </cell>
          <cell r="H88">
            <v>44317</v>
          </cell>
          <cell r="J88">
            <v>130.28399999999999</v>
          </cell>
          <cell r="L88">
            <v>113.32</v>
          </cell>
          <cell r="M88">
            <v>22</v>
          </cell>
          <cell r="O88">
            <v>1.1599999999999999</v>
          </cell>
          <cell r="R88">
            <v>198</v>
          </cell>
          <cell r="S88">
            <v>57.6</v>
          </cell>
          <cell r="U88">
            <v>0</v>
          </cell>
        </row>
        <row r="89">
          <cell r="C89" t="str">
            <v>UPA CARUARU</v>
          </cell>
          <cell r="E89" t="str">
            <v>GLAUCIA APARECIDA DE OLIVEIRA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126.0072</v>
          </cell>
          <cell r="L89">
            <v>113.32</v>
          </cell>
          <cell r="M89">
            <v>22</v>
          </cell>
          <cell r="O89">
            <v>9.2799999999999994</v>
          </cell>
          <cell r="S89">
            <v>66</v>
          </cell>
          <cell r="U89">
            <v>0</v>
          </cell>
        </row>
        <row r="90">
          <cell r="C90" t="str">
            <v>UPA CARUARU</v>
          </cell>
          <cell r="E90" t="str">
            <v>GUSTAVO LIBORIO SANTOS DE ALMEIDA</v>
          </cell>
          <cell r="F90" t="str">
            <v>1 - Médico</v>
          </cell>
          <cell r="G90" t="str">
            <v>2251-25</v>
          </cell>
          <cell r="H90">
            <v>44317</v>
          </cell>
          <cell r="J90">
            <v>691.27120000000002</v>
          </cell>
          <cell r="L90">
            <v>113.32</v>
          </cell>
          <cell r="M90">
            <v>0</v>
          </cell>
          <cell r="O90">
            <v>1.1599999999999999</v>
          </cell>
          <cell r="R90">
            <v>211.2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HELENA MARIA DA SILVA</v>
          </cell>
          <cell r="F91" t="str">
            <v>3 - Administrativo</v>
          </cell>
          <cell r="G91" t="str">
            <v>5163-45</v>
          </cell>
          <cell r="H91">
            <v>44317</v>
          </cell>
          <cell r="J91">
            <v>117.24720000000001</v>
          </cell>
          <cell r="L91">
            <v>113.32</v>
          </cell>
          <cell r="M91">
            <v>22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HENRIQUE DA SILVA LINS</v>
          </cell>
          <cell r="F92" t="str">
            <v>3 - Administrativo</v>
          </cell>
          <cell r="G92" t="str">
            <v>4141-05</v>
          </cell>
          <cell r="H92">
            <v>44317</v>
          </cell>
          <cell r="J92">
            <v>126.78959999999999</v>
          </cell>
          <cell r="L92">
            <v>113.32</v>
          </cell>
          <cell r="M92">
            <v>22.79</v>
          </cell>
          <cell r="O92">
            <v>1.1599999999999999</v>
          </cell>
          <cell r="R92">
            <v>26.4</v>
          </cell>
          <cell r="S92">
            <v>54</v>
          </cell>
          <cell r="U92">
            <v>0</v>
          </cell>
        </row>
        <row r="93">
          <cell r="C93" t="str">
            <v>UPA CARUARU</v>
          </cell>
          <cell r="E93" t="str">
            <v>HUGO ATILA ALVES DA COSTA</v>
          </cell>
          <cell r="F93" t="str">
            <v>1 - Médico</v>
          </cell>
          <cell r="G93" t="str">
            <v>2252-70</v>
          </cell>
          <cell r="H93">
            <v>44317</v>
          </cell>
          <cell r="J93">
            <v>683.33920000000001</v>
          </cell>
          <cell r="L93">
            <v>113.32</v>
          </cell>
          <cell r="M93">
            <v>0</v>
          </cell>
          <cell r="O93">
            <v>1.1599999999999999</v>
          </cell>
          <cell r="R93">
            <v>211.2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ICARO TIMOTEO BALBOA DE ALBUQUERQUE</v>
          </cell>
          <cell r="F94" t="str">
            <v>1 - Médico</v>
          </cell>
          <cell r="G94" t="str">
            <v>2251-25</v>
          </cell>
          <cell r="H94">
            <v>44317</v>
          </cell>
          <cell r="J94">
            <v>445.88959999999997</v>
          </cell>
          <cell r="L94">
            <v>113.32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INGRID TAIZA VIEIRA BEZERRA</v>
          </cell>
          <cell r="F95" t="str">
            <v>3 - Administrativo</v>
          </cell>
          <cell r="G95" t="str">
            <v>5134-30</v>
          </cell>
          <cell r="H95">
            <v>44317</v>
          </cell>
          <cell r="J95">
            <v>88.02</v>
          </cell>
          <cell r="L95">
            <v>113.32</v>
          </cell>
          <cell r="M95">
            <v>22</v>
          </cell>
          <cell r="O95">
            <v>9.2799999999999994</v>
          </cell>
          <cell r="S95">
            <v>66</v>
          </cell>
          <cell r="U95">
            <v>0</v>
          </cell>
        </row>
        <row r="96">
          <cell r="C96" t="str">
            <v>UPA CARUARU</v>
          </cell>
          <cell r="E96" t="str">
            <v>ISABELA DA SILVA BARBOSA</v>
          </cell>
          <cell r="F96" t="str">
            <v>2 - Outros Profissionais da Saúde</v>
          </cell>
          <cell r="G96" t="str">
            <v>2516-05</v>
          </cell>
          <cell r="H96">
            <v>44317</v>
          </cell>
          <cell r="J96">
            <v>221.5384</v>
          </cell>
          <cell r="L96">
            <v>113.32</v>
          </cell>
          <cell r="M96">
            <v>37.39</v>
          </cell>
          <cell r="O96">
            <v>9.2799999999999994</v>
          </cell>
          <cell r="R96">
            <v>198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ISABELA MAGDALLA MONTEIRO DE AZEVEDO</v>
          </cell>
          <cell r="F97" t="str">
            <v>2 - Outros Profissionais da Saúde</v>
          </cell>
          <cell r="G97" t="str">
            <v>2235-05</v>
          </cell>
          <cell r="H97">
            <v>44317</v>
          </cell>
          <cell r="J97">
            <v>277.16640000000001</v>
          </cell>
          <cell r="L97">
            <v>113.32</v>
          </cell>
          <cell r="M97">
            <v>2.86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ISABELA SIMOES ALVES</v>
          </cell>
          <cell r="F98" t="str">
            <v>1 - Médico</v>
          </cell>
          <cell r="G98" t="str">
            <v>2251-25</v>
          </cell>
          <cell r="H98">
            <v>44317</v>
          </cell>
          <cell r="J98">
            <v>377.45359999999999</v>
          </cell>
          <cell r="L98">
            <v>113.32</v>
          </cell>
          <cell r="M98">
            <v>3.17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JACIANE MICHELINE DE MENDONCA NOGUEIRA</v>
          </cell>
          <cell r="F99" t="str">
            <v>2 - Outros Profissionais da Saúde</v>
          </cell>
          <cell r="G99" t="str">
            <v>5211-30</v>
          </cell>
          <cell r="H99">
            <v>44317</v>
          </cell>
          <cell r="J99">
            <v>84.458399999999997</v>
          </cell>
          <cell r="L99">
            <v>113.32</v>
          </cell>
          <cell r="M99">
            <v>22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JACKSON JOSE FLORENCIO JUNIOR</v>
          </cell>
          <cell r="F100" t="str">
            <v>1 - Médico</v>
          </cell>
          <cell r="G100" t="str">
            <v>2251-25</v>
          </cell>
          <cell r="H100">
            <v>44317</v>
          </cell>
          <cell r="J100">
            <v>363.28960000000001</v>
          </cell>
          <cell r="L100">
            <v>113.32</v>
          </cell>
          <cell r="M100">
            <v>3.17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JACKSON MICHEL FONSECA DA COSTA</v>
          </cell>
          <cell r="F101" t="str">
            <v>1 - Médico</v>
          </cell>
          <cell r="G101" t="str">
            <v>2251-25</v>
          </cell>
          <cell r="H101">
            <v>44317</v>
          </cell>
          <cell r="J101">
            <v>372.53519999999997</v>
          </cell>
          <cell r="L101">
            <v>113.32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JAILMA FRANCISCA DA SILVA</v>
          </cell>
          <cell r="F102" t="str">
            <v>2 - Outros Profissionais da Saúde</v>
          </cell>
          <cell r="G102" t="str">
            <v>2235-05</v>
          </cell>
          <cell r="H102">
            <v>44317</v>
          </cell>
          <cell r="J102">
            <v>298.3288</v>
          </cell>
          <cell r="L102">
            <v>113.32</v>
          </cell>
          <cell r="M102">
            <v>3.08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JAILSON LUIZ DA SILVA</v>
          </cell>
          <cell r="F103" t="str">
            <v>3 - Administrativo</v>
          </cell>
          <cell r="G103" t="str">
            <v>3131-15</v>
          </cell>
          <cell r="H103">
            <v>44317</v>
          </cell>
          <cell r="J103">
            <v>162.10239999999999</v>
          </cell>
          <cell r="L103">
            <v>113.32</v>
          </cell>
          <cell r="M103">
            <v>30.86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JAIRO BRASIL DA SILVA</v>
          </cell>
          <cell r="F104" t="str">
            <v>3 - Administrativo</v>
          </cell>
          <cell r="G104" t="str">
            <v>4110-10</v>
          </cell>
          <cell r="H104">
            <v>44317</v>
          </cell>
          <cell r="J104">
            <v>151.32320000000001</v>
          </cell>
          <cell r="L104">
            <v>113.32</v>
          </cell>
          <cell r="M104">
            <v>30.86</v>
          </cell>
          <cell r="O104">
            <v>2.44</v>
          </cell>
          <cell r="S104">
            <v>92.59</v>
          </cell>
          <cell r="U104">
            <v>0</v>
          </cell>
        </row>
        <row r="105">
          <cell r="C105" t="str">
            <v>UPA CARUARU</v>
          </cell>
          <cell r="E105" t="str">
            <v>JAMERSON VIEIRA BEZERRA</v>
          </cell>
          <cell r="F105" t="str">
            <v>2 - Outros Profissionais da Saúde</v>
          </cell>
          <cell r="G105" t="str">
            <v>5151-10</v>
          </cell>
          <cell r="H105">
            <v>44317</v>
          </cell>
          <cell r="J105">
            <v>180.40960000000001</v>
          </cell>
          <cell r="L105">
            <v>113.32</v>
          </cell>
          <cell r="M105">
            <v>22</v>
          </cell>
          <cell r="O105">
            <v>1.1599999999999999</v>
          </cell>
          <cell r="R105">
            <v>200</v>
          </cell>
          <cell r="S105">
            <v>66</v>
          </cell>
          <cell r="U105">
            <v>0</v>
          </cell>
        </row>
        <row r="106">
          <cell r="C106" t="str">
            <v>UPA CARUARU</v>
          </cell>
          <cell r="E106" t="str">
            <v>JANAINA VIANA DE SOUZA DOS SANTOS</v>
          </cell>
          <cell r="F106" t="str">
            <v>2 - Outros Profissionais da Saúde</v>
          </cell>
          <cell r="G106" t="str">
            <v>2235-05</v>
          </cell>
          <cell r="H106">
            <v>44317</v>
          </cell>
          <cell r="J106">
            <v>306.20159999999998</v>
          </cell>
          <cell r="L106">
            <v>113.32</v>
          </cell>
          <cell r="M106">
            <v>3.08</v>
          </cell>
          <cell r="O106">
            <v>1.1599999999999999</v>
          </cell>
          <cell r="R106">
            <v>211.2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JAQUELINE MARIA ASSUNCAO DA SILVA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J107">
            <v>112.3528</v>
          </cell>
          <cell r="L107">
            <v>113.32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JARDIEL FERREIRA DA SILVA</v>
          </cell>
          <cell r="F108" t="str">
            <v>3 - Administrativo</v>
          </cell>
          <cell r="G108" t="str">
            <v>4110-10</v>
          </cell>
          <cell r="H108">
            <v>44317</v>
          </cell>
          <cell r="J108">
            <v>10.978</v>
          </cell>
          <cell r="L108">
            <v>113.32</v>
          </cell>
          <cell r="M108">
            <v>0</v>
          </cell>
          <cell r="O108">
            <v>2.44</v>
          </cell>
          <cell r="S108">
            <v>33</v>
          </cell>
          <cell r="U108">
            <v>0</v>
          </cell>
        </row>
        <row r="109">
          <cell r="C109" t="str">
            <v>UPA CARUARU</v>
          </cell>
          <cell r="E109" t="str">
            <v>JECKSON ANTONIO DOS SANTOS</v>
          </cell>
          <cell r="F109" t="str">
            <v>2 - Outros Profissionais da Saúde</v>
          </cell>
          <cell r="G109" t="str">
            <v>5151-10</v>
          </cell>
          <cell r="H109">
            <v>44317</v>
          </cell>
          <cell r="J109">
            <v>240.8176</v>
          </cell>
          <cell r="L109">
            <v>113.32</v>
          </cell>
          <cell r="M109">
            <v>22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JESSICA LAIS DA SILVA</v>
          </cell>
          <cell r="F110" t="str">
            <v>1 - Médico</v>
          </cell>
          <cell r="G110" t="str">
            <v>2251-25</v>
          </cell>
          <cell r="H110">
            <v>44317</v>
          </cell>
          <cell r="J110">
            <v>422.43439999999998</v>
          </cell>
          <cell r="L110">
            <v>113.32</v>
          </cell>
          <cell r="M110">
            <v>1.58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JOAO PAULO SILVA DE ANDRADE</v>
          </cell>
          <cell r="F111" t="str">
            <v>2 - Outros Profissionais da Saúde</v>
          </cell>
          <cell r="G111" t="str">
            <v>3241-15</v>
          </cell>
          <cell r="H111">
            <v>44317</v>
          </cell>
          <cell r="J111">
            <v>393.36559999999997</v>
          </cell>
          <cell r="L111">
            <v>113.32</v>
          </cell>
          <cell r="M111">
            <v>9.49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JOAOENIS MARTINS DA SILVA</v>
          </cell>
          <cell r="F112" t="str">
            <v>3 - Administrativo</v>
          </cell>
          <cell r="G112" t="str">
            <v>5142-25</v>
          </cell>
          <cell r="H112">
            <v>44317</v>
          </cell>
          <cell r="J112">
            <v>131.33359999999999</v>
          </cell>
          <cell r="L112">
            <v>113.32</v>
          </cell>
          <cell r="M112">
            <v>22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JOCIVALDO FELIX DE LIMA</v>
          </cell>
          <cell r="F113" t="str">
            <v>3 - Administrativo</v>
          </cell>
          <cell r="G113" t="str">
            <v>5174-10</v>
          </cell>
          <cell r="H113">
            <v>44317</v>
          </cell>
          <cell r="J113">
            <v>230.40880000000001</v>
          </cell>
          <cell r="L113">
            <v>113.32</v>
          </cell>
          <cell r="M113">
            <v>22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JOHNATAN VILELA SOUZA</v>
          </cell>
          <cell r="F114" t="str">
            <v>1 - Médico</v>
          </cell>
          <cell r="G114" t="str">
            <v>2251-25</v>
          </cell>
          <cell r="H114">
            <v>44317</v>
          </cell>
          <cell r="J114">
            <v>1095.46</v>
          </cell>
          <cell r="L114">
            <v>113.32</v>
          </cell>
          <cell r="M114">
            <v>33.26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JOSANE ALBUQUERQUE COSTA PAES</v>
          </cell>
          <cell r="F115" t="str">
            <v>1 - Médico</v>
          </cell>
          <cell r="G115" t="str">
            <v>2251-25</v>
          </cell>
          <cell r="H115">
            <v>44317</v>
          </cell>
          <cell r="J115">
            <v>388.7928</v>
          </cell>
          <cell r="L115">
            <v>113.32</v>
          </cell>
          <cell r="M115">
            <v>4.75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JOSE ADEILSON BEZERRA DOS SANTOS</v>
          </cell>
          <cell r="F116" t="str">
            <v>2 - Outros Profissionais da Saúde</v>
          </cell>
          <cell r="G116" t="str">
            <v>7664-20</v>
          </cell>
          <cell r="H116">
            <v>44317</v>
          </cell>
          <cell r="J116">
            <v>132.27119999999999</v>
          </cell>
          <cell r="L116">
            <v>113.32</v>
          </cell>
          <cell r="M116">
            <v>2.71</v>
          </cell>
          <cell r="O116">
            <v>9.2799999999999994</v>
          </cell>
          <cell r="S116">
            <v>33</v>
          </cell>
          <cell r="U116">
            <v>0</v>
          </cell>
        </row>
        <row r="117">
          <cell r="C117" t="str">
            <v>UPA CARUARU</v>
          </cell>
          <cell r="E117" t="str">
            <v>JOSE ADRIANO DO NASCIMENTO</v>
          </cell>
          <cell r="F117" t="str">
            <v>3 - Administrativo</v>
          </cell>
          <cell r="G117" t="str">
            <v>4110-10</v>
          </cell>
          <cell r="H117">
            <v>44317</v>
          </cell>
          <cell r="J117">
            <v>103.2576</v>
          </cell>
          <cell r="L117">
            <v>113.32</v>
          </cell>
          <cell r="M117">
            <v>22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ALBERICO PATRIOTA</v>
          </cell>
          <cell r="F118" t="str">
            <v>1 - Médico</v>
          </cell>
          <cell r="G118" t="str">
            <v>2251-25</v>
          </cell>
          <cell r="H118">
            <v>44317</v>
          </cell>
          <cell r="J118">
            <v>1462.5072</v>
          </cell>
          <cell r="L118">
            <v>113.32</v>
          </cell>
          <cell r="M118">
            <v>33.26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CLAUDIO DE FRANCA</v>
          </cell>
          <cell r="F119" t="str">
            <v>3 - Administrativo</v>
          </cell>
          <cell r="G119" t="str">
            <v>4110-10</v>
          </cell>
          <cell r="H119">
            <v>44317</v>
          </cell>
          <cell r="J119">
            <v>90.678399999999996</v>
          </cell>
          <cell r="L119">
            <v>113.32</v>
          </cell>
          <cell r="M119">
            <v>22</v>
          </cell>
          <cell r="O119">
            <v>9.2799999999999994</v>
          </cell>
          <cell r="S119">
            <v>66</v>
          </cell>
          <cell r="U119">
            <v>0</v>
          </cell>
        </row>
        <row r="120">
          <cell r="C120" t="str">
            <v>UPA CARUARU</v>
          </cell>
          <cell r="E120" t="str">
            <v>JOSE DANIEL DE LUNA</v>
          </cell>
          <cell r="F120" t="str">
            <v>3 - Administrativo</v>
          </cell>
          <cell r="G120" t="str">
            <v>4110-10</v>
          </cell>
          <cell r="H120">
            <v>44317</v>
          </cell>
          <cell r="J120">
            <v>122.72</v>
          </cell>
          <cell r="L120">
            <v>113.32</v>
          </cell>
          <cell r="M120">
            <v>0</v>
          </cell>
          <cell r="O120">
            <v>1.1599999999999999</v>
          </cell>
          <cell r="R120">
            <v>150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DIEGO MACIEL DE SOUZA</v>
          </cell>
          <cell r="F121" t="str">
            <v>3 - Administrativo</v>
          </cell>
          <cell r="G121" t="str">
            <v>5174-10</v>
          </cell>
          <cell r="H121">
            <v>44317</v>
          </cell>
          <cell r="J121">
            <v>121.7272</v>
          </cell>
          <cell r="L121">
            <v>113.32</v>
          </cell>
          <cell r="M121">
            <v>22</v>
          </cell>
          <cell r="O121">
            <v>1.1599999999999999</v>
          </cell>
          <cell r="S121">
            <v>66</v>
          </cell>
          <cell r="U121">
            <v>0</v>
          </cell>
        </row>
        <row r="122">
          <cell r="C122" t="str">
            <v>UPA CARUARU</v>
          </cell>
          <cell r="E122" t="str">
            <v>JOSE EDVALDO ALVES DOS SANTOS</v>
          </cell>
          <cell r="F122" t="str">
            <v>2 - Outros Profissionais da Saúde</v>
          </cell>
          <cell r="G122" t="str">
            <v>5151-10</v>
          </cell>
          <cell r="H122">
            <v>44317</v>
          </cell>
          <cell r="J122">
            <v>126.03279999999999</v>
          </cell>
          <cell r="L122">
            <v>113.32</v>
          </cell>
          <cell r="M122">
            <v>22</v>
          </cell>
          <cell r="O122">
            <v>1.1599999999999999</v>
          </cell>
          <cell r="R122">
            <v>237.6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GONCALVES ALVES NETO</v>
          </cell>
          <cell r="F123" t="str">
            <v>1 - Médico</v>
          </cell>
          <cell r="G123" t="str">
            <v>2251-25</v>
          </cell>
          <cell r="H123">
            <v>44317</v>
          </cell>
          <cell r="J123">
            <v>428.80799999999999</v>
          </cell>
          <cell r="L123">
            <v>113.32</v>
          </cell>
          <cell r="M123">
            <v>1.58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HELIO FERREIRA DA SILVA</v>
          </cell>
          <cell r="F124" t="str">
            <v>2 - Outros Profissionais da Saúde</v>
          </cell>
          <cell r="G124" t="str">
            <v>3226-05</v>
          </cell>
          <cell r="H124">
            <v>44317</v>
          </cell>
          <cell r="J124">
            <v>107.0224</v>
          </cell>
          <cell r="L124">
            <v>113.32</v>
          </cell>
          <cell r="M124">
            <v>22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JARDEL DA SILVA</v>
          </cell>
          <cell r="F125" t="str">
            <v>2 - Outros Profissionais da Saúde</v>
          </cell>
          <cell r="G125" t="str">
            <v>3222-05</v>
          </cell>
          <cell r="H125">
            <v>44317</v>
          </cell>
          <cell r="J125">
            <v>130.84</v>
          </cell>
          <cell r="L125">
            <v>113.32</v>
          </cell>
          <cell r="M125">
            <v>22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LEONARDO DE LIMA FILHO</v>
          </cell>
          <cell r="F126" t="str">
            <v>2 - Outros Profissionais da Saúde</v>
          </cell>
          <cell r="G126" t="str">
            <v>5211-30</v>
          </cell>
          <cell r="H126">
            <v>44317</v>
          </cell>
          <cell r="J126">
            <v>112.648</v>
          </cell>
          <cell r="L126">
            <v>113.32</v>
          </cell>
          <cell r="M126">
            <v>22</v>
          </cell>
          <cell r="O126">
            <v>1.1599999999999999</v>
          </cell>
          <cell r="S126">
            <v>62.7</v>
          </cell>
          <cell r="U126">
            <v>0</v>
          </cell>
        </row>
        <row r="127">
          <cell r="C127" t="str">
            <v>UPA CARUARU</v>
          </cell>
          <cell r="E127" t="str">
            <v>JOSE MARCOS MUNIZ</v>
          </cell>
          <cell r="F127" t="str">
            <v>3 - Administrativo</v>
          </cell>
          <cell r="G127" t="str">
            <v>5174-10</v>
          </cell>
          <cell r="H127">
            <v>44317</v>
          </cell>
          <cell r="J127">
            <v>105.85760000000001</v>
          </cell>
          <cell r="L127">
            <v>113.32</v>
          </cell>
          <cell r="M127">
            <v>22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JOSEFA IVANISE DA SILVA</v>
          </cell>
          <cell r="F128" t="str">
            <v>2 - Outros Profissionais da Saúde</v>
          </cell>
          <cell r="G128" t="str">
            <v>3222-05</v>
          </cell>
          <cell r="H128">
            <v>44317</v>
          </cell>
          <cell r="J128">
            <v>117.4568</v>
          </cell>
          <cell r="L128">
            <v>113.32</v>
          </cell>
          <cell r="M128">
            <v>22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TACIANA BARBOSA DOS SANTOS</v>
          </cell>
          <cell r="F129" t="str">
            <v>1 - Médico</v>
          </cell>
          <cell r="G129" t="str">
            <v>2251-25</v>
          </cell>
          <cell r="H129">
            <v>44317</v>
          </cell>
          <cell r="J129">
            <v>1214.3216</v>
          </cell>
          <cell r="L129">
            <v>113.32</v>
          </cell>
          <cell r="M129">
            <v>6.34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JOSEILTON FRANCISCO DE LIMA</v>
          </cell>
          <cell r="F130" t="str">
            <v>3 - Administrativo</v>
          </cell>
          <cell r="G130" t="str">
            <v>5142-25</v>
          </cell>
          <cell r="H130">
            <v>44317</v>
          </cell>
          <cell r="J130">
            <v>119.184</v>
          </cell>
          <cell r="L130">
            <v>113.32</v>
          </cell>
          <cell r="M130">
            <v>0</v>
          </cell>
          <cell r="O130">
            <v>1.1599999999999999</v>
          </cell>
          <cell r="S130">
            <v>158.80000000000001</v>
          </cell>
          <cell r="U130">
            <v>0</v>
          </cell>
        </row>
        <row r="131">
          <cell r="C131" t="str">
            <v>UPA CARUARU</v>
          </cell>
          <cell r="E131" t="str">
            <v>JOSELI QUITERIA DA SILVA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J131">
            <v>115.34</v>
          </cell>
          <cell r="L131">
            <v>113.32</v>
          </cell>
          <cell r="M131">
            <v>22</v>
          </cell>
          <cell r="O131">
            <v>1.1599999999999999</v>
          </cell>
          <cell r="R131">
            <v>211.2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JOSELMA DO NASCIMENTO SILVA</v>
          </cell>
          <cell r="F132" t="str">
            <v>2 - Outros Profissionais da Saúde</v>
          </cell>
          <cell r="G132" t="str">
            <v>3226-05</v>
          </cell>
          <cell r="H132">
            <v>44317</v>
          </cell>
          <cell r="J132">
            <v>123.1832</v>
          </cell>
          <cell r="L132">
            <v>113.32</v>
          </cell>
          <cell r="M132">
            <v>22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JOSIANE DA SILVA LIMA</v>
          </cell>
          <cell r="F133" t="str">
            <v>2 - Outros Profissionais da Saúde</v>
          </cell>
          <cell r="G133" t="str">
            <v>3222-05</v>
          </cell>
          <cell r="H133">
            <v>44317</v>
          </cell>
          <cell r="J133">
            <v>139.268</v>
          </cell>
          <cell r="L133">
            <v>113.32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JOSINALVA MARIA DA SILVA</v>
          </cell>
          <cell r="F134" t="str">
            <v>2 - Outros Profissionais da Saúde</v>
          </cell>
          <cell r="G134" t="str">
            <v>3222-05</v>
          </cell>
          <cell r="H134">
            <v>44317</v>
          </cell>
          <cell r="J134">
            <v>130.53440000000001</v>
          </cell>
          <cell r="L134">
            <v>113.32</v>
          </cell>
          <cell r="M134">
            <v>22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JOSIVALDO DAVI DE AZEVEDO</v>
          </cell>
          <cell r="F135" t="str">
            <v>3 - Administrativo</v>
          </cell>
          <cell r="G135" t="str">
            <v>4110-10</v>
          </cell>
          <cell r="H135">
            <v>44317</v>
          </cell>
          <cell r="J135">
            <v>110.2992</v>
          </cell>
          <cell r="L135">
            <v>113.32</v>
          </cell>
          <cell r="M135">
            <v>22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JOZILENE DO NASCIMENTO</v>
          </cell>
          <cell r="F136" t="str">
            <v>2 - Outros Profissionais da Saúde</v>
          </cell>
          <cell r="G136" t="str">
            <v>3222-05</v>
          </cell>
          <cell r="H136">
            <v>44317</v>
          </cell>
          <cell r="J136">
            <v>210.96639999999999</v>
          </cell>
          <cell r="L136">
            <v>113.32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JULIA CARVALHO TRINDADE DE SA BARRETO</v>
          </cell>
          <cell r="F137" t="str">
            <v>1 - Médico</v>
          </cell>
          <cell r="G137" t="str">
            <v>2251-24</v>
          </cell>
          <cell r="H137">
            <v>44317</v>
          </cell>
          <cell r="J137">
            <v>333.19839999999999</v>
          </cell>
          <cell r="L137">
            <v>113.32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JULIANA ALVES DE MELO FREIRE</v>
          </cell>
          <cell r="F138" t="str">
            <v>1 - Médico</v>
          </cell>
          <cell r="G138" t="str">
            <v>2251-25</v>
          </cell>
          <cell r="H138">
            <v>44317</v>
          </cell>
          <cell r="J138">
            <v>328.2672</v>
          </cell>
          <cell r="L138">
            <v>113.32</v>
          </cell>
          <cell r="M138">
            <v>0</v>
          </cell>
          <cell r="O138">
            <v>2.44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KALEANDRA PRISCILLA DA SILVA SANTOS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160.57759999999999</v>
          </cell>
          <cell r="L139">
            <v>113.32</v>
          </cell>
          <cell r="M139">
            <v>22</v>
          </cell>
          <cell r="O139">
            <v>1.1599999999999999</v>
          </cell>
          <cell r="S139">
            <v>0</v>
          </cell>
          <cell r="U139">
            <v>63.91</v>
          </cell>
        </row>
        <row r="140">
          <cell r="C140" t="str">
            <v>UPA CARUARU</v>
          </cell>
          <cell r="E140" t="str">
            <v>KARINA LUIZA BEZERRA ALVES</v>
          </cell>
          <cell r="F140" t="str">
            <v>2 - Outros Profissionais da Saúde</v>
          </cell>
          <cell r="G140" t="str">
            <v>2235-05</v>
          </cell>
          <cell r="H140">
            <v>44317</v>
          </cell>
          <cell r="J140">
            <v>293.91359999999997</v>
          </cell>
          <cell r="L140">
            <v>113.32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KICIANI KARLA SILVA DE OLIVEIRA</v>
          </cell>
          <cell r="F141" t="str">
            <v>3 - Administrativo</v>
          </cell>
          <cell r="G141" t="str">
            <v>1422-05</v>
          </cell>
          <cell r="H141">
            <v>44317</v>
          </cell>
          <cell r="J141">
            <v>248.46639999999999</v>
          </cell>
          <cell r="L141">
            <v>113.32</v>
          </cell>
          <cell r="M141">
            <v>53.72</v>
          </cell>
          <cell r="O141">
            <v>1.1599999999999999</v>
          </cell>
          <cell r="R141">
            <v>250</v>
          </cell>
          <cell r="S141">
            <v>161.16</v>
          </cell>
          <cell r="U141">
            <v>0</v>
          </cell>
        </row>
        <row r="142">
          <cell r="C142" t="str">
            <v>UPA CARUARU</v>
          </cell>
          <cell r="E142" t="str">
            <v>KLEBER VALENCA DA SILVA</v>
          </cell>
          <cell r="F142" t="str">
            <v>2 - Outros Profissionais da Saúde</v>
          </cell>
          <cell r="G142" t="str">
            <v>5211-30</v>
          </cell>
          <cell r="H142">
            <v>44317</v>
          </cell>
          <cell r="J142">
            <v>90.993600000000001</v>
          </cell>
          <cell r="L142">
            <v>113.32</v>
          </cell>
          <cell r="M142">
            <v>22</v>
          </cell>
          <cell r="O142">
            <v>1.1599999999999999</v>
          </cell>
          <cell r="R142">
            <v>396</v>
          </cell>
          <cell r="S142">
            <v>66</v>
          </cell>
          <cell r="U142">
            <v>0</v>
          </cell>
        </row>
        <row r="143">
          <cell r="C143" t="str">
            <v>UPA CARUARU</v>
          </cell>
          <cell r="E143" t="str">
            <v>LAYZA MYLLENA SILVA</v>
          </cell>
          <cell r="F143" t="str">
            <v>2 - Outros Profissionais da Saúde</v>
          </cell>
          <cell r="G143" t="str">
            <v>5211-30</v>
          </cell>
          <cell r="H143">
            <v>44317</v>
          </cell>
          <cell r="J143">
            <v>92.772000000000006</v>
          </cell>
          <cell r="L143">
            <v>113.32</v>
          </cell>
          <cell r="M143">
            <v>22</v>
          </cell>
          <cell r="O143">
            <v>9.2799999999999994</v>
          </cell>
          <cell r="R143">
            <v>422.4</v>
          </cell>
          <cell r="S143">
            <v>66</v>
          </cell>
          <cell r="U143">
            <v>0</v>
          </cell>
        </row>
        <row r="144">
          <cell r="C144" t="str">
            <v>UPA CARUARU</v>
          </cell>
          <cell r="E144" t="str">
            <v>LEANDRO ARAUJO DOS SANTOS</v>
          </cell>
          <cell r="F144" t="str">
            <v>2 - Outros Profissionais da Saúde</v>
          </cell>
          <cell r="G144" t="str">
            <v>5152-05</v>
          </cell>
          <cell r="H144">
            <v>44317</v>
          </cell>
          <cell r="J144">
            <v>128.828</v>
          </cell>
          <cell r="L144">
            <v>113.32</v>
          </cell>
          <cell r="M144">
            <v>22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LEONARDO ARAUJO LINS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394.14640000000003</v>
          </cell>
          <cell r="L145">
            <v>113.32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LETICIA TAMIRES MARIA DA SILVA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J146">
            <v>120.56959999999999</v>
          </cell>
          <cell r="L146">
            <v>113.32</v>
          </cell>
          <cell r="M146">
            <v>22</v>
          </cell>
          <cell r="O146">
            <v>1.1599999999999999</v>
          </cell>
          <cell r="S146">
            <v>0</v>
          </cell>
          <cell r="U146">
            <v>66.11</v>
          </cell>
        </row>
        <row r="147">
          <cell r="C147" t="str">
            <v>UPA CARUARU</v>
          </cell>
          <cell r="E147" t="str">
            <v>LIVIA LOTFI DE MOURA</v>
          </cell>
          <cell r="F147" t="str">
            <v>1 - Médico</v>
          </cell>
          <cell r="G147" t="str">
            <v>2251-25</v>
          </cell>
          <cell r="H147">
            <v>44317</v>
          </cell>
          <cell r="J147">
            <v>330.40800000000002</v>
          </cell>
          <cell r="L147">
            <v>113.32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LIZANNE GOMES ANDRADE</v>
          </cell>
          <cell r="F148" t="str">
            <v>3 - Administrativo</v>
          </cell>
          <cell r="G148" t="str">
            <v>1421-05</v>
          </cell>
          <cell r="H148">
            <v>44317</v>
          </cell>
          <cell r="J148">
            <v>941.47360000000003</v>
          </cell>
          <cell r="L148">
            <v>113.32</v>
          </cell>
          <cell r="M148">
            <v>30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LUANNA GRESSA SOARES DE MELO</v>
          </cell>
          <cell r="F149" t="str">
            <v>3 - Administrativo</v>
          </cell>
          <cell r="G149" t="str">
            <v>1231-05</v>
          </cell>
          <cell r="H149">
            <v>44317</v>
          </cell>
          <cell r="J149">
            <v>1255.2983999999999</v>
          </cell>
          <cell r="L149">
            <v>113.32</v>
          </cell>
          <cell r="M149">
            <v>30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LUCAS RAFAEL DA SILVA BEZERRA</v>
          </cell>
          <cell r="F150" t="str">
            <v>3 - Administrativo</v>
          </cell>
          <cell r="G150" t="str">
            <v>4110-10</v>
          </cell>
          <cell r="H150">
            <v>44317</v>
          </cell>
          <cell r="J150">
            <v>127.5728</v>
          </cell>
          <cell r="L150">
            <v>113.32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LUCAS VASCONCELOS FARIAS</v>
          </cell>
          <cell r="F151" t="str">
            <v>1 - Médico</v>
          </cell>
          <cell r="G151" t="str">
            <v>2251-25</v>
          </cell>
          <cell r="H151">
            <v>44317</v>
          </cell>
          <cell r="J151">
            <v>663.72080000000005</v>
          </cell>
          <cell r="L151">
            <v>113.32</v>
          </cell>
          <cell r="M151">
            <v>4.75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LUCIANO CAVALCANTI DA SILVA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116.77679999999999</v>
          </cell>
          <cell r="L152">
            <v>113.32</v>
          </cell>
          <cell r="M152">
            <v>22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LUCICLEIDE DE ANDRADE SILVA</v>
          </cell>
          <cell r="F153" t="str">
            <v>3 - Administrativo</v>
          </cell>
          <cell r="G153" t="str">
            <v>1312-10</v>
          </cell>
          <cell r="H153">
            <v>44317</v>
          </cell>
          <cell r="J153">
            <v>959.07360000000006</v>
          </cell>
          <cell r="L153">
            <v>113.32</v>
          </cell>
          <cell r="M153">
            <v>30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LUCICLEIDE MARIA DA SILVA</v>
          </cell>
          <cell r="F154" t="str">
            <v>2 - Outros Profissionais da Saúde</v>
          </cell>
          <cell r="G154" t="str">
            <v>3222-05</v>
          </cell>
          <cell r="H154">
            <v>44317</v>
          </cell>
          <cell r="J154">
            <v>138.6448</v>
          </cell>
          <cell r="L154">
            <v>113.32</v>
          </cell>
          <cell r="M154">
            <v>22</v>
          </cell>
          <cell r="O154">
            <v>1.1599999999999999</v>
          </cell>
          <cell r="R154">
            <v>211.2</v>
          </cell>
          <cell r="S154">
            <v>66</v>
          </cell>
          <cell r="U154">
            <v>0</v>
          </cell>
        </row>
        <row r="155">
          <cell r="C155" t="str">
            <v>UPA CARUARU</v>
          </cell>
          <cell r="E155" t="str">
            <v>LUCIMAURA PEREIRA GOMES DA SILVA</v>
          </cell>
          <cell r="F155" t="str">
            <v>2 - Outros Profissionais da Saúde</v>
          </cell>
          <cell r="G155" t="str">
            <v>2235-05</v>
          </cell>
          <cell r="H155">
            <v>44317</v>
          </cell>
          <cell r="J155">
            <v>310.06720000000001</v>
          </cell>
          <cell r="L155">
            <v>113.32</v>
          </cell>
          <cell r="M155">
            <v>3.08</v>
          </cell>
          <cell r="O155">
            <v>2.3199999999999998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LUIZ CARLOS DA SILVA</v>
          </cell>
          <cell r="F156" t="str">
            <v>3 - Administrativo</v>
          </cell>
          <cell r="G156" t="str">
            <v>5174-10</v>
          </cell>
          <cell r="H156">
            <v>44317</v>
          </cell>
          <cell r="J156">
            <v>114.97920000000001</v>
          </cell>
          <cell r="L156">
            <v>113.32</v>
          </cell>
          <cell r="M156">
            <v>22</v>
          </cell>
          <cell r="O156">
            <v>1.1599999999999999</v>
          </cell>
          <cell r="R156">
            <v>198</v>
          </cell>
          <cell r="S156">
            <v>57.26</v>
          </cell>
          <cell r="U156">
            <v>0</v>
          </cell>
        </row>
        <row r="157">
          <cell r="C157" t="str">
            <v>UPA CARUARU</v>
          </cell>
          <cell r="E157" t="str">
            <v>LUIZ CARLOS DA SILVA SANTOS</v>
          </cell>
          <cell r="F157" t="str">
            <v>2 - Outros Profissionais da Saúde</v>
          </cell>
          <cell r="G157" t="str">
            <v>3222-05</v>
          </cell>
          <cell r="H157">
            <v>44317</v>
          </cell>
          <cell r="J157">
            <v>116.6576</v>
          </cell>
          <cell r="L157">
            <v>113.32</v>
          </cell>
          <cell r="M157">
            <v>22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LUIZ FERNANDO DE LIMA</v>
          </cell>
          <cell r="F158" t="str">
            <v>2 - Outros Profissionais da Saúde</v>
          </cell>
          <cell r="G158" t="str">
            <v>5211-30</v>
          </cell>
          <cell r="H158">
            <v>44317</v>
          </cell>
          <cell r="J158">
            <v>171.37200000000001</v>
          </cell>
          <cell r="L158">
            <v>113.32</v>
          </cell>
          <cell r="M158">
            <v>22</v>
          </cell>
          <cell r="O158">
            <v>1.1599999999999999</v>
          </cell>
          <cell r="R158">
            <v>150</v>
          </cell>
          <cell r="S158">
            <v>66</v>
          </cell>
          <cell r="U158">
            <v>0</v>
          </cell>
        </row>
        <row r="159">
          <cell r="C159" t="str">
            <v>UPA CARUARU</v>
          </cell>
          <cell r="E159" t="str">
            <v>MANOEL FRANCISCO DE ASSIS</v>
          </cell>
          <cell r="F159" t="str">
            <v>2 - Outros Profissionais da Saúde</v>
          </cell>
          <cell r="G159" t="str">
            <v>3222-05</v>
          </cell>
          <cell r="H159">
            <v>44317</v>
          </cell>
          <cell r="J159">
            <v>109.27760000000001</v>
          </cell>
          <cell r="L159">
            <v>113.32</v>
          </cell>
          <cell r="M159">
            <v>22</v>
          </cell>
          <cell r="O159">
            <v>1.1599999999999999</v>
          </cell>
          <cell r="S159">
            <v>59.73</v>
          </cell>
          <cell r="U159">
            <v>0</v>
          </cell>
        </row>
        <row r="160">
          <cell r="C160" t="str">
            <v>UPA CARUARU</v>
          </cell>
          <cell r="E160" t="str">
            <v>MANOEL PINO FILHO</v>
          </cell>
          <cell r="F160" t="str">
            <v>3 - Administrativo</v>
          </cell>
          <cell r="G160" t="str">
            <v>5142-25</v>
          </cell>
          <cell r="H160">
            <v>44317</v>
          </cell>
          <cell r="J160">
            <v>157.16640000000001</v>
          </cell>
          <cell r="L160">
            <v>113.32</v>
          </cell>
          <cell r="M160">
            <v>22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 DELMA ALVES CAVALCANTI DA SILVA</v>
          </cell>
          <cell r="F161" t="str">
            <v>3 - Administrativo</v>
          </cell>
          <cell r="G161" t="str">
            <v>4131-15</v>
          </cell>
          <cell r="H161">
            <v>44317</v>
          </cell>
          <cell r="J161">
            <v>114.1144</v>
          </cell>
          <cell r="L161">
            <v>113.32</v>
          </cell>
          <cell r="M161">
            <v>27.64</v>
          </cell>
          <cell r="O161">
            <v>1.1599999999999999</v>
          </cell>
          <cell r="R161">
            <v>240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MARCIANE MARIA DA SILVA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126.68</v>
          </cell>
          <cell r="L162">
            <v>113.32</v>
          </cell>
          <cell r="M162">
            <v>22</v>
          </cell>
          <cell r="O162">
            <v>1.1599999999999999</v>
          </cell>
          <cell r="R162">
            <v>240</v>
          </cell>
          <cell r="S162">
            <v>66</v>
          </cell>
          <cell r="U162">
            <v>0</v>
          </cell>
        </row>
        <row r="163">
          <cell r="C163" t="str">
            <v>UPA CARUARU</v>
          </cell>
          <cell r="E163" t="str">
            <v>MARCIO ISIDIO DA SILVA NUNES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J163">
            <v>110.8712</v>
          </cell>
          <cell r="L163">
            <v>113.32</v>
          </cell>
          <cell r="M163">
            <v>22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MARCOS ANTONIO DE OLIVEIRA</v>
          </cell>
          <cell r="F164" t="str">
            <v>2 - Outros Profissionais da Saúde</v>
          </cell>
          <cell r="G164" t="str">
            <v>5151-10</v>
          </cell>
          <cell r="H164">
            <v>44317</v>
          </cell>
          <cell r="J164">
            <v>112.9336</v>
          </cell>
          <cell r="L164">
            <v>113.32</v>
          </cell>
          <cell r="M164">
            <v>0</v>
          </cell>
          <cell r="O164">
            <v>1.1599999999999999</v>
          </cell>
          <cell r="R164">
            <v>150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ALESSANDRA GALVAO DE MORAIS E SILVA</v>
          </cell>
          <cell r="F165" t="str">
            <v>2 - Outros Profissionais da Saúde</v>
          </cell>
          <cell r="G165" t="str">
            <v>2516-05</v>
          </cell>
          <cell r="H165">
            <v>44317</v>
          </cell>
          <cell r="J165">
            <v>213.0736</v>
          </cell>
          <cell r="L165">
            <v>113.32</v>
          </cell>
          <cell r="M165">
            <v>37.39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ALVES DA SILVA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J166">
            <v>123.916</v>
          </cell>
          <cell r="L166">
            <v>113.32</v>
          </cell>
          <cell r="M166">
            <v>22</v>
          </cell>
          <cell r="O166">
            <v>1.1599999999999999</v>
          </cell>
          <cell r="S166">
            <v>66</v>
          </cell>
          <cell r="U166">
            <v>0</v>
          </cell>
        </row>
        <row r="167">
          <cell r="C167" t="str">
            <v>UPA CARUARU</v>
          </cell>
          <cell r="E167" t="str">
            <v>MARIA ANDRESSAN DA SILVA ALVES</v>
          </cell>
          <cell r="F167" t="str">
            <v>2 - Outros Profissionais da Saúde</v>
          </cell>
          <cell r="G167" t="str">
            <v>3222-05</v>
          </cell>
          <cell r="H167">
            <v>44317</v>
          </cell>
          <cell r="J167">
            <v>118.788</v>
          </cell>
          <cell r="L167">
            <v>113.32</v>
          </cell>
          <cell r="M167">
            <v>22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APARECIDA DE OLIVEIRA NUNES CAVALCANTI</v>
          </cell>
          <cell r="F168" t="str">
            <v>3 - Administrativo</v>
          </cell>
          <cell r="G168" t="str">
            <v>4131-15</v>
          </cell>
          <cell r="H168">
            <v>44317</v>
          </cell>
          <cell r="J168">
            <v>121.30880000000001</v>
          </cell>
          <cell r="L168">
            <v>113.32</v>
          </cell>
          <cell r="M168">
            <v>0</v>
          </cell>
          <cell r="O168">
            <v>1.1599999999999999</v>
          </cell>
          <cell r="R168">
            <v>211.2</v>
          </cell>
          <cell r="S168">
            <v>54</v>
          </cell>
          <cell r="U168">
            <v>0</v>
          </cell>
        </row>
        <row r="169">
          <cell r="C169" t="str">
            <v>UPA CARUARU</v>
          </cell>
          <cell r="E169" t="str">
            <v>MARIA BETANIA FERREIRA FIRMO</v>
          </cell>
          <cell r="F169" t="str">
            <v>2 - Outros Profissionais da Saúde</v>
          </cell>
          <cell r="G169" t="str">
            <v>3241-15</v>
          </cell>
          <cell r="H169">
            <v>44317</v>
          </cell>
          <cell r="J169">
            <v>471.51519999999999</v>
          </cell>
          <cell r="L169">
            <v>113.32</v>
          </cell>
          <cell r="M169">
            <v>12.2</v>
          </cell>
          <cell r="O169">
            <v>2.44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CILENE DA SILVA</v>
          </cell>
          <cell r="F170" t="str">
            <v>2 - Outros Profissionais da Saúde</v>
          </cell>
          <cell r="G170" t="str">
            <v>3222-05</v>
          </cell>
          <cell r="H170">
            <v>44317</v>
          </cell>
          <cell r="J170">
            <v>129.1936</v>
          </cell>
          <cell r="L170">
            <v>113.32</v>
          </cell>
          <cell r="M170">
            <v>22</v>
          </cell>
          <cell r="O170">
            <v>1.1599999999999999</v>
          </cell>
          <cell r="R170">
            <v>198</v>
          </cell>
          <cell r="S170">
            <v>66</v>
          </cell>
          <cell r="U170">
            <v>0</v>
          </cell>
        </row>
        <row r="171">
          <cell r="C171" t="str">
            <v>UPA CARUARU</v>
          </cell>
          <cell r="E171" t="str">
            <v>MARIA DE FATIMA DA SILVA</v>
          </cell>
          <cell r="F171" t="str">
            <v>2 - Outros Profissionais da Saúde</v>
          </cell>
          <cell r="G171" t="str">
            <v>2235-05</v>
          </cell>
          <cell r="H171">
            <v>44317</v>
          </cell>
          <cell r="J171">
            <v>301.3288</v>
          </cell>
          <cell r="L171">
            <v>113.32</v>
          </cell>
          <cell r="M171">
            <v>0</v>
          </cell>
          <cell r="O171">
            <v>9.2899999999999991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FATIMA VIEIRA</v>
          </cell>
          <cell r="F172" t="str">
            <v>2 - Outros Profissionais da Saúde</v>
          </cell>
          <cell r="G172" t="str">
            <v>3222-05</v>
          </cell>
          <cell r="H172">
            <v>44317</v>
          </cell>
          <cell r="J172">
            <v>0</v>
          </cell>
          <cell r="L172">
            <v>113.32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LOURDES MACIEL DE SOUZA</v>
          </cell>
          <cell r="F173" t="str">
            <v>3 - Administrativo</v>
          </cell>
          <cell r="G173" t="str">
            <v>5134-30</v>
          </cell>
          <cell r="H173">
            <v>44317</v>
          </cell>
          <cell r="J173">
            <v>106.8472</v>
          </cell>
          <cell r="L173">
            <v>113.32</v>
          </cell>
          <cell r="M173">
            <v>22</v>
          </cell>
          <cell r="O173">
            <v>1.1599999999999999</v>
          </cell>
          <cell r="R173">
            <v>211.2</v>
          </cell>
          <cell r="S173">
            <v>66</v>
          </cell>
          <cell r="U173">
            <v>0</v>
          </cell>
        </row>
        <row r="174">
          <cell r="C174" t="str">
            <v>UPA CARUARU</v>
          </cell>
          <cell r="E174" t="str">
            <v>MARIA DEBORA DE OLIVEIRA</v>
          </cell>
          <cell r="F174" t="str">
            <v>2 - Outros Profissionais da Saúde</v>
          </cell>
          <cell r="G174" t="str">
            <v>3222-05</v>
          </cell>
          <cell r="H174">
            <v>44317</v>
          </cell>
          <cell r="J174">
            <v>123.05200000000001</v>
          </cell>
          <cell r="L174">
            <v>113.32</v>
          </cell>
          <cell r="M174">
            <v>22</v>
          </cell>
          <cell r="O174">
            <v>1.1599999999999999</v>
          </cell>
          <cell r="R174">
            <v>198</v>
          </cell>
          <cell r="S174">
            <v>66</v>
          </cell>
          <cell r="U174">
            <v>0</v>
          </cell>
        </row>
        <row r="175">
          <cell r="C175" t="str">
            <v>UPA CARUARU</v>
          </cell>
          <cell r="E175" t="str">
            <v>MARIA DO SOCORRO PIMENTEL DE LIMA FILHA</v>
          </cell>
          <cell r="F175" t="str">
            <v>2 - Outros Profissionais da Saúde</v>
          </cell>
          <cell r="G175" t="str">
            <v>2516-05</v>
          </cell>
          <cell r="H175">
            <v>44317</v>
          </cell>
          <cell r="J175">
            <v>213.21360000000001</v>
          </cell>
          <cell r="L175">
            <v>113.64</v>
          </cell>
          <cell r="M175">
            <v>0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GERCINA DA SILVA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J176">
            <v>99.256</v>
          </cell>
          <cell r="L176">
            <v>113.32</v>
          </cell>
          <cell r="M176">
            <v>0</v>
          </cell>
          <cell r="O176">
            <v>2.44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GORETE PEREIRA</v>
          </cell>
          <cell r="F177" t="str">
            <v>2 - Outros Profissionais da Saúde</v>
          </cell>
          <cell r="G177" t="str">
            <v>3222-05</v>
          </cell>
          <cell r="H177">
            <v>44317</v>
          </cell>
          <cell r="J177">
            <v>113.6696</v>
          </cell>
          <cell r="L177">
            <v>113.32</v>
          </cell>
          <cell r="M177">
            <v>22</v>
          </cell>
          <cell r="O177">
            <v>1.1599999999999999</v>
          </cell>
          <cell r="S177">
            <v>0</v>
          </cell>
          <cell r="U177">
            <v>63.91</v>
          </cell>
        </row>
        <row r="178">
          <cell r="C178" t="str">
            <v>UPA CARUARU</v>
          </cell>
          <cell r="E178" t="str">
            <v>MARIA HERENILMA RODRIGUES BARBOSA</v>
          </cell>
          <cell r="F178" t="str">
            <v>2 - Outros Profissionais da Saúde</v>
          </cell>
          <cell r="G178" t="str">
            <v>2235-05</v>
          </cell>
          <cell r="H178">
            <v>44317</v>
          </cell>
          <cell r="J178">
            <v>298.6832</v>
          </cell>
          <cell r="L178">
            <v>113.32</v>
          </cell>
          <cell r="M178">
            <v>41.12</v>
          </cell>
          <cell r="O178">
            <v>1.1599999999999999</v>
          </cell>
          <cell r="S178">
            <v>0</v>
          </cell>
          <cell r="U178">
            <v>103.28</v>
          </cell>
        </row>
        <row r="179">
          <cell r="C179" t="str">
            <v>UPA CARUARU</v>
          </cell>
          <cell r="E179" t="str">
            <v>MARIA JAILMA DE OLIVEIRA</v>
          </cell>
          <cell r="F179" t="str">
            <v>2 - Outros Profissionais da Saúde</v>
          </cell>
          <cell r="G179" t="str">
            <v>2235-05</v>
          </cell>
          <cell r="H179">
            <v>44317</v>
          </cell>
          <cell r="J179">
            <v>304.65280000000001</v>
          </cell>
          <cell r="L179">
            <v>113.32</v>
          </cell>
          <cell r="M179">
            <v>3.08</v>
          </cell>
          <cell r="O179">
            <v>1.1599999999999999</v>
          </cell>
          <cell r="S179">
            <v>0</v>
          </cell>
          <cell r="U179">
            <v>206.56</v>
          </cell>
        </row>
        <row r="180">
          <cell r="C180" t="str">
            <v>UPA CARUARU</v>
          </cell>
          <cell r="E180" t="str">
            <v>MARIA JOSE BEZERRA DA SILVA</v>
          </cell>
          <cell r="F180" t="str">
            <v>2 - Outros Profissionais da Saúde</v>
          </cell>
          <cell r="G180" t="str">
            <v>3241-15</v>
          </cell>
          <cell r="H180">
            <v>44317</v>
          </cell>
          <cell r="J180">
            <v>266.01920000000001</v>
          </cell>
          <cell r="L180">
            <v>113.32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JOSE DA SILVA</v>
          </cell>
          <cell r="F181" t="str">
            <v>2 - Outros Profissionais da Saúde</v>
          </cell>
          <cell r="G181" t="str">
            <v>3222-05</v>
          </cell>
          <cell r="H181">
            <v>44317</v>
          </cell>
          <cell r="J181">
            <v>117.06319999999999</v>
          </cell>
          <cell r="L181">
            <v>113.32</v>
          </cell>
          <cell r="M181">
            <v>22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126.60720000000001</v>
          </cell>
          <cell r="L182">
            <v>113.32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JOSIENE DA SILVA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184.2936</v>
          </cell>
          <cell r="L183">
            <v>113.32</v>
          </cell>
          <cell r="M183">
            <v>22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LARISSA DA SILVA</v>
          </cell>
          <cell r="F184" t="str">
            <v>2 - Outros Profissionais da Saúde</v>
          </cell>
          <cell r="G184" t="str">
            <v>3222-05</v>
          </cell>
          <cell r="H184">
            <v>44317</v>
          </cell>
          <cell r="J184">
            <v>115.2632</v>
          </cell>
          <cell r="L184">
            <v>113.32</v>
          </cell>
          <cell r="M184">
            <v>22</v>
          </cell>
          <cell r="O184">
            <v>1.1599999999999999</v>
          </cell>
          <cell r="R184">
            <v>210.6</v>
          </cell>
          <cell r="S184">
            <v>57.6</v>
          </cell>
          <cell r="U184">
            <v>0</v>
          </cell>
        </row>
        <row r="185">
          <cell r="C185" t="str">
            <v>UPA CARUARU</v>
          </cell>
          <cell r="E185" t="str">
            <v>MARIA LETICIA FERREIRA LEITE</v>
          </cell>
          <cell r="F185" t="str">
            <v>3 - Administrativo</v>
          </cell>
          <cell r="G185" t="str">
            <v>4110-10</v>
          </cell>
          <cell r="H185">
            <v>44317</v>
          </cell>
          <cell r="J185">
            <v>150.5224</v>
          </cell>
          <cell r="L185">
            <v>113.32</v>
          </cell>
          <cell r="M185">
            <v>34.64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LUIZA DA SILVA ANDRADE OLIVEIRA</v>
          </cell>
          <cell r="F186" t="str">
            <v>2 - Outros Profissionais da Saúde</v>
          </cell>
          <cell r="G186" t="str">
            <v>3222-05</v>
          </cell>
          <cell r="H186">
            <v>44317</v>
          </cell>
          <cell r="J186">
            <v>148.66159999999999</v>
          </cell>
          <cell r="L186">
            <v>113.32</v>
          </cell>
          <cell r="M186">
            <v>22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LUIZA RIMA MAYER VENTURA</v>
          </cell>
          <cell r="F187" t="str">
            <v>1 - Médico</v>
          </cell>
          <cell r="G187" t="str">
            <v>2251-24</v>
          </cell>
          <cell r="H187">
            <v>44317</v>
          </cell>
          <cell r="J187">
            <v>303.92880000000002</v>
          </cell>
          <cell r="L187">
            <v>113.32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ROSELENE AVELINO DA SILVA CARVALHO</v>
          </cell>
          <cell r="F188" t="str">
            <v>2 - Outros Profissionais da Saúde</v>
          </cell>
          <cell r="G188" t="str">
            <v>3222-05</v>
          </cell>
          <cell r="H188">
            <v>44317</v>
          </cell>
          <cell r="J188">
            <v>0</v>
          </cell>
          <cell r="L188">
            <v>113.32</v>
          </cell>
          <cell r="M188">
            <v>0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SUELI DA SILVA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130.0504</v>
          </cell>
          <cell r="L189">
            <v>113.32</v>
          </cell>
          <cell r="M189">
            <v>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DA SILVA</v>
          </cell>
          <cell r="F190" t="str">
            <v>2 - Outros Profissionais da Saúde</v>
          </cell>
          <cell r="G190" t="str">
            <v>3222-05</v>
          </cell>
          <cell r="H190">
            <v>44317</v>
          </cell>
          <cell r="J190">
            <v>108.4992</v>
          </cell>
          <cell r="L190">
            <v>113.32</v>
          </cell>
          <cell r="M190">
            <v>22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ZELIA DOS SANTOS PRADO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127.9432</v>
          </cell>
          <cell r="L191">
            <v>113.32</v>
          </cell>
          <cell r="M191">
            <v>22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MARINA CAVALCANTI DE FRANCA ARRUDA</v>
          </cell>
          <cell r="F192" t="str">
            <v>1 - Médico</v>
          </cell>
          <cell r="G192" t="str">
            <v>2251-24</v>
          </cell>
          <cell r="H192">
            <v>44317</v>
          </cell>
          <cell r="J192">
            <v>467.76080000000002</v>
          </cell>
          <cell r="L192">
            <v>113.32</v>
          </cell>
          <cell r="M192">
            <v>1.58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MARLON JOSE DAS NEVES VIANA</v>
          </cell>
          <cell r="F193" t="str">
            <v>2 - Outros Profissionais da Saúde</v>
          </cell>
          <cell r="G193" t="str">
            <v>3222-05</v>
          </cell>
          <cell r="H193">
            <v>44317</v>
          </cell>
          <cell r="J193">
            <v>177.81200000000001</v>
          </cell>
          <cell r="L193">
            <v>113.32</v>
          </cell>
          <cell r="M193">
            <v>22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MARLUCE ANANIAS SOARES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125.9616</v>
          </cell>
          <cell r="L194">
            <v>113.32</v>
          </cell>
          <cell r="M194">
            <v>22</v>
          </cell>
          <cell r="O194">
            <v>9.2799999999999994</v>
          </cell>
          <cell r="R194">
            <v>211.2</v>
          </cell>
          <cell r="S194">
            <v>59.4</v>
          </cell>
          <cell r="U194">
            <v>0</v>
          </cell>
        </row>
        <row r="195">
          <cell r="C195" t="str">
            <v>UPA CARUARU</v>
          </cell>
          <cell r="E195" t="str">
            <v>MARYLLYA BEZERRA TEIXEIRA LEITE</v>
          </cell>
          <cell r="F195" t="str">
            <v>2 - Outros Profissionais da Saúde</v>
          </cell>
          <cell r="G195" t="str">
            <v>7664-20</v>
          </cell>
          <cell r="H195">
            <v>44317</v>
          </cell>
          <cell r="J195">
            <v>175.5752</v>
          </cell>
          <cell r="L195">
            <v>113.32</v>
          </cell>
          <cell r="M195">
            <v>5.42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MATHEUS FELLIPE MORAES GONCALVES</v>
          </cell>
          <cell r="F196" t="str">
            <v>3 - Administrativo</v>
          </cell>
          <cell r="G196" t="str">
            <v>4110-10</v>
          </cell>
          <cell r="H196">
            <v>44317</v>
          </cell>
          <cell r="J196">
            <v>119.0656</v>
          </cell>
          <cell r="L196">
            <v>113.32</v>
          </cell>
          <cell r="M196">
            <v>22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MAURICIO ALVES PAES</v>
          </cell>
          <cell r="F197" t="str">
            <v>1 - Médico</v>
          </cell>
          <cell r="G197" t="str">
            <v>2252-70</v>
          </cell>
          <cell r="H197">
            <v>44317</v>
          </cell>
          <cell r="J197">
            <v>364.82799999999997</v>
          </cell>
          <cell r="L197">
            <v>113.32</v>
          </cell>
          <cell r="M197">
            <v>7.92</v>
          </cell>
          <cell r="O197">
            <v>1.1599999999999999</v>
          </cell>
          <cell r="R197">
            <v>150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MAURICIO BEZERRA DE LIMA</v>
          </cell>
          <cell r="F198" t="str">
            <v>3 - Administrativo</v>
          </cell>
          <cell r="G198" t="str">
            <v>5174-10</v>
          </cell>
          <cell r="H198">
            <v>44317</v>
          </cell>
          <cell r="J198">
            <v>185.65600000000001</v>
          </cell>
          <cell r="L198">
            <v>113.32</v>
          </cell>
          <cell r="M198">
            <v>22</v>
          </cell>
          <cell r="O198">
            <v>1.1599999999999999</v>
          </cell>
          <cell r="S198">
            <v>66</v>
          </cell>
          <cell r="U198">
            <v>0</v>
          </cell>
        </row>
        <row r="199">
          <cell r="C199" t="str">
            <v>UPA CARUARU</v>
          </cell>
          <cell r="E199" t="str">
            <v>MAYARA FIGUEIREDO OLIVEIRA</v>
          </cell>
          <cell r="F199" t="str">
            <v>1 - Médico</v>
          </cell>
          <cell r="G199" t="str">
            <v>2251-24</v>
          </cell>
          <cell r="H199">
            <v>44317</v>
          </cell>
          <cell r="J199">
            <v>391.20080000000002</v>
          </cell>
          <cell r="L199">
            <v>113.32</v>
          </cell>
          <cell r="M199">
            <v>0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MAYU ANDRADE AGUIAR</v>
          </cell>
          <cell r="F200" t="str">
            <v>2 - Outros Profissionais da Saúde</v>
          </cell>
          <cell r="G200" t="str">
            <v>2234-05</v>
          </cell>
          <cell r="H200">
            <v>44317</v>
          </cell>
          <cell r="J200">
            <v>373.76479999999998</v>
          </cell>
          <cell r="L200">
            <v>113.32</v>
          </cell>
          <cell r="M200">
            <v>13.49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MERCIA FRANCISCA DOS SANTOS</v>
          </cell>
          <cell r="F201" t="str">
            <v>2 - Outros Profissionais da Saúde</v>
          </cell>
          <cell r="G201" t="str">
            <v>3222-05</v>
          </cell>
          <cell r="H201">
            <v>44317</v>
          </cell>
          <cell r="J201">
            <v>108.9632</v>
          </cell>
          <cell r="L201">
            <v>113.32</v>
          </cell>
          <cell r="M201">
            <v>22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MICHEL SOUSA DE FREITAS</v>
          </cell>
          <cell r="F202" t="str">
            <v>3 - Administrativo</v>
          </cell>
          <cell r="G202" t="str">
            <v>5174-10</v>
          </cell>
          <cell r="H202">
            <v>44317</v>
          </cell>
          <cell r="J202">
            <v>105.36</v>
          </cell>
          <cell r="L202">
            <v>113.32</v>
          </cell>
          <cell r="M202">
            <v>22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NADJA MARIA DE MELO SILVA</v>
          </cell>
          <cell r="F203" t="str">
            <v>2 - Outros Profissionais da Saúde</v>
          </cell>
          <cell r="G203" t="str">
            <v>3222-05</v>
          </cell>
          <cell r="H203">
            <v>44317</v>
          </cell>
          <cell r="J203">
            <v>124.08159999999999</v>
          </cell>
          <cell r="L203">
            <v>113.32</v>
          </cell>
          <cell r="M203">
            <v>22</v>
          </cell>
          <cell r="O203">
            <v>9.2799999999999994</v>
          </cell>
          <cell r="R203">
            <v>171.6</v>
          </cell>
          <cell r="S203">
            <v>63.8</v>
          </cell>
          <cell r="U203">
            <v>0</v>
          </cell>
        </row>
        <row r="204">
          <cell r="C204" t="str">
            <v>UPA CARUARU</v>
          </cell>
          <cell r="E204" t="str">
            <v>NAIDIVAN ALVES DO NASCIMENTO</v>
          </cell>
          <cell r="F204" t="str">
            <v>2 - Outros Profissionais da Saúde</v>
          </cell>
          <cell r="G204" t="str">
            <v>2235-05</v>
          </cell>
          <cell r="H204">
            <v>44317</v>
          </cell>
          <cell r="J204">
            <v>477.58959999999996</v>
          </cell>
          <cell r="L204">
            <v>113.32</v>
          </cell>
          <cell r="M204">
            <v>3.08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NAPOLEAO FERREIRA DA SILVA FILHO</v>
          </cell>
          <cell r="F205" t="str">
            <v>3 - Administrativo</v>
          </cell>
          <cell r="G205" t="str">
            <v>5142-25</v>
          </cell>
          <cell r="H205">
            <v>44317</v>
          </cell>
          <cell r="J205">
            <v>115.16240000000001</v>
          </cell>
          <cell r="L205">
            <v>113.32</v>
          </cell>
          <cell r="M205">
            <v>22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NELSON FRANCISCO DA SILVA</v>
          </cell>
          <cell r="F206" t="str">
            <v>2 - Outros Profissionais da Saúde</v>
          </cell>
          <cell r="G206" t="str">
            <v>7664-20</v>
          </cell>
          <cell r="H206">
            <v>44317</v>
          </cell>
          <cell r="J206">
            <v>136.036</v>
          </cell>
          <cell r="L206">
            <v>113.32</v>
          </cell>
          <cell r="M206">
            <v>5.42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NEYRAN CAVALCANTE E CAMARA</v>
          </cell>
          <cell r="F207" t="str">
            <v>3 - Administrativo</v>
          </cell>
          <cell r="G207" t="str">
            <v>7823-20</v>
          </cell>
          <cell r="H207">
            <v>44317</v>
          </cell>
          <cell r="J207">
            <v>43.845599999999997</v>
          </cell>
          <cell r="L207">
            <v>113.32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NIEWDSON THIAGO CAVALCANTE CURSINO</v>
          </cell>
          <cell r="F208" t="str">
            <v>2 - Outros Profissionais da Saúde</v>
          </cell>
          <cell r="G208" t="str">
            <v>7664-20</v>
          </cell>
          <cell r="H208">
            <v>44317</v>
          </cell>
          <cell r="J208">
            <v>111.6576</v>
          </cell>
          <cell r="L208">
            <v>113.32</v>
          </cell>
          <cell r="M208">
            <v>1.36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NILTON PEREIRA DE BARROS</v>
          </cell>
          <cell r="F209" t="str">
            <v>1 - Médico</v>
          </cell>
          <cell r="G209" t="str">
            <v>2252-70</v>
          </cell>
          <cell r="H209">
            <v>44317</v>
          </cell>
          <cell r="J209">
            <v>399.88560000000001</v>
          </cell>
          <cell r="L209">
            <v>113.32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OBERDAN RIBEIRO GONCALVES DE OLIVEIRA</v>
          </cell>
          <cell r="F210" t="str">
            <v>1 - Médico</v>
          </cell>
          <cell r="G210" t="str">
            <v>2251-25</v>
          </cell>
          <cell r="H210">
            <v>44317</v>
          </cell>
          <cell r="J210">
            <v>377.5256</v>
          </cell>
          <cell r="L210">
            <v>113.32</v>
          </cell>
          <cell r="M210">
            <v>7.92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OHANA DA CUNHA CAVALCANTI</v>
          </cell>
          <cell r="F211" t="str">
            <v>1 - Médico</v>
          </cell>
          <cell r="G211" t="str">
            <v>2251-25</v>
          </cell>
          <cell r="H211">
            <v>44317</v>
          </cell>
          <cell r="J211">
            <v>325.66320000000002</v>
          </cell>
          <cell r="L211">
            <v>113.32</v>
          </cell>
          <cell r="M211">
            <v>9.5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PATRICIA KARLA SOUTO MAIOR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118.8416</v>
          </cell>
          <cell r="L212">
            <v>113.32</v>
          </cell>
          <cell r="M212">
            <v>22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PAULO FERNANDO ANDRADE NEIVA</v>
          </cell>
          <cell r="F213" t="str">
            <v>1 - Médico</v>
          </cell>
          <cell r="G213" t="str">
            <v>2251-25</v>
          </cell>
          <cell r="H213">
            <v>44317</v>
          </cell>
          <cell r="J213">
            <v>342.34960000000001</v>
          </cell>
          <cell r="L213">
            <v>113.32</v>
          </cell>
          <cell r="M213">
            <v>3.17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PAULO FERNANDO DA SILVA GENUINO</v>
          </cell>
          <cell r="F214" t="str">
            <v>3 - Administrativo</v>
          </cell>
          <cell r="G214" t="str">
            <v>3172-10</v>
          </cell>
          <cell r="H214">
            <v>44317</v>
          </cell>
          <cell r="J214">
            <v>156.8776</v>
          </cell>
          <cell r="L214">
            <v>113.32</v>
          </cell>
          <cell r="M214">
            <v>0</v>
          </cell>
          <cell r="O214">
            <v>2.44</v>
          </cell>
          <cell r="R214">
            <v>198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QUITERIA FRANCISCA DA SILVA</v>
          </cell>
          <cell r="F215" t="str">
            <v>2 - Outros Profissionais da Saúde</v>
          </cell>
          <cell r="G215" t="str">
            <v>3222-05</v>
          </cell>
          <cell r="H215">
            <v>44317</v>
          </cell>
          <cell r="J215">
            <v>129.0736</v>
          </cell>
          <cell r="L215">
            <v>113.32</v>
          </cell>
          <cell r="M215">
            <v>22</v>
          </cell>
          <cell r="O215">
            <v>1.1599999999999999</v>
          </cell>
          <cell r="S215">
            <v>57.42</v>
          </cell>
          <cell r="U215">
            <v>0</v>
          </cell>
        </row>
        <row r="216">
          <cell r="C216" t="str">
            <v>UPA CARUARU</v>
          </cell>
          <cell r="E216" t="str">
            <v>RAFAEL FONSECA SOARES</v>
          </cell>
          <cell r="F216" t="str">
            <v>3 - Administrativo</v>
          </cell>
          <cell r="G216" t="str">
            <v>3172-10</v>
          </cell>
          <cell r="H216">
            <v>44317</v>
          </cell>
          <cell r="J216">
            <v>156.52160000000001</v>
          </cell>
          <cell r="L216">
            <v>113.32</v>
          </cell>
          <cell r="M216">
            <v>34.79</v>
          </cell>
          <cell r="O216">
            <v>9.2799999999999994</v>
          </cell>
          <cell r="R216">
            <v>211.2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RAQUEL MONTEIRO DE OLIVEIRA</v>
          </cell>
          <cell r="F217" t="str">
            <v>3 - Administrativo</v>
          </cell>
          <cell r="G217" t="str">
            <v>5134-30</v>
          </cell>
          <cell r="H217">
            <v>44317</v>
          </cell>
          <cell r="J217">
            <v>91.932000000000002</v>
          </cell>
          <cell r="L217">
            <v>113.32</v>
          </cell>
          <cell r="M217">
            <v>22</v>
          </cell>
          <cell r="O217">
            <v>1.1599999999999999</v>
          </cell>
          <cell r="S217">
            <v>66</v>
          </cell>
          <cell r="U217">
            <v>0</v>
          </cell>
        </row>
        <row r="218">
          <cell r="C218" t="str">
            <v>UPA CARUARU</v>
          </cell>
          <cell r="E218" t="str">
            <v>RAYANNE MAYARA SILVA DE OLIVEIRA VALGUEIRO DE ANDRADE</v>
          </cell>
          <cell r="F218" t="str">
            <v>1 - Médico</v>
          </cell>
          <cell r="G218" t="str">
            <v>2251-24</v>
          </cell>
          <cell r="H218">
            <v>44317</v>
          </cell>
          <cell r="J218">
            <v>402.12639999999999</v>
          </cell>
          <cell r="L218">
            <v>113.32</v>
          </cell>
          <cell r="M218">
            <v>0</v>
          </cell>
          <cell r="O218">
            <v>1.1599999999999999</v>
          </cell>
          <cell r="R218">
            <v>145.19999999999999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RAYSSA IRACY DA SILVA</v>
          </cell>
          <cell r="F219" t="str">
            <v>2 - Outros Profissionais da Saúde</v>
          </cell>
          <cell r="G219" t="str">
            <v>2235-05</v>
          </cell>
          <cell r="H219">
            <v>44317</v>
          </cell>
          <cell r="J219">
            <v>284.31040000000002</v>
          </cell>
          <cell r="L219">
            <v>113.32</v>
          </cell>
          <cell r="M219">
            <v>3.08</v>
          </cell>
          <cell r="O219">
            <v>9.2799999999999994</v>
          </cell>
          <cell r="S219">
            <v>123.36</v>
          </cell>
          <cell r="U219">
            <v>0</v>
          </cell>
        </row>
        <row r="220">
          <cell r="C220" t="str">
            <v>UPA CARUARU</v>
          </cell>
          <cell r="E220" t="str">
            <v xml:space="preserve">RENATA VIEIRA LEITE COSTA </v>
          </cell>
          <cell r="F220" t="str">
            <v>2 - Outros Profissionais da Saúde</v>
          </cell>
          <cell r="G220" t="str">
            <v>3241-15</v>
          </cell>
          <cell r="H220">
            <v>44317</v>
          </cell>
          <cell r="J220">
            <v>316.06560000000002</v>
          </cell>
          <cell r="L220">
            <v>113.32</v>
          </cell>
          <cell r="M220">
            <v>0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RICARDO HENRIQUE ALBUQUERQUE DA SILVA</v>
          </cell>
          <cell r="F221" t="str">
            <v>1 - Médico</v>
          </cell>
          <cell r="G221" t="str">
            <v>2251-25</v>
          </cell>
          <cell r="H221">
            <v>44317</v>
          </cell>
          <cell r="J221">
            <v>563.23919999999998</v>
          </cell>
          <cell r="L221">
            <v>113.32</v>
          </cell>
          <cell r="M221">
            <v>4.75</v>
          </cell>
          <cell r="O221">
            <v>2.44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RISONIR MARIA DOS SANTOS</v>
          </cell>
          <cell r="F222" t="str">
            <v>2 - Outros Profissionais da Saúde</v>
          </cell>
          <cell r="G222" t="str">
            <v>3222-05</v>
          </cell>
          <cell r="H222">
            <v>44317</v>
          </cell>
          <cell r="J222">
            <v>142.69999999999999</v>
          </cell>
          <cell r="L222">
            <v>113.32</v>
          </cell>
          <cell r="M222">
            <v>22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ROBERTO CARLOS FERREIRA DA SILVA</v>
          </cell>
          <cell r="F223" t="str">
            <v>2 - Outros Profissionais da Saúde</v>
          </cell>
          <cell r="G223" t="str">
            <v>3241-15</v>
          </cell>
          <cell r="H223">
            <v>44317</v>
          </cell>
          <cell r="J223">
            <v>548.36400000000003</v>
          </cell>
          <cell r="L223">
            <v>113.32</v>
          </cell>
          <cell r="M223">
            <v>12.2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ROBERTSON MENDES ALBUQUERQUE</v>
          </cell>
          <cell r="F224" t="str">
            <v>1 - Médico</v>
          </cell>
          <cell r="G224" t="str">
            <v>2251-25</v>
          </cell>
          <cell r="H224">
            <v>44317</v>
          </cell>
          <cell r="J224">
            <v>1267.8263999999999</v>
          </cell>
          <cell r="L224">
            <v>113.32</v>
          </cell>
          <cell r="M224">
            <v>3.17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ROGERIO FERREIRA DOS SANTOS</v>
          </cell>
          <cell r="F225" t="str">
            <v>1 - Médico</v>
          </cell>
          <cell r="G225" t="str">
            <v>2252-70</v>
          </cell>
          <cell r="H225">
            <v>44317</v>
          </cell>
          <cell r="J225">
            <v>486.10160000000002</v>
          </cell>
          <cell r="L225">
            <v>113.32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ROSAINA RAMOS DA SILVA</v>
          </cell>
          <cell r="F226" t="str">
            <v>2 - Outros Profissionais da Saúde</v>
          </cell>
          <cell r="G226" t="str">
            <v>2235-05</v>
          </cell>
          <cell r="H226">
            <v>44317</v>
          </cell>
          <cell r="J226">
            <v>234.976</v>
          </cell>
          <cell r="L226">
            <v>113.32</v>
          </cell>
          <cell r="M226">
            <v>2.62</v>
          </cell>
          <cell r="O226">
            <v>2.44</v>
          </cell>
          <cell r="R226">
            <v>210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ROSANA DE SOUZA SANTOS</v>
          </cell>
          <cell r="F227" t="str">
            <v>2 - Outros Profissionais da Saúde</v>
          </cell>
          <cell r="G227" t="str">
            <v>3222-05</v>
          </cell>
          <cell r="H227">
            <v>44317</v>
          </cell>
          <cell r="J227">
            <v>127.9336</v>
          </cell>
          <cell r="L227">
            <v>113.32</v>
          </cell>
          <cell r="M227">
            <v>22</v>
          </cell>
          <cell r="O227">
            <v>1.1599999999999999</v>
          </cell>
          <cell r="S227">
            <v>57.2</v>
          </cell>
          <cell r="U227">
            <v>57.3</v>
          </cell>
        </row>
        <row r="228">
          <cell r="C228" t="str">
            <v>UPA CARUARU</v>
          </cell>
          <cell r="E228" t="str">
            <v>ROSIMERE DA SILVA PEREIRA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J228">
            <v>231.804</v>
          </cell>
          <cell r="L228">
            <v>113.32</v>
          </cell>
          <cell r="M228">
            <v>22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RUANA MANSO PORFIRIO DOS SANTOS</v>
          </cell>
          <cell r="F229" t="str">
            <v>1 - Médico</v>
          </cell>
          <cell r="G229" t="str">
            <v>2251-25</v>
          </cell>
          <cell r="H229">
            <v>44317</v>
          </cell>
          <cell r="J229">
            <v>153.5488</v>
          </cell>
          <cell r="L229">
            <v>113.32</v>
          </cell>
          <cell r="M229">
            <v>3.17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RUBIA RAFAELLA ALVES DE SOUZA BEZERRA</v>
          </cell>
          <cell r="F230" t="str">
            <v>2 - Outros Profissionais da Saúde</v>
          </cell>
          <cell r="G230" t="str">
            <v>2235-05</v>
          </cell>
          <cell r="H230">
            <v>44317</v>
          </cell>
          <cell r="J230">
            <v>277.48559999999998</v>
          </cell>
          <cell r="L230">
            <v>113.32</v>
          </cell>
          <cell r="M230">
            <v>0</v>
          </cell>
          <cell r="O230">
            <v>1.1599999999999999</v>
          </cell>
          <cell r="S230">
            <v>0</v>
          </cell>
          <cell r="U230">
            <v>86.07</v>
          </cell>
        </row>
        <row r="231">
          <cell r="C231" t="str">
            <v>UPA CARUARU</v>
          </cell>
          <cell r="E231" t="str">
            <v>SAMIRA MARIA SANTANA SILVA</v>
          </cell>
          <cell r="F231" t="str">
            <v>2 - Outros Profissionais da Saúde</v>
          </cell>
          <cell r="G231" t="str">
            <v>2516-05</v>
          </cell>
          <cell r="H231">
            <v>44317</v>
          </cell>
          <cell r="J231">
            <v>245.7664</v>
          </cell>
          <cell r="L231">
            <v>113.32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SANDRA SOBRAL DE ESPINDOLA</v>
          </cell>
          <cell r="F232" t="str">
            <v>2 - Outros Profissionais da Saúde</v>
          </cell>
          <cell r="G232" t="str">
            <v>2235-05</v>
          </cell>
          <cell r="H232">
            <v>44317</v>
          </cell>
          <cell r="J232">
            <v>276.26799999999997</v>
          </cell>
          <cell r="L232">
            <v>113.32</v>
          </cell>
          <cell r="M232">
            <v>3.08</v>
          </cell>
          <cell r="O232">
            <v>1.1599999999999999</v>
          </cell>
          <cell r="S232">
            <v>0</v>
          </cell>
          <cell r="U232">
            <v>103.28</v>
          </cell>
        </row>
        <row r="233">
          <cell r="C233" t="str">
            <v>UPA CARUARU</v>
          </cell>
          <cell r="E233" t="str">
            <v>SANDRO MANTOVANI SOARES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0</v>
          </cell>
          <cell r="L233">
            <v>113.32</v>
          </cell>
          <cell r="M233">
            <v>0</v>
          </cell>
          <cell r="O233">
            <v>1.1499999999999999</v>
          </cell>
          <cell r="R233">
            <v>211.2</v>
          </cell>
          <cell r="S233">
            <v>0</v>
          </cell>
          <cell r="U233">
            <v>0</v>
          </cell>
        </row>
        <row r="234">
          <cell r="C234" t="str">
            <v>UPA CARUARU</v>
          </cell>
          <cell r="E234" t="str">
            <v>SEVERINO JOSE FERREIRA</v>
          </cell>
          <cell r="F234" t="str">
            <v>3 - Administrativo</v>
          </cell>
          <cell r="G234" t="str">
            <v>5174-10</v>
          </cell>
          <cell r="H234">
            <v>44317</v>
          </cell>
          <cell r="J234">
            <v>115.03360000000001</v>
          </cell>
          <cell r="L234">
            <v>113.32</v>
          </cell>
          <cell r="M234">
            <v>0</v>
          </cell>
          <cell r="R234">
            <v>211.2</v>
          </cell>
          <cell r="S234">
            <v>63.8</v>
          </cell>
          <cell r="U234">
            <v>0</v>
          </cell>
        </row>
        <row r="235">
          <cell r="C235" t="str">
            <v>UPA CARUARU</v>
          </cell>
          <cell r="E235" t="str">
            <v>SILVANIA DE SOUZA COSTA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156.35759999999999</v>
          </cell>
          <cell r="L235">
            <v>113.32</v>
          </cell>
          <cell r="M235">
            <v>22</v>
          </cell>
          <cell r="O235">
            <v>1.1599999999999999</v>
          </cell>
          <cell r="R235">
            <v>150</v>
          </cell>
          <cell r="S235">
            <v>66</v>
          </cell>
          <cell r="U235">
            <v>0</v>
          </cell>
        </row>
        <row r="236">
          <cell r="C236" t="str">
            <v>UPA CARUARU</v>
          </cell>
          <cell r="E236" t="str">
            <v xml:space="preserve">SILVONEIDE VENCESLAU DA SILVA 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J236">
            <v>130.8648</v>
          </cell>
          <cell r="L236">
            <v>113.32</v>
          </cell>
          <cell r="M236">
            <v>22</v>
          </cell>
          <cell r="O236">
            <v>1.1599999999999999</v>
          </cell>
          <cell r="S236">
            <v>57.6</v>
          </cell>
          <cell r="U236">
            <v>0</v>
          </cell>
        </row>
        <row r="237">
          <cell r="C237" t="str">
            <v>UPA CARUARU</v>
          </cell>
          <cell r="E237" t="str">
            <v>SIMONE GOMES DE CARVALHO</v>
          </cell>
          <cell r="F237" t="str">
            <v>3 - Administrativo</v>
          </cell>
          <cell r="G237" t="str">
            <v>4110-10</v>
          </cell>
          <cell r="H237">
            <v>44317</v>
          </cell>
          <cell r="J237">
            <v>10.956</v>
          </cell>
          <cell r="L237">
            <v>113.32</v>
          </cell>
          <cell r="M237">
            <v>0</v>
          </cell>
          <cell r="O237">
            <v>9.2799999999999994</v>
          </cell>
          <cell r="S237">
            <v>33</v>
          </cell>
          <cell r="U237">
            <v>0</v>
          </cell>
        </row>
        <row r="238">
          <cell r="C238" t="str">
            <v>UPA CARUARU</v>
          </cell>
          <cell r="E238" t="str">
            <v>STEPHANIE DANIELLY DE OLIVEIRA MELO</v>
          </cell>
          <cell r="F238" t="str">
            <v>1 - Médico</v>
          </cell>
          <cell r="G238" t="str">
            <v>2251-24</v>
          </cell>
          <cell r="H238">
            <v>44317</v>
          </cell>
          <cell r="J238">
            <v>674.14959999999996</v>
          </cell>
          <cell r="L238">
            <v>113.32</v>
          </cell>
          <cell r="M238">
            <v>3.17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STEPHANIE DE FATIMA FERREIRA LIMA</v>
          </cell>
          <cell r="F239" t="str">
            <v>3 - Administrativo</v>
          </cell>
          <cell r="G239" t="str">
            <v>4110-10</v>
          </cell>
          <cell r="H239">
            <v>44317</v>
          </cell>
          <cell r="J239">
            <v>10.412599999999999</v>
          </cell>
          <cell r="L239">
            <v>113.32</v>
          </cell>
          <cell r="M239">
            <v>0</v>
          </cell>
          <cell r="O239">
            <v>9.2799999999999994</v>
          </cell>
          <cell r="S239">
            <v>31.68</v>
          </cell>
          <cell r="U239">
            <v>0</v>
          </cell>
        </row>
        <row r="240">
          <cell r="C240" t="str">
            <v>UPA CARUARU</v>
          </cell>
          <cell r="E240" t="str">
            <v>SUANY CARVALHO DE ARRUDA</v>
          </cell>
          <cell r="F240" t="str">
            <v>2 - Outros Profissionais da Saúde</v>
          </cell>
          <cell r="G240" t="str">
            <v>2237-10</v>
          </cell>
          <cell r="H240">
            <v>44317</v>
          </cell>
          <cell r="J240">
            <v>329.59679999999997</v>
          </cell>
          <cell r="L240">
            <v>113.32</v>
          </cell>
          <cell r="M240">
            <v>0</v>
          </cell>
          <cell r="O240">
            <v>1.1599999999999999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SUMARIA RODRIGUES DA SILVA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109.3216</v>
          </cell>
          <cell r="L241">
            <v>113.32</v>
          </cell>
          <cell r="M241">
            <v>22</v>
          </cell>
          <cell r="O241">
            <v>9.2799999999999994</v>
          </cell>
          <cell r="R241">
            <v>198</v>
          </cell>
          <cell r="S241">
            <v>66</v>
          </cell>
          <cell r="U241">
            <v>66.11</v>
          </cell>
        </row>
        <row r="242">
          <cell r="C242" t="str">
            <v>UPA CARUARU</v>
          </cell>
          <cell r="E242" t="str">
            <v>SUSY LARISSA DA SILVA</v>
          </cell>
          <cell r="F242" t="str">
            <v>2 - Outros Profissionais da Saúde</v>
          </cell>
          <cell r="G242" t="str">
            <v>5152-05</v>
          </cell>
          <cell r="H242">
            <v>44317</v>
          </cell>
          <cell r="J242">
            <v>114.572</v>
          </cell>
          <cell r="L242">
            <v>113.32</v>
          </cell>
          <cell r="M242">
            <v>22</v>
          </cell>
          <cell r="O242">
            <v>9.2799999999999994</v>
          </cell>
          <cell r="S242">
            <v>66</v>
          </cell>
          <cell r="U242">
            <v>0</v>
          </cell>
        </row>
        <row r="243">
          <cell r="C243" t="str">
            <v>UPA CARUARU</v>
          </cell>
          <cell r="E243" t="str">
            <v>TACIANA CRISTINA FREIRE DA SILVA</v>
          </cell>
          <cell r="F243" t="str">
            <v>2 - Outros Profissionais da Saúde</v>
          </cell>
          <cell r="G243" t="str">
            <v>3226-05</v>
          </cell>
          <cell r="H243">
            <v>44317</v>
          </cell>
          <cell r="J243">
            <v>216.36879999999999</v>
          </cell>
          <cell r="M243">
            <v>22</v>
          </cell>
          <cell r="O243">
            <v>1.1599999999999999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TAINNAH LIMA JACINTO ACCIOLY</v>
          </cell>
          <cell r="F244" t="str">
            <v>1 - Médico</v>
          </cell>
          <cell r="G244" t="str">
            <v>2251-25</v>
          </cell>
          <cell r="H244">
            <v>44317</v>
          </cell>
          <cell r="J244">
            <v>356.25439999999998</v>
          </cell>
          <cell r="L244">
            <v>113.32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THASSYA CHRISTYANE DA SILVA RIBEIRO</v>
          </cell>
          <cell r="F245" t="str">
            <v>2 - Outros Profissionais da Saúde</v>
          </cell>
          <cell r="G245" t="str">
            <v>2516-05</v>
          </cell>
          <cell r="H245">
            <v>44317</v>
          </cell>
          <cell r="J245">
            <v>212.38640000000001</v>
          </cell>
          <cell r="L245">
            <v>113.32</v>
          </cell>
          <cell r="M245">
            <v>37.39</v>
          </cell>
          <cell r="O245">
            <v>1.1599999999999999</v>
          </cell>
          <cell r="S245">
            <v>0</v>
          </cell>
          <cell r="U245">
            <v>1366.12</v>
          </cell>
        </row>
        <row r="246">
          <cell r="C246" t="str">
            <v>UPA CARUARU</v>
          </cell>
          <cell r="E246" t="str">
            <v>TIAGO MOURA DE FREITAS</v>
          </cell>
          <cell r="F246" t="str">
            <v>1 - Médico</v>
          </cell>
          <cell r="G246" t="str">
            <v>2251-25</v>
          </cell>
          <cell r="H246">
            <v>44317</v>
          </cell>
          <cell r="J246">
            <v>628.98879999999997</v>
          </cell>
          <cell r="L246">
            <v>113.32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TTIAGO JOSE PEDRO DA SILVA</v>
          </cell>
          <cell r="F247" t="str">
            <v>1 - Médico</v>
          </cell>
          <cell r="G247" t="str">
            <v>2251-25</v>
          </cell>
          <cell r="H247">
            <v>44317</v>
          </cell>
          <cell r="J247">
            <v>478.17439999999999</v>
          </cell>
          <cell r="L247">
            <v>113.32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VALDECI JOSE DA SILVA</v>
          </cell>
          <cell r="F248" t="str">
            <v>3 - Administrativo</v>
          </cell>
          <cell r="G248" t="str">
            <v>4110-10</v>
          </cell>
          <cell r="H248">
            <v>44317</v>
          </cell>
          <cell r="J248">
            <v>0</v>
          </cell>
          <cell r="L248">
            <v>113.32</v>
          </cell>
          <cell r="M248">
            <v>0</v>
          </cell>
          <cell r="O248">
            <v>9.2799999999999994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VALDEIR MIGUEL DE BARROS</v>
          </cell>
          <cell r="F249" t="str">
            <v>2 - Outros Profissionais da Saúde</v>
          </cell>
          <cell r="G249" t="str">
            <v>3222-05</v>
          </cell>
          <cell r="H249">
            <v>44317</v>
          </cell>
          <cell r="J249">
            <v>110.6576</v>
          </cell>
          <cell r="L249">
            <v>113.32</v>
          </cell>
          <cell r="M249">
            <v>0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VALDILENE FERREIRA DA SILVA</v>
          </cell>
          <cell r="F250" t="str">
            <v>2 - Outros Profissionais da Saúde</v>
          </cell>
          <cell r="G250" t="str">
            <v>3222-05</v>
          </cell>
          <cell r="H250">
            <v>44317</v>
          </cell>
          <cell r="J250">
            <v>113.64</v>
          </cell>
          <cell r="L250">
            <v>113.32</v>
          </cell>
          <cell r="M250">
            <v>0</v>
          </cell>
          <cell r="O250">
            <v>1.83</v>
          </cell>
          <cell r="R250">
            <v>200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VANESSA MARIA DA CONCEICAO SILVA</v>
          </cell>
          <cell r="F251" t="str">
            <v>3 - Administrativo</v>
          </cell>
          <cell r="G251" t="str">
            <v>4110-10</v>
          </cell>
          <cell r="H251">
            <v>44317</v>
          </cell>
          <cell r="J251">
            <v>10.933999999999999</v>
          </cell>
          <cell r="L251">
            <v>113.32</v>
          </cell>
          <cell r="M251">
            <v>0</v>
          </cell>
          <cell r="O251">
            <v>9.2799999999999994</v>
          </cell>
          <cell r="S251">
            <v>33</v>
          </cell>
          <cell r="U251">
            <v>0</v>
          </cell>
        </row>
        <row r="252">
          <cell r="C252" t="str">
            <v>UPA CARUARU</v>
          </cell>
          <cell r="E252" t="str">
            <v>VINICIUS ALMEIDA FERREIRA DE SOUZA LUCENA</v>
          </cell>
          <cell r="F252" t="str">
            <v>1 - Médico</v>
          </cell>
          <cell r="G252" t="str">
            <v>2251-24</v>
          </cell>
          <cell r="H252">
            <v>44317</v>
          </cell>
          <cell r="J252">
            <v>314.9624</v>
          </cell>
          <cell r="L252">
            <v>113.32</v>
          </cell>
          <cell r="M252">
            <v>1.58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VIOLETA CANEJO ROSSE</v>
          </cell>
          <cell r="F253" t="str">
            <v>1 - Médico</v>
          </cell>
          <cell r="G253" t="str">
            <v>2251-25</v>
          </cell>
          <cell r="H253">
            <v>44317</v>
          </cell>
          <cell r="J253">
            <v>278.51600000000002</v>
          </cell>
          <cell r="L253">
            <v>113.32</v>
          </cell>
          <cell r="M253">
            <v>0</v>
          </cell>
          <cell r="O253">
            <v>1.1599999999999999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VIVIAN RIBEIRO NUNES</v>
          </cell>
          <cell r="F254" t="str">
            <v>2 - Outros Profissionais da Saúde</v>
          </cell>
          <cell r="G254" t="str">
            <v>5152-05</v>
          </cell>
          <cell r="H254">
            <v>44317</v>
          </cell>
          <cell r="J254">
            <v>106.8336</v>
          </cell>
          <cell r="L254">
            <v>113.32</v>
          </cell>
          <cell r="M254">
            <v>22</v>
          </cell>
          <cell r="O254">
            <v>9.2799999999999994</v>
          </cell>
          <cell r="S254">
            <v>61.88</v>
          </cell>
          <cell r="U254">
            <v>0</v>
          </cell>
        </row>
        <row r="255">
          <cell r="C255" t="str">
            <v>UPA CARUARU</v>
          </cell>
          <cell r="E255" t="str">
            <v>VIVIANE ISABELA DA SILVA BORBA</v>
          </cell>
          <cell r="F255" t="str">
            <v>2 - Outros Profissionais da Saúde</v>
          </cell>
          <cell r="G255" t="str">
            <v>5211-30</v>
          </cell>
          <cell r="H255">
            <v>44317</v>
          </cell>
          <cell r="J255">
            <v>149.98560000000001</v>
          </cell>
          <cell r="L255">
            <v>113.32</v>
          </cell>
          <cell r="M255">
            <v>22</v>
          </cell>
          <cell r="O255">
            <v>9.2799999999999994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WALLERY GLLEYSIANNE FERREIRA DE BRITO</v>
          </cell>
          <cell r="F256" t="str">
            <v>1 - Médico</v>
          </cell>
          <cell r="G256" t="str">
            <v>2251-25</v>
          </cell>
          <cell r="H256">
            <v>44317</v>
          </cell>
          <cell r="J256">
            <v>421.79919999999998</v>
          </cell>
          <cell r="L256">
            <v>113.32</v>
          </cell>
          <cell r="M256">
            <v>3.17</v>
          </cell>
          <cell r="O256">
            <v>2.44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WANESSA ROSANY DOS SANTOS</v>
          </cell>
          <cell r="F257" t="str">
            <v>2 - Outros Profissionais da Saúde</v>
          </cell>
          <cell r="G257" t="str">
            <v>2237-10</v>
          </cell>
          <cell r="H257">
            <v>44317</v>
          </cell>
          <cell r="J257">
            <v>389.2552</v>
          </cell>
          <cell r="L257">
            <v>113.32</v>
          </cell>
          <cell r="M257">
            <v>0</v>
          </cell>
          <cell r="O257">
            <v>2.44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WELVERTON LUIS DOS SANTOS</v>
          </cell>
          <cell r="F258" t="str">
            <v>3 - Administrativo</v>
          </cell>
          <cell r="G258" t="str">
            <v>3172-10</v>
          </cell>
          <cell r="H258">
            <v>44317</v>
          </cell>
          <cell r="J258">
            <v>173.1704</v>
          </cell>
          <cell r="L258">
            <v>113.32</v>
          </cell>
          <cell r="M258">
            <v>34.79</v>
          </cell>
          <cell r="O258">
            <v>9.2799999999999994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WILLIAM DANIEL BENTO DA SILVA</v>
          </cell>
          <cell r="F259" t="str">
            <v>2 - Outros Profissionais da Saúde</v>
          </cell>
          <cell r="G259" t="str">
            <v>5211-30</v>
          </cell>
          <cell r="H259">
            <v>44317</v>
          </cell>
          <cell r="J259">
            <v>88.447999999999993</v>
          </cell>
          <cell r="L259">
            <v>113.32</v>
          </cell>
          <cell r="M259">
            <v>22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WIRELANDIO WILKER MATOS MARCIANO</v>
          </cell>
          <cell r="F260" t="str">
            <v>1 - Médico</v>
          </cell>
          <cell r="G260" t="str">
            <v>2251-25</v>
          </cell>
          <cell r="H260">
            <v>44317</v>
          </cell>
          <cell r="J260">
            <v>635.85519999999997</v>
          </cell>
          <cell r="L260">
            <v>113.32</v>
          </cell>
          <cell r="M260">
            <v>6.34</v>
          </cell>
          <cell r="O260">
            <v>2.44</v>
          </cell>
          <cell r="S260">
            <v>0</v>
          </cell>
          <cell r="U260">
            <v>0</v>
          </cell>
        </row>
        <row r="261">
          <cell r="C261" t="str">
            <v>UPA CARUARU</v>
          </cell>
          <cell r="E261" t="str">
            <v>WYLLAMYS SIQUEIRA LIMA</v>
          </cell>
          <cell r="F261" t="str">
            <v>1 - Médico</v>
          </cell>
          <cell r="G261" t="str">
            <v>2251-25</v>
          </cell>
          <cell r="H261">
            <v>44317</v>
          </cell>
          <cell r="J261">
            <v>354.73360000000002</v>
          </cell>
          <cell r="L261">
            <v>113.32</v>
          </cell>
          <cell r="M261">
            <v>1.58</v>
          </cell>
          <cell r="O261">
            <v>2.44</v>
          </cell>
          <cell r="S261">
            <v>0</v>
          </cell>
          <cell r="U261">
            <v>0</v>
          </cell>
        </row>
        <row r="262">
          <cell r="O262">
            <v>1.1599999999999999</v>
          </cell>
        </row>
        <row r="263">
          <cell r="O263">
            <v>1.1599999999999999</v>
          </cell>
          <cell r="R263">
            <v>0</v>
          </cell>
        </row>
        <row r="264">
          <cell r="O264">
            <v>2.44</v>
          </cell>
          <cell r="R2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1073-4CE4-499A-BE3A-424B98EE7E8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9039744001166</v>
      </c>
      <c r="B3" s="9" t="str">
        <f>'[1]TCE - ANEXO III - Preencher'!C12</f>
        <v>UPA CARUARU</v>
      </c>
      <c r="C3" s="10"/>
      <c r="D3" s="11" t="str">
        <f>'[1]TCE - ANEXO III - Preencher'!E12</f>
        <v>ADENIR JOSE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107.3472</v>
      </c>
      <c r="J3" s="14">
        <f>'[1]TCE - ANEXO III - Preencher'!K12</f>
        <v>0</v>
      </c>
      <c r="K3" s="15">
        <f>'[1]TCE - ANEXO III - Preencher'!L12</f>
        <v>113.32</v>
      </c>
      <c r="L3" s="15">
        <f>'[1]TCE - ANEXO III - Preencher'!M12</f>
        <v>22</v>
      </c>
      <c r="M3" s="15">
        <f>K3-L3</f>
        <v>91.32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150</v>
      </c>
      <c r="R3" s="15">
        <f>'[1]TCE - ANEXO III - Preencher'!S12</f>
        <v>66</v>
      </c>
      <c r="S3" s="16">
        <f>Q3-R3</f>
        <v>84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283.82719999999995</v>
      </c>
    </row>
    <row r="4" spans="1:28" x14ac:dyDescent="0.2">
      <c r="A4" s="8">
        <f>IFERROR(VLOOKUP(B4,'[1]DADOS (OCULTAR)'!$P$3:$R$56,3,0),"")</f>
        <v>9039744001166</v>
      </c>
      <c r="B4" s="9" t="str">
        <f>'[1]TCE - ANEXO III - Preencher'!C13</f>
        <v>UPA CARUARU</v>
      </c>
      <c r="C4" s="10"/>
      <c r="D4" s="11" t="str">
        <f>'[1]TCE - ANEXO III - Preencher'!E13</f>
        <v>ADJA LUCIVANIA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2234-05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515.29600000000005</v>
      </c>
      <c r="J4" s="14">
        <f>'[1]TCE - ANEXO III - Preencher'!K13</f>
        <v>0</v>
      </c>
      <c r="K4" s="15">
        <f>'[1]TCE - ANEXO III - Preencher'!L13</f>
        <v>113.32</v>
      </c>
      <c r="L4" s="15">
        <f>'[1]TCE - ANEXO III - Preencher'!M13</f>
        <v>13.49</v>
      </c>
      <c r="M4" s="15">
        <f t="shared" ref="M4:M67" si="1">K4-L4</f>
        <v>99.83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616.28600000000006</v>
      </c>
    </row>
    <row r="5" spans="1:28" x14ac:dyDescent="0.2">
      <c r="A5" s="8">
        <f>IFERROR(VLOOKUP(B5,'[1]DADOS (OCULTAR)'!$P$3:$R$56,3,0),"")</f>
        <v>9039744001166</v>
      </c>
      <c r="B5" s="9" t="str">
        <f>'[1]TCE - ANEXO III - Preencher'!C14</f>
        <v>UPA CARUARU</v>
      </c>
      <c r="C5" s="10"/>
      <c r="D5" s="11" t="str">
        <f>'[1]TCE - ANEXO III - Preencher'!E14</f>
        <v>ADONIAS ANTONIO DA SILVA AMARAL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3172-10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288.19279999999998</v>
      </c>
      <c r="J5" s="14">
        <f>'[1]TCE - ANEXO III - Preencher'!K14</f>
        <v>0</v>
      </c>
      <c r="K5" s="15">
        <f>'[1]TCE - ANEXO III - Preencher'!L14</f>
        <v>113.32</v>
      </c>
      <c r="L5" s="15">
        <f>'[1]TCE - ANEXO III - Preencher'!M14</f>
        <v>34.79</v>
      </c>
      <c r="M5" s="15">
        <f t="shared" si="1"/>
        <v>78.53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367.88280000000003</v>
      </c>
    </row>
    <row r="6" spans="1:28" x14ac:dyDescent="0.2">
      <c r="A6" s="8">
        <f>IFERROR(VLOOKUP(B6,'[1]DADOS (OCULTAR)'!$P$3:$R$56,3,0),"")</f>
        <v>9039744001166</v>
      </c>
      <c r="B6" s="9" t="str">
        <f>'[1]TCE - ANEXO III - Preencher'!C15</f>
        <v>UPA CARUARU</v>
      </c>
      <c r="C6" s="10"/>
      <c r="D6" s="11" t="str">
        <f>'[1]TCE - ANEXO III - Preencher'!E15</f>
        <v>AEDJA MARIA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124.7216</v>
      </c>
      <c r="J6" s="14">
        <f>'[1]TCE - ANEXO III - Preencher'!K15</f>
        <v>0</v>
      </c>
      <c r="K6" s="15">
        <f>'[1]TCE - ANEXO III - Preencher'!L15</f>
        <v>113.32</v>
      </c>
      <c r="L6" s="15">
        <f>'[1]TCE - ANEXO III - Preencher'!M15</f>
        <v>22</v>
      </c>
      <c r="M6" s="15">
        <f t="shared" si="1"/>
        <v>91.32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0</v>
      </c>
      <c r="R6" s="15">
        <f>'[1]TCE - ANEXO III - Preencher'!S15</f>
        <v>66</v>
      </c>
      <c r="S6" s="16">
        <f t="shared" si="3"/>
        <v>-66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151.20159999999998</v>
      </c>
    </row>
    <row r="7" spans="1:28" x14ac:dyDescent="0.2">
      <c r="A7" s="8">
        <f>IFERROR(VLOOKUP(B7,'[1]DADOS (OCULTAR)'!$P$3:$R$56,3,0),"")</f>
        <v>9039744001166</v>
      </c>
      <c r="B7" s="9" t="str">
        <f>'[1]TCE - ANEXO III - Preencher'!C16</f>
        <v>UPA CARUARU</v>
      </c>
      <c r="C7" s="10"/>
      <c r="D7" s="11" t="str">
        <f>'[1]TCE - ANEXO III - Preencher'!E16</f>
        <v>AGUEDA MARIA RAFAEL ARAUJO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219.05600000000001</v>
      </c>
      <c r="J7" s="14">
        <f>'[1]TCE - ANEXO III - Preencher'!K16</f>
        <v>0</v>
      </c>
      <c r="K7" s="15">
        <f>'[1]TCE - ANEXO III - Preencher'!L16</f>
        <v>113.32</v>
      </c>
      <c r="L7" s="15">
        <f>'[1]TCE - ANEXO III - Preencher'!M16</f>
        <v>22</v>
      </c>
      <c r="M7" s="15">
        <f t="shared" si="1"/>
        <v>91.32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211.2</v>
      </c>
      <c r="R7" s="15">
        <f>'[1]TCE - ANEXO III - Preencher'!S16</f>
        <v>0</v>
      </c>
      <c r="S7" s="16">
        <f t="shared" si="3"/>
        <v>211.2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522.73599999999999</v>
      </c>
    </row>
    <row r="8" spans="1:28" x14ac:dyDescent="0.2">
      <c r="A8" s="8">
        <f>IFERROR(VLOOKUP(B8,'[1]DADOS (OCULTAR)'!$P$3:$R$56,3,0),"")</f>
        <v>9039744001166</v>
      </c>
      <c r="B8" s="9" t="str">
        <f>'[1]TCE - ANEXO III - Preencher'!C17</f>
        <v>UPA CARUARU</v>
      </c>
      <c r="C8" s="10"/>
      <c r="D8" s="11" t="str">
        <f>'[1]TCE - ANEXO III - Preencher'!E17</f>
        <v>ALEF EDEILDO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92.310400000000001</v>
      </c>
      <c r="J8" s="14">
        <f>'[1]TCE - ANEXO III - Preencher'!K17</f>
        <v>0</v>
      </c>
      <c r="K8" s="15">
        <f>'[1]TCE - ANEXO III - Preencher'!L17</f>
        <v>113.32</v>
      </c>
      <c r="L8" s="15">
        <f>'[1]TCE - ANEXO III - Preencher'!M17</f>
        <v>22</v>
      </c>
      <c r="M8" s="15">
        <f t="shared" si="1"/>
        <v>91.32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44</v>
      </c>
      <c r="S8" s="16">
        <f t="shared" si="3"/>
        <v>-44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140.79040000000001</v>
      </c>
    </row>
    <row r="9" spans="1:28" x14ac:dyDescent="0.2">
      <c r="A9" s="8">
        <f>IFERROR(VLOOKUP(B9,'[1]DADOS (OCULTAR)'!$P$3:$R$56,3,0),"")</f>
        <v>9039744001166</v>
      </c>
      <c r="B9" s="9" t="str">
        <f>'[1]TCE - ANEXO III - Preencher'!C18</f>
        <v>UPA CARUARU</v>
      </c>
      <c r="C9" s="10"/>
      <c r="D9" s="11" t="str">
        <f>'[1]TCE - ANEXO III - Preencher'!E18</f>
        <v>ALINE ALVES AMORIM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199.61439999999999</v>
      </c>
      <c r="J9" s="14">
        <f>'[1]TCE - ANEXO III - Preencher'!K18</f>
        <v>0</v>
      </c>
      <c r="K9" s="15">
        <f>'[1]TCE - ANEXO III - Preencher'!L18</f>
        <v>113.32</v>
      </c>
      <c r="L9" s="15">
        <f>'[1]TCE - ANEXO III - Preencher'!M18</f>
        <v>22</v>
      </c>
      <c r="M9" s="15">
        <f t="shared" si="1"/>
        <v>91.32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211.2</v>
      </c>
      <c r="R9" s="15">
        <f>'[1]TCE - ANEXO III - Preencher'!S18</f>
        <v>0</v>
      </c>
      <c r="S9" s="16">
        <f t="shared" si="3"/>
        <v>211.2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503.2944</v>
      </c>
    </row>
    <row r="10" spans="1:28" x14ac:dyDescent="0.2">
      <c r="A10" s="8">
        <f>IFERROR(VLOOKUP(B10,'[1]DADOS (OCULTAR)'!$P$3:$R$56,3,0),"")</f>
        <v>9039744001166</v>
      </c>
      <c r="B10" s="9" t="str">
        <f>'[1]TCE - ANEXO III - Preencher'!C19</f>
        <v>UPA CARUARU</v>
      </c>
      <c r="C10" s="10"/>
      <c r="D10" s="11" t="str">
        <f>'[1]TCE - ANEXO III - Preencher'!E19</f>
        <v>ALLEF ANDERSON TIMOTEO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172.54400000000001</v>
      </c>
      <c r="J10" s="14">
        <f>'[1]TCE - ANEXO III - Preencher'!K19</f>
        <v>0</v>
      </c>
      <c r="K10" s="15">
        <f>'[1]TCE - ANEXO III - Preencher'!L19</f>
        <v>113.32</v>
      </c>
      <c r="L10" s="15">
        <f>'[1]TCE - ANEXO III - Preencher'!M19</f>
        <v>22</v>
      </c>
      <c r="M10" s="15">
        <f t="shared" si="1"/>
        <v>91.32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265.02400000000006</v>
      </c>
    </row>
    <row r="11" spans="1:28" x14ac:dyDescent="0.2">
      <c r="A11" s="8">
        <f>IFERROR(VLOOKUP(B11,'[1]DADOS (OCULTAR)'!$P$3:$R$56,3,0),"")</f>
        <v>9039744001166</v>
      </c>
      <c r="B11" s="9" t="str">
        <f>'[1]TCE - ANEXO III - Preencher'!C20</f>
        <v>UPA CARUARU</v>
      </c>
      <c r="C11" s="10"/>
      <c r="D11" s="11" t="str">
        <f>'[1]TCE - ANEXO III - Preencher'!E20</f>
        <v>AMANDA RAFAELLY DE MORAIS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105.6</v>
      </c>
      <c r="J11" s="14">
        <f>'[1]TCE - ANEXO III - Preencher'!K20</f>
        <v>0</v>
      </c>
      <c r="K11" s="15">
        <f>'[1]TCE - ANEXO III - Preencher'!L20</f>
        <v>113.32</v>
      </c>
      <c r="L11" s="15">
        <f>'[1]TCE - ANEXO III - Preencher'!M20</f>
        <v>0</v>
      </c>
      <c r="M11" s="15">
        <f t="shared" si="1"/>
        <v>113.32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220.07999999999998</v>
      </c>
    </row>
    <row r="12" spans="1:28" x14ac:dyDescent="0.2">
      <c r="A12" s="8">
        <f>IFERROR(VLOOKUP(B12,'[1]DADOS (OCULTAR)'!$P$3:$R$56,3,0),"")</f>
        <v>9039744001166</v>
      </c>
      <c r="B12" s="9" t="str">
        <f>'[1]TCE - ANEXO III - Preencher'!C21</f>
        <v>UPA CARUARU</v>
      </c>
      <c r="C12" s="10"/>
      <c r="D12" s="11" t="str">
        <f>'[1]TCE - ANEXO III - Preencher'!E21</f>
        <v>ANA ELEUZINA TEIXEIRA MARTINS CAVALCANTI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2251-24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394.17680000000001</v>
      </c>
      <c r="J12" s="14">
        <f>'[1]TCE - ANEXO III - Preencher'!K21</f>
        <v>0</v>
      </c>
      <c r="K12" s="15">
        <f>'[1]TCE - ANEXO III - Preencher'!L21</f>
        <v>113.32</v>
      </c>
      <c r="L12" s="15">
        <f>'[1]TCE - ANEXO III - Preencher'!M21</f>
        <v>1.58</v>
      </c>
      <c r="M12" s="15">
        <f t="shared" si="1"/>
        <v>111.74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507.07680000000005</v>
      </c>
    </row>
    <row r="13" spans="1:28" x14ac:dyDescent="0.2">
      <c r="A13" s="8">
        <f>IFERROR(VLOOKUP(B13,'[1]DADOS (OCULTAR)'!$P$3:$R$56,3,0),"")</f>
        <v>9039744001166</v>
      </c>
      <c r="B13" s="9" t="str">
        <f>'[1]TCE - ANEXO III - Preencher'!C22</f>
        <v>UPA CARUARU</v>
      </c>
      <c r="C13" s="10"/>
      <c r="D13" s="11" t="str">
        <f>'[1]TCE - ANEXO III - Preencher'!E22</f>
        <v>ANA MARILIA GONCALVES PEREIRA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2251-24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676.46799999999996</v>
      </c>
      <c r="J13" s="14">
        <f>'[1]TCE - ANEXO III - Preencher'!K22</f>
        <v>0</v>
      </c>
      <c r="K13" s="15">
        <f>'[1]TCE - ANEXO III - Preencher'!L22</f>
        <v>113.32</v>
      </c>
      <c r="L13" s="15">
        <f>'[1]TCE - ANEXO III - Preencher'!M22</f>
        <v>19.010000000000002</v>
      </c>
      <c r="M13" s="15">
        <f t="shared" si="1"/>
        <v>94.309999999999988</v>
      </c>
      <c r="N13" s="15">
        <f>'[1]TCE - ANEXO III - Preencher'!O22</f>
        <v>9.2799999999999994</v>
      </c>
      <c r="O13" s="15">
        <f>'[1]TCE - ANEXO III - Preencher'!P22</f>
        <v>0</v>
      </c>
      <c r="P13" s="16">
        <f t="shared" si="2"/>
        <v>9.2799999999999994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780.05799999999988</v>
      </c>
    </row>
    <row r="14" spans="1:28" x14ac:dyDescent="0.2">
      <c r="A14" s="8">
        <f>IFERROR(VLOOKUP(B14,'[1]DADOS (OCULTAR)'!$P$3:$R$56,3,0),"")</f>
        <v>9039744001166</v>
      </c>
      <c r="B14" s="9" t="str">
        <f>'[1]TCE - ANEXO III - Preencher'!C23</f>
        <v>UPA CARUARU</v>
      </c>
      <c r="C14" s="10"/>
      <c r="D14" s="11" t="str">
        <f>'[1]TCE - ANEXO III - Preencher'!E23</f>
        <v>ANA ROBERTA DE MELO COSTA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5134-30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98.4816</v>
      </c>
      <c r="J14" s="14">
        <f>'[1]TCE - ANEXO III - Preencher'!K23</f>
        <v>0</v>
      </c>
      <c r="K14" s="15">
        <f>'[1]TCE - ANEXO III - Preencher'!L23</f>
        <v>113.32</v>
      </c>
      <c r="L14" s="15">
        <f>'[1]TCE - ANEXO III - Preencher'!M23</f>
        <v>22</v>
      </c>
      <c r="M14" s="15">
        <f t="shared" si="1"/>
        <v>91.32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190.9616</v>
      </c>
    </row>
    <row r="15" spans="1:28" x14ac:dyDescent="0.2">
      <c r="A15" s="8">
        <f>IFERROR(VLOOKUP(B15,'[1]DADOS (OCULTAR)'!$P$3:$R$56,3,0),"")</f>
        <v>9039744001166</v>
      </c>
      <c r="B15" s="9" t="str">
        <f>'[1]TCE - ANEXO III - Preencher'!C24</f>
        <v>UPA CARUARU</v>
      </c>
      <c r="C15" s="10"/>
      <c r="D15" s="11" t="str">
        <f>'[1]TCE - ANEXO III - Preencher'!E24</f>
        <v>ANDERSON ARY DIAS DE OLIVEIRA SILVA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2252-70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432.73520000000002</v>
      </c>
      <c r="J15" s="14">
        <f>'[1]TCE - ANEXO III - Preencher'!K24</f>
        <v>0</v>
      </c>
      <c r="K15" s="15">
        <f>'[1]TCE - ANEXO III - Preencher'!L24</f>
        <v>113.32</v>
      </c>
      <c r="L15" s="15">
        <f>'[1]TCE - ANEXO III - Preencher'!M24</f>
        <v>1.58</v>
      </c>
      <c r="M15" s="15">
        <f t="shared" si="1"/>
        <v>111.74</v>
      </c>
      <c r="N15" s="15">
        <f>'[1]TCE - ANEXO III - Preencher'!O24</f>
        <v>9.2799999999999994</v>
      </c>
      <c r="O15" s="15">
        <f>'[1]TCE - ANEXO III - Preencher'!P24</f>
        <v>0</v>
      </c>
      <c r="P15" s="16">
        <f t="shared" si="2"/>
        <v>9.2799999999999994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553.75519999999995</v>
      </c>
    </row>
    <row r="16" spans="1:28" x14ac:dyDescent="0.2">
      <c r="A16" s="8">
        <f>IFERROR(VLOOKUP(B16,'[1]DADOS (OCULTAR)'!$P$3:$R$56,3,0),"")</f>
        <v>9039744001166</v>
      </c>
      <c r="B16" s="9" t="str">
        <f>'[1]TCE - ANEXO III - Preencher'!C25</f>
        <v>UPA CARUARU</v>
      </c>
      <c r="C16" s="10"/>
      <c r="D16" s="11" t="str">
        <f>'[1]TCE - ANEXO III - Preencher'!E25</f>
        <v>ANDERSON BEZERRA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124.2624</v>
      </c>
      <c r="J16" s="14">
        <f>'[1]TCE - ANEXO III - Preencher'!K25</f>
        <v>0</v>
      </c>
      <c r="K16" s="15">
        <f>'[1]TCE - ANEXO III - Preencher'!L25</f>
        <v>113.32</v>
      </c>
      <c r="L16" s="15">
        <f>'[1]TCE - ANEXO III - Preencher'!M25</f>
        <v>22</v>
      </c>
      <c r="M16" s="15">
        <f t="shared" si="1"/>
        <v>91.32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216.7424</v>
      </c>
    </row>
    <row r="17" spans="1:28" x14ac:dyDescent="0.2">
      <c r="A17" s="8">
        <f>IFERROR(VLOOKUP(B17,'[1]DADOS (OCULTAR)'!$P$3:$R$56,3,0),"")</f>
        <v>9039744001166</v>
      </c>
      <c r="B17" s="9" t="str">
        <f>'[1]TCE - ANEXO III - Preencher'!C26</f>
        <v>UPA CARUARU</v>
      </c>
      <c r="C17" s="10"/>
      <c r="D17" s="11" t="str">
        <f>'[1]TCE - ANEXO III - Preencher'!E26</f>
        <v>ANDRE DOS SANTOS LIMA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260.8304</v>
      </c>
      <c r="J17" s="14">
        <f>'[1]TCE - ANEXO III - Preencher'!K26</f>
        <v>0</v>
      </c>
      <c r="K17" s="15">
        <f>'[1]TCE - ANEXO III - Preencher'!L26</f>
        <v>113.32</v>
      </c>
      <c r="L17" s="15">
        <f>'[1]TCE - ANEXO III - Preencher'!M26</f>
        <v>0</v>
      </c>
      <c r="M17" s="15">
        <f t="shared" si="1"/>
        <v>113.32</v>
      </c>
      <c r="N17" s="15">
        <f>'[1]TCE - ANEXO III - Preencher'!O26</f>
        <v>9.2799999999999994</v>
      </c>
      <c r="O17" s="15">
        <f>'[1]TCE - ANEXO III - Preencher'!P26</f>
        <v>0</v>
      </c>
      <c r="P17" s="16">
        <f t="shared" si="2"/>
        <v>9.2799999999999994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383.43039999999996</v>
      </c>
    </row>
    <row r="18" spans="1:28" x14ac:dyDescent="0.2">
      <c r="A18" s="8">
        <f>IFERROR(VLOOKUP(B18,'[1]DADOS (OCULTAR)'!$P$3:$R$56,3,0),"")</f>
        <v>9039744001166</v>
      </c>
      <c r="B18" s="9" t="str">
        <f>'[1]TCE - ANEXO III - Preencher'!C27</f>
        <v>UPA CARUARU</v>
      </c>
      <c r="C18" s="10"/>
      <c r="D18" s="11" t="str">
        <f>'[1]TCE - ANEXO III - Preencher'!E27</f>
        <v>ANDRESSA BRASILINO BARROS DE ARAUJO ALVES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2251-24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370.92959999999999</v>
      </c>
      <c r="J18" s="14">
        <f>'[1]TCE - ANEXO III - Preencher'!K27</f>
        <v>0</v>
      </c>
      <c r="K18" s="15">
        <f>'[1]TCE - ANEXO III - Preencher'!L27</f>
        <v>113.32</v>
      </c>
      <c r="L18" s="15">
        <f>'[1]TCE - ANEXO III - Preencher'!M27</f>
        <v>0</v>
      </c>
      <c r="M18" s="15">
        <f t="shared" si="1"/>
        <v>113.32</v>
      </c>
      <c r="N18" s="15">
        <f>'[1]TCE - ANEXO III - Preencher'!O27</f>
        <v>9.2799999999999994</v>
      </c>
      <c r="O18" s="15">
        <f>'[1]TCE - ANEXO III - Preencher'!P27</f>
        <v>0</v>
      </c>
      <c r="P18" s="16">
        <f t="shared" si="2"/>
        <v>9.2799999999999994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493.52959999999996</v>
      </c>
    </row>
    <row r="19" spans="1:28" x14ac:dyDescent="0.2">
      <c r="A19" s="8">
        <f>IFERROR(VLOOKUP(B19,'[1]DADOS (OCULTAR)'!$P$3:$R$56,3,0),"")</f>
        <v>9039744001166</v>
      </c>
      <c r="B19" s="9" t="str">
        <f>'[1]TCE - ANEXO III - Preencher'!C28</f>
        <v>UPA CARUARU</v>
      </c>
      <c r="C19" s="10"/>
      <c r="D19" s="11" t="str">
        <f>'[1]TCE - ANEXO III - Preencher'!E28</f>
        <v>ANGELA MARIA PEREIRA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110.74</v>
      </c>
      <c r="J19" s="14">
        <f>'[1]TCE - ANEXO III - Preencher'!K28</f>
        <v>0</v>
      </c>
      <c r="K19" s="15">
        <f>'[1]TCE - ANEXO III - Preencher'!L28</f>
        <v>113.32</v>
      </c>
      <c r="L19" s="15">
        <f>'[1]TCE - ANEXO III - Preencher'!M28</f>
        <v>22</v>
      </c>
      <c r="M19" s="15">
        <f t="shared" si="1"/>
        <v>91.32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203.22</v>
      </c>
    </row>
    <row r="20" spans="1:28" x14ac:dyDescent="0.2">
      <c r="A20" s="8">
        <f>IFERROR(VLOOKUP(B20,'[1]DADOS (OCULTAR)'!$P$3:$R$56,3,0),"")</f>
        <v>9039744001166</v>
      </c>
      <c r="B20" s="9" t="str">
        <f>'[1]TCE - ANEXO III - Preencher'!C29</f>
        <v>UPA CARUARU</v>
      </c>
      <c r="C20" s="10"/>
      <c r="D20" s="11" t="str">
        <f>'[1]TCE - ANEXO III - Preencher'!E29</f>
        <v>ANNE CAROLLINE CORDEIRO MELO NUNES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307.5872</v>
      </c>
      <c r="J20" s="14">
        <f>'[1]TCE - ANEXO III - Preencher'!K29</f>
        <v>0</v>
      </c>
      <c r="K20" s="15">
        <f>'[1]TCE - ANEXO III - Preencher'!L29</f>
        <v>113.32</v>
      </c>
      <c r="L20" s="15">
        <f>'[1]TCE - ANEXO III - Preencher'!M29</f>
        <v>3.08</v>
      </c>
      <c r="M20" s="15">
        <f t="shared" si="1"/>
        <v>110.24</v>
      </c>
      <c r="N20" s="15">
        <f>'[1]TCE - ANEXO III - Preencher'!O29</f>
        <v>2.44</v>
      </c>
      <c r="O20" s="15">
        <f>'[1]TCE - ANEXO III - Preencher'!P29</f>
        <v>0</v>
      </c>
      <c r="P20" s="16">
        <f t="shared" si="2"/>
        <v>2.44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103.28</v>
      </c>
      <c r="U20" s="15">
        <f>'[1]TCE - ANEXO III - Preencher'!V29</f>
        <v>0</v>
      </c>
      <c r="V20" s="16">
        <f t="shared" si="4"/>
        <v>103.28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523.54719999999998</v>
      </c>
    </row>
    <row r="21" spans="1:28" x14ac:dyDescent="0.2">
      <c r="A21" s="8">
        <f>IFERROR(VLOOKUP(B21,'[1]DADOS (OCULTAR)'!$P$3:$R$56,3,0),"")</f>
        <v>9039744001166</v>
      </c>
      <c r="B21" s="9" t="str">
        <f>'[1]TCE - ANEXO III - Preencher'!C30</f>
        <v>UPA CARUARU</v>
      </c>
      <c r="C21" s="10"/>
      <c r="D21" s="11" t="str">
        <f>'[1]TCE - ANEXO III - Preencher'!E30</f>
        <v>ANNE PRISCILLA LINS NAZARE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776.04719999999998</v>
      </c>
      <c r="J21" s="14">
        <f>'[1]TCE - ANEXO III - Preencher'!K30</f>
        <v>0</v>
      </c>
      <c r="K21" s="15">
        <f>'[1]TCE - ANEXO III - Preencher'!L30</f>
        <v>113.32</v>
      </c>
      <c r="L21" s="15">
        <f>'[1]TCE - ANEXO III - Preencher'!M30</f>
        <v>0</v>
      </c>
      <c r="M21" s="15">
        <f t="shared" si="1"/>
        <v>113.32</v>
      </c>
      <c r="N21" s="15">
        <f>'[1]TCE - ANEXO III - Preencher'!O30</f>
        <v>9.2799999999999994</v>
      </c>
      <c r="O21" s="15">
        <f>'[1]TCE - ANEXO III - Preencher'!P30</f>
        <v>0</v>
      </c>
      <c r="P21" s="16">
        <f t="shared" si="2"/>
        <v>9.2799999999999994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898.64719999999988</v>
      </c>
    </row>
    <row r="22" spans="1:28" x14ac:dyDescent="0.2">
      <c r="A22" s="8">
        <f>IFERROR(VLOOKUP(B22,'[1]DADOS (OCULTAR)'!$P$3:$R$56,3,0),"")</f>
        <v>9039744001166</v>
      </c>
      <c r="B22" s="9" t="str">
        <f>'[1]TCE - ANEXO III - Preencher'!C31</f>
        <v>UPA CARUARU</v>
      </c>
      <c r="C22" s="10"/>
      <c r="D22" s="11" t="str">
        <f>'[1]TCE - ANEXO III - Preencher'!E31</f>
        <v>ANNY BEATRIZ DE ARAUJO GOIS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2251-24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432.6816</v>
      </c>
      <c r="J22" s="14">
        <f>'[1]TCE - ANEXO III - Preencher'!K31</f>
        <v>0</v>
      </c>
      <c r="K22" s="15">
        <f>'[1]TCE - ANEXO III - Preencher'!L31</f>
        <v>113.32</v>
      </c>
      <c r="L22" s="15">
        <f>'[1]TCE - ANEXO III - Preencher'!M31</f>
        <v>0</v>
      </c>
      <c r="M22" s="15">
        <f t="shared" si="1"/>
        <v>113.32</v>
      </c>
      <c r="N22" s="15">
        <f>'[1]TCE - ANEXO III - Preencher'!O31</f>
        <v>9.2799999999999994</v>
      </c>
      <c r="O22" s="15">
        <f>'[1]TCE - ANEXO III - Preencher'!P31</f>
        <v>0</v>
      </c>
      <c r="P22" s="16">
        <f t="shared" si="2"/>
        <v>9.2799999999999994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555.28160000000003</v>
      </c>
    </row>
    <row r="23" spans="1:28" x14ac:dyDescent="0.2">
      <c r="A23" s="8">
        <f>IFERROR(VLOOKUP(B23,'[1]DADOS (OCULTAR)'!$P$3:$R$56,3,0),"")</f>
        <v>9039744001166</v>
      </c>
      <c r="B23" s="9" t="str">
        <f>'[1]TCE - ANEXO III - Preencher'!C32</f>
        <v>UPA CARUARU</v>
      </c>
      <c r="C23" s="10"/>
      <c r="D23" s="11" t="str">
        <f>'[1]TCE - ANEXO III - Preencher'!E32</f>
        <v>ANTONIO HENRIQUE AMORIM SOARES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418.1232</v>
      </c>
      <c r="J23" s="14">
        <f>'[1]TCE - ANEXO III - Preencher'!K32</f>
        <v>0</v>
      </c>
      <c r="K23" s="15">
        <f>'[1]TCE - ANEXO III - Preencher'!L32</f>
        <v>113.32</v>
      </c>
      <c r="L23" s="15">
        <f>'[1]TCE - ANEXO III - Preencher'!M32</f>
        <v>0</v>
      </c>
      <c r="M23" s="15">
        <f t="shared" si="1"/>
        <v>113.32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540.72319999999991</v>
      </c>
    </row>
    <row r="24" spans="1:28" x14ac:dyDescent="0.2">
      <c r="A24" s="8">
        <f>IFERROR(VLOOKUP(B24,'[1]DADOS (OCULTAR)'!$P$3:$R$56,3,0),"")</f>
        <v>9039744001166</v>
      </c>
      <c r="B24" s="9" t="str">
        <f>'[1]TCE - ANEXO III - Preencher'!C33</f>
        <v>UPA CARUARU</v>
      </c>
      <c r="C24" s="10"/>
      <c r="D24" s="11" t="str">
        <f>'[1]TCE - ANEXO III - Preencher'!E33</f>
        <v>ARTHUR ANTUNES GOMES FERREIRA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145.48159999999999</v>
      </c>
      <c r="J24" s="14">
        <f>'[1]TCE - ANEXO III - Preencher'!K33</f>
        <v>0</v>
      </c>
      <c r="K24" s="15">
        <f>'[1]TCE - ANEXO III - Preencher'!L33</f>
        <v>113.32</v>
      </c>
      <c r="L24" s="15">
        <f>'[1]TCE - ANEXO III - Preencher'!M33</f>
        <v>34.79</v>
      </c>
      <c r="M24" s="15">
        <f t="shared" si="1"/>
        <v>78.53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104.36</v>
      </c>
      <c r="S24" s="16">
        <f t="shared" si="3"/>
        <v>-104.36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120.81159999999998</v>
      </c>
    </row>
    <row r="25" spans="1:28" x14ac:dyDescent="0.2">
      <c r="A25" s="8">
        <f>IFERROR(VLOOKUP(B25,'[1]DADOS (OCULTAR)'!$P$3:$R$56,3,0),"")</f>
        <v>9039744001166</v>
      </c>
      <c r="B25" s="9" t="str">
        <f>'[1]TCE - ANEXO III - Preencher'!C34</f>
        <v>UPA CARUARU</v>
      </c>
      <c r="C25" s="10"/>
      <c r="D25" s="11" t="str">
        <f>'[1]TCE - ANEXO III - Preencher'!E34</f>
        <v>AUDENICE GALDINO DA CONCEICAO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251.03919999999999</v>
      </c>
      <c r="J25" s="14">
        <f>'[1]TCE - ANEXO III - Preencher'!K34</f>
        <v>0</v>
      </c>
      <c r="K25" s="15">
        <f>'[1]TCE - ANEXO III - Preencher'!L34</f>
        <v>113.32</v>
      </c>
      <c r="L25" s="15">
        <f>'[1]TCE - ANEXO III - Preencher'!M34</f>
        <v>4.07</v>
      </c>
      <c r="M25" s="15">
        <f t="shared" si="1"/>
        <v>109.25</v>
      </c>
      <c r="N25" s="15">
        <f>'[1]TCE - ANEXO III - Preencher'!O34</f>
        <v>2.44</v>
      </c>
      <c r="O25" s="15">
        <f>'[1]TCE - ANEXO III - Preencher'!P34</f>
        <v>0</v>
      </c>
      <c r="P25" s="16">
        <f t="shared" si="2"/>
        <v>2.44</v>
      </c>
      <c r="Q25" s="15">
        <f>'[1]TCE - ANEXO III - Preencher'!R34</f>
        <v>171.6</v>
      </c>
      <c r="R25" s="15">
        <f>'[1]TCE - ANEXO III - Preencher'!S34</f>
        <v>0</v>
      </c>
      <c r="S25" s="16">
        <f t="shared" si="3"/>
        <v>171.6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534.32920000000001</v>
      </c>
    </row>
    <row r="26" spans="1:28" x14ac:dyDescent="0.2">
      <c r="A26" s="8">
        <f>IFERROR(VLOOKUP(B26,'[1]DADOS (OCULTAR)'!$P$3:$R$56,3,0),"")</f>
        <v>9039744001166</v>
      </c>
      <c r="B26" s="9" t="str">
        <f>'[1]TCE - ANEXO III - Preencher'!C35</f>
        <v>UPA CARUARU</v>
      </c>
      <c r="C26" s="10"/>
      <c r="D26" s="11" t="str">
        <f>'[1]TCE - ANEXO III - Preencher'!E35</f>
        <v>BARBARA ALICE DO NASCIMENTO TIBURCIO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95.552800000000005</v>
      </c>
      <c r="J26" s="14">
        <f>'[1]TCE - ANEXO III - Preencher'!K35</f>
        <v>0</v>
      </c>
      <c r="K26" s="15">
        <f>'[1]TCE - ANEXO III - Preencher'!L35</f>
        <v>113.32</v>
      </c>
      <c r="L26" s="15">
        <f>'[1]TCE - ANEXO III - Preencher'!M35</f>
        <v>0</v>
      </c>
      <c r="M26" s="15">
        <f t="shared" si="1"/>
        <v>113.32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105.6</v>
      </c>
      <c r="R26" s="15">
        <f>'[1]TCE - ANEXO III - Preencher'!S35</f>
        <v>0</v>
      </c>
      <c r="S26" s="16">
        <f t="shared" si="3"/>
        <v>105.6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315.63279999999997</v>
      </c>
    </row>
    <row r="27" spans="1:28" x14ac:dyDescent="0.2">
      <c r="A27" s="8">
        <f>IFERROR(VLOOKUP(B27,'[1]DADOS (OCULTAR)'!$P$3:$R$56,3,0),"")</f>
        <v>9039744001166</v>
      </c>
      <c r="B27" s="9" t="str">
        <f>'[1]TCE - ANEXO III - Preencher'!C36</f>
        <v>UPA CARUARU</v>
      </c>
      <c r="C27" s="10"/>
      <c r="D27" s="11" t="str">
        <f>'[1]TCE - ANEXO III - Preencher'!E36</f>
        <v>BRUNO DE OLIVEIRA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274.67439999999999</v>
      </c>
      <c r="J27" s="14">
        <f>'[1]TCE - ANEXO III - Preencher'!K36</f>
        <v>0</v>
      </c>
      <c r="K27" s="15">
        <f>'[1]TCE - ANEXO III - Preencher'!L36</f>
        <v>113.32</v>
      </c>
      <c r="L27" s="15">
        <f>'[1]TCE - ANEXO III - Preencher'!M36</f>
        <v>3.08</v>
      </c>
      <c r="M27" s="15">
        <f t="shared" si="1"/>
        <v>110.24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123.36</v>
      </c>
      <c r="S27" s="16">
        <f t="shared" si="3"/>
        <v>-123.36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263.99439999999998</v>
      </c>
    </row>
    <row r="28" spans="1:28" x14ac:dyDescent="0.2">
      <c r="A28" s="8">
        <f>IFERROR(VLOOKUP(B28,'[1]DADOS (OCULTAR)'!$P$3:$R$56,3,0),"")</f>
        <v>9039744001166</v>
      </c>
      <c r="B28" s="9" t="str">
        <f>'[1]TCE - ANEXO III - Preencher'!C37</f>
        <v>UPA CARUARU</v>
      </c>
      <c r="C28" s="10"/>
      <c r="D28" s="11" t="str">
        <f>'[1]TCE - ANEXO III - Preencher'!E37</f>
        <v>BRUNO LEANDRO SANTIAGO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108.72880000000001</v>
      </c>
      <c r="J28" s="14">
        <f>'[1]TCE - ANEXO III - Preencher'!K37</f>
        <v>0</v>
      </c>
      <c r="K28" s="15">
        <f>'[1]TCE - ANEXO III - Preencher'!L37</f>
        <v>113.32</v>
      </c>
      <c r="L28" s="15">
        <f>'[1]TCE - ANEXO III - Preencher'!M37</f>
        <v>22</v>
      </c>
      <c r="M28" s="15">
        <f t="shared" si="1"/>
        <v>91.32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195</v>
      </c>
      <c r="R28" s="15">
        <f>'[1]TCE - ANEXO III - Preencher'!S37</f>
        <v>44</v>
      </c>
      <c r="S28" s="16">
        <f t="shared" si="3"/>
        <v>151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352.2088</v>
      </c>
    </row>
    <row r="29" spans="1:28" x14ac:dyDescent="0.2">
      <c r="A29" s="8">
        <f>IFERROR(VLOOKUP(B29,'[1]DADOS (OCULTAR)'!$P$3:$R$56,3,0),"")</f>
        <v>9039744001166</v>
      </c>
      <c r="B29" s="9" t="str">
        <f>'[1]TCE - ANEXO III - Preencher'!C38</f>
        <v>UPA CARUARU</v>
      </c>
      <c r="C29" s="10"/>
      <c r="D29" s="11" t="str">
        <f>'[1]TCE - ANEXO III - Preencher'!E38</f>
        <v>CARLA WANESSA ROUXINOL DE ANDRADE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269.18639999999999</v>
      </c>
      <c r="J29" s="14">
        <f>'[1]TCE - ANEXO III - Preencher'!K38</f>
        <v>0</v>
      </c>
      <c r="K29" s="15">
        <f>'[1]TCE - ANEXO III - Preencher'!L38</f>
        <v>113.32</v>
      </c>
      <c r="L29" s="15">
        <f>'[1]TCE - ANEXO III - Preencher'!M38</f>
        <v>3.08</v>
      </c>
      <c r="M29" s="15">
        <f t="shared" si="1"/>
        <v>110.24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380.58640000000003</v>
      </c>
    </row>
    <row r="30" spans="1:28" x14ac:dyDescent="0.2">
      <c r="A30" s="8">
        <f>IFERROR(VLOOKUP(B30,'[1]DADOS (OCULTAR)'!$P$3:$R$56,3,0),"")</f>
        <v>9039744001166</v>
      </c>
      <c r="B30" s="9" t="str">
        <f>'[1]TCE - ANEXO III - Preencher'!C39</f>
        <v>UPA CARUARU</v>
      </c>
      <c r="C30" s="10"/>
      <c r="D30" s="11" t="str">
        <f>'[1]TCE - ANEXO III - Preencher'!E39</f>
        <v>CARLOS ANTONIO RODRIGUES CAETANO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220.74879999999999</v>
      </c>
      <c r="J30" s="14">
        <f>'[1]TCE - ANEXO III - Preencher'!K39</f>
        <v>0</v>
      </c>
      <c r="K30" s="15">
        <f>'[1]TCE - ANEXO III - Preencher'!L39</f>
        <v>113.32</v>
      </c>
      <c r="L30" s="15">
        <f>'[1]TCE - ANEXO III - Preencher'!M39</f>
        <v>22</v>
      </c>
      <c r="M30" s="15">
        <f t="shared" si="1"/>
        <v>91.32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313.22880000000004</v>
      </c>
    </row>
    <row r="31" spans="1:28" x14ac:dyDescent="0.2">
      <c r="A31" s="8">
        <f>IFERROR(VLOOKUP(B31,'[1]DADOS (OCULTAR)'!$P$3:$R$56,3,0),"")</f>
        <v>9039744001166</v>
      </c>
      <c r="B31" s="9" t="str">
        <f>'[1]TCE - ANEXO III - Preencher'!C40</f>
        <v>UPA CARUARU</v>
      </c>
      <c r="C31" s="10"/>
      <c r="D31" s="11" t="str">
        <f>'[1]TCE - ANEXO III - Preencher'!E40</f>
        <v>CARLOS DIOMEDES ROSENDO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4141-05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122.1648</v>
      </c>
      <c r="J31" s="14">
        <f>'[1]TCE - ANEXO III - Preencher'!K40</f>
        <v>0</v>
      </c>
      <c r="K31" s="15">
        <f>'[1]TCE - ANEXO III - Preencher'!L40</f>
        <v>113.32</v>
      </c>
      <c r="L31" s="15">
        <f>'[1]TCE - ANEXO III - Preencher'!M40</f>
        <v>22.79</v>
      </c>
      <c r="M31" s="15">
        <f t="shared" si="1"/>
        <v>90.53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396</v>
      </c>
      <c r="R31" s="15">
        <f>'[1]TCE - ANEXO III - Preencher'!S40</f>
        <v>0</v>
      </c>
      <c r="S31" s="16">
        <f t="shared" si="3"/>
        <v>396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609.85479999999995</v>
      </c>
    </row>
    <row r="32" spans="1:28" x14ac:dyDescent="0.2">
      <c r="A32" s="8">
        <f>IFERROR(VLOOKUP(B32,'[1]DADOS (OCULTAR)'!$P$3:$R$56,3,0),"")</f>
        <v>9039744001166</v>
      </c>
      <c r="B32" s="9" t="str">
        <f>'[1]TCE - ANEXO III - Preencher'!C41</f>
        <v>UPA CARUARU</v>
      </c>
      <c r="C32" s="10"/>
      <c r="D32" s="11" t="str">
        <f>'[1]TCE - ANEXO III - Preencher'!E41</f>
        <v>CARLOS LINDENBERG ALVES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103.684</v>
      </c>
      <c r="J32" s="14">
        <f>'[1]TCE - ANEXO III - Preencher'!K41</f>
        <v>0</v>
      </c>
      <c r="K32" s="15">
        <f>'[1]TCE - ANEXO III - Preencher'!L41</f>
        <v>113.32</v>
      </c>
      <c r="L32" s="15">
        <f>'[1]TCE - ANEXO III - Preencher'!M41</f>
        <v>22</v>
      </c>
      <c r="M32" s="15">
        <f t="shared" si="1"/>
        <v>91.32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211.2</v>
      </c>
      <c r="R32" s="15">
        <f>'[1]TCE - ANEXO III - Preencher'!S41</f>
        <v>0</v>
      </c>
      <c r="S32" s="16">
        <f t="shared" si="3"/>
        <v>211.2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407.36399999999998</v>
      </c>
    </row>
    <row r="33" spans="1:28" x14ac:dyDescent="0.2">
      <c r="A33" s="8">
        <f>IFERROR(VLOOKUP(B33,'[1]DADOS (OCULTAR)'!$P$3:$R$56,3,0),"")</f>
        <v>9039744001166</v>
      </c>
      <c r="B33" s="9" t="str">
        <f>'[1]TCE - ANEXO III - Preencher'!C42</f>
        <v>UPA CARUARU</v>
      </c>
      <c r="C33" s="10"/>
      <c r="D33" s="11" t="str">
        <f>'[1]TCE - ANEXO III - Preencher'!E42</f>
        <v>CARLOS ROBERTO GALVAO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3516-05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128.03360000000001</v>
      </c>
      <c r="J33" s="14">
        <f>'[1]TCE - ANEXO III - Preencher'!K42</f>
        <v>0</v>
      </c>
      <c r="K33" s="15">
        <f>'[1]TCE - ANEXO III - Preencher'!L42</f>
        <v>113.32</v>
      </c>
      <c r="L33" s="15">
        <f>'[1]TCE - ANEXO III - Preencher'!M42</f>
        <v>30.86</v>
      </c>
      <c r="M33" s="15">
        <f t="shared" si="1"/>
        <v>82.46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92.59</v>
      </c>
      <c r="S33" s="16">
        <f t="shared" si="3"/>
        <v>-92.59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127.18360000000001</v>
      </c>
    </row>
    <row r="34" spans="1:28" x14ac:dyDescent="0.2">
      <c r="A34" s="8">
        <f>IFERROR(VLOOKUP(B34,'[1]DADOS (OCULTAR)'!$P$3:$R$56,3,0),"")</f>
        <v>9039744001166</v>
      </c>
      <c r="B34" s="9" t="str">
        <f>'[1]TCE - ANEXO III - Preencher'!C43</f>
        <v>UPA CARUARU</v>
      </c>
      <c r="C34" s="10"/>
      <c r="D34" s="11" t="str">
        <f>'[1]TCE - ANEXO III - Preencher'!E43</f>
        <v>CARMEN DOLORES MONTEIRO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5152-05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116.5904</v>
      </c>
      <c r="J34" s="14">
        <f>'[1]TCE - ANEXO III - Preencher'!K43</f>
        <v>0</v>
      </c>
      <c r="K34" s="15">
        <f>'[1]TCE - ANEXO III - Preencher'!L43</f>
        <v>113.32</v>
      </c>
      <c r="L34" s="15">
        <f>'[1]TCE - ANEXO III - Preencher'!M43</f>
        <v>22</v>
      </c>
      <c r="M34" s="15">
        <f t="shared" si="1"/>
        <v>91.32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66</v>
      </c>
      <c r="S34" s="16">
        <f t="shared" si="3"/>
        <v>-66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151.19039999999998</v>
      </c>
    </row>
    <row r="35" spans="1:28" x14ac:dyDescent="0.2">
      <c r="A35" s="8">
        <f>IFERROR(VLOOKUP(B35,'[1]DADOS (OCULTAR)'!$P$3:$R$56,3,0),"")</f>
        <v>9039744001166</v>
      </c>
      <c r="B35" s="9" t="str">
        <f>'[1]TCE - ANEXO III - Preencher'!C44</f>
        <v>UPA CARUARU</v>
      </c>
      <c r="C35" s="10"/>
      <c r="D35" s="11" t="str">
        <f>'[1]TCE - ANEXO III - Preencher'!E44</f>
        <v>CARMEN LUCIA TAVARES DE OLIVEIRA MACHADO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750.11919999999998</v>
      </c>
      <c r="J35" s="14">
        <f>'[1]TCE - ANEXO III - Preencher'!K44</f>
        <v>0</v>
      </c>
      <c r="K35" s="15">
        <f>'[1]TCE - ANEXO III - Preencher'!L44</f>
        <v>113.32</v>
      </c>
      <c r="L35" s="15">
        <f>'[1]TCE - ANEXO III - Preencher'!M44</f>
        <v>19.010000000000002</v>
      </c>
      <c r="M35" s="15">
        <f t="shared" si="1"/>
        <v>94.309999999999988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150</v>
      </c>
      <c r="R35" s="15">
        <f>'[1]TCE - ANEXO III - Preencher'!S44</f>
        <v>0</v>
      </c>
      <c r="S35" s="16">
        <f t="shared" si="3"/>
        <v>150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995.58919999999989</v>
      </c>
    </row>
    <row r="36" spans="1:28" x14ac:dyDescent="0.2">
      <c r="A36" s="8">
        <f>IFERROR(VLOOKUP(B36,'[1]DADOS (OCULTAR)'!$P$3:$R$56,3,0),"")</f>
        <v>9039744001166</v>
      </c>
      <c r="B36" s="9" t="str">
        <f>'[1]TCE - ANEXO III - Preencher'!C45</f>
        <v>UPA CARUARU</v>
      </c>
      <c r="C36" s="10"/>
      <c r="D36" s="11" t="str">
        <f>'[1]TCE - ANEXO III - Preencher'!E45</f>
        <v>CAROLINE FEITOSA MONTEIRO CHAGAS DE ANDRADE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333.7072</v>
      </c>
      <c r="J36" s="14">
        <f>'[1]TCE - ANEXO III - Preencher'!K45</f>
        <v>0</v>
      </c>
      <c r="K36" s="15">
        <f>'[1]TCE - ANEXO III - Preencher'!L45</f>
        <v>113.32</v>
      </c>
      <c r="L36" s="15">
        <f>'[1]TCE - ANEXO III - Preencher'!M45</f>
        <v>4.75</v>
      </c>
      <c r="M36" s="15">
        <f t="shared" si="1"/>
        <v>108.57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451.55719999999997</v>
      </c>
    </row>
    <row r="37" spans="1:28" x14ac:dyDescent="0.2">
      <c r="A37" s="8">
        <f>IFERROR(VLOOKUP(B37,'[1]DADOS (OCULTAR)'!$P$3:$R$56,3,0),"")</f>
        <v>9039744001166</v>
      </c>
      <c r="B37" s="9" t="str">
        <f>'[1]TCE - ANEXO III - Preencher'!C46</f>
        <v>UPA CARUARU</v>
      </c>
      <c r="C37" s="10"/>
      <c r="D37" s="11" t="str">
        <f>'[1]TCE - ANEXO III - Preencher'!E46</f>
        <v>CESAR RAMON BEZERRA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159.44</v>
      </c>
      <c r="J37" s="14">
        <f>'[1]TCE - ANEXO III - Preencher'!K46</f>
        <v>0</v>
      </c>
      <c r="K37" s="15">
        <f>'[1]TCE - ANEXO III - Preencher'!L46</f>
        <v>113.32</v>
      </c>
      <c r="L37" s="15">
        <f>'[1]TCE - ANEXO III - Preencher'!M46</f>
        <v>22</v>
      </c>
      <c r="M37" s="15">
        <f t="shared" si="1"/>
        <v>91.32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66</v>
      </c>
      <c r="S37" s="16">
        <f t="shared" si="3"/>
        <v>-66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194.03999999999996</v>
      </c>
    </row>
    <row r="38" spans="1:28" x14ac:dyDescent="0.2">
      <c r="A38" s="8">
        <f>IFERROR(VLOOKUP(B38,'[1]DADOS (OCULTAR)'!$P$3:$R$56,3,0),"")</f>
        <v>9039744001166</v>
      </c>
      <c r="B38" s="9" t="str">
        <f>'[1]TCE - ANEXO III - Preencher'!C47</f>
        <v>UPA CARUARU</v>
      </c>
      <c r="C38" s="10"/>
      <c r="D38" s="11" t="str">
        <f>'[1]TCE - ANEXO III - Preencher'!E47</f>
        <v>CLAUDIO JOSE GOMES PIRES RAPOSO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2252-70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470.15519999999998</v>
      </c>
      <c r="J38" s="14">
        <f>'[1]TCE - ANEXO III - Preencher'!K47</f>
        <v>0</v>
      </c>
      <c r="K38" s="15">
        <f>'[1]TCE - ANEXO III - Preencher'!L47</f>
        <v>113.32</v>
      </c>
      <c r="L38" s="15">
        <f>'[1]TCE - ANEXO III - Preencher'!M47</f>
        <v>0</v>
      </c>
      <c r="M38" s="15">
        <f t="shared" si="1"/>
        <v>113.32</v>
      </c>
      <c r="N38" s="15">
        <f>'[1]TCE - ANEXO III - Preencher'!O47</f>
        <v>9.2799999999999994</v>
      </c>
      <c r="O38" s="15">
        <f>'[1]TCE - ANEXO III - Preencher'!P47</f>
        <v>0</v>
      </c>
      <c r="P38" s="16">
        <f t="shared" si="2"/>
        <v>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592.75519999999995</v>
      </c>
    </row>
    <row r="39" spans="1:28" x14ac:dyDescent="0.2">
      <c r="A39" s="8">
        <f>IFERROR(VLOOKUP(B39,'[1]DADOS (OCULTAR)'!$P$3:$R$56,3,0),"")</f>
        <v>9039744001166</v>
      </c>
      <c r="B39" s="9" t="str">
        <f>'[1]TCE - ANEXO III - Preencher'!C48</f>
        <v>UPA CARUARU</v>
      </c>
      <c r="C39" s="10"/>
      <c r="D39" s="11" t="str">
        <f>'[1]TCE - ANEXO III - Preencher'!E48</f>
        <v>CLEITON DOS ANJOS OLIVEIRA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1278.2927999999999</v>
      </c>
      <c r="J39" s="14">
        <f>'[1]TCE - ANEXO III - Preencher'!K48</f>
        <v>0</v>
      </c>
      <c r="K39" s="15">
        <f>'[1]TCE - ANEXO III - Preencher'!L48</f>
        <v>113.32</v>
      </c>
      <c r="L39" s="15">
        <f>'[1]TCE - ANEXO III - Preencher'!M48</f>
        <v>0</v>
      </c>
      <c r="M39" s="15">
        <f t="shared" si="1"/>
        <v>113.32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1400.8927999999999</v>
      </c>
    </row>
    <row r="40" spans="1:28" x14ac:dyDescent="0.2">
      <c r="A40" s="8">
        <f>IFERROR(VLOOKUP(B40,'[1]DADOS (OCULTAR)'!$P$3:$R$56,3,0),"")</f>
        <v>9039744001166</v>
      </c>
      <c r="B40" s="9" t="str">
        <f>'[1]TCE - ANEXO III - Preencher'!C49</f>
        <v>UPA CARUARU</v>
      </c>
      <c r="C40" s="10"/>
      <c r="D40" s="11" t="str">
        <f>'[1]TCE - ANEXO III - Preencher'!E49</f>
        <v>CYNARA KAROLINA RODRIGUES DA CRUZ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2251-24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342.05040000000002</v>
      </c>
      <c r="J40" s="14">
        <f>'[1]TCE - ANEXO III - Preencher'!K49</f>
        <v>0</v>
      </c>
      <c r="K40" s="15">
        <f>'[1]TCE - ANEXO III - Preencher'!L49</f>
        <v>113.32</v>
      </c>
      <c r="L40" s="15">
        <f>'[1]TCE - ANEXO III - Preencher'!M49</f>
        <v>0</v>
      </c>
      <c r="M40" s="15">
        <f t="shared" si="1"/>
        <v>113.32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456.53040000000004</v>
      </c>
    </row>
    <row r="41" spans="1:28" x14ac:dyDescent="0.2">
      <c r="A41" s="8">
        <f>IFERROR(VLOOKUP(B41,'[1]DADOS (OCULTAR)'!$P$3:$R$56,3,0),"")</f>
        <v>9039744001166</v>
      </c>
      <c r="B41" s="9" t="str">
        <f>'[1]TCE - ANEXO III - Preencher'!C50</f>
        <v>UPA CARUARU</v>
      </c>
      <c r="C41" s="10"/>
      <c r="D41" s="11" t="str">
        <f>'[1]TCE - ANEXO III - Preencher'!E50</f>
        <v>DANIEL DE MELO CARVALHO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2251-24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320.70479999999998</v>
      </c>
      <c r="J41" s="14">
        <f>'[1]TCE - ANEXO III - Preencher'!K50</f>
        <v>0</v>
      </c>
      <c r="K41" s="15">
        <f>'[1]TCE - ANEXO III - Preencher'!L50</f>
        <v>113.32</v>
      </c>
      <c r="L41" s="15">
        <f>'[1]TCE - ANEXO III - Preencher'!M50</f>
        <v>0</v>
      </c>
      <c r="M41" s="15">
        <f t="shared" si="1"/>
        <v>113.32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435.1848</v>
      </c>
    </row>
    <row r="42" spans="1:28" x14ac:dyDescent="0.2">
      <c r="A42" s="8">
        <f>IFERROR(VLOOKUP(B42,'[1]DADOS (OCULTAR)'!$P$3:$R$56,3,0),"")</f>
        <v>9039744001166</v>
      </c>
      <c r="B42" s="9" t="str">
        <f>'[1]TCE - ANEXO III - Preencher'!C51</f>
        <v>UPA CARUARU</v>
      </c>
      <c r="C42" s="10"/>
      <c r="D42" s="11" t="str">
        <f>'[1]TCE - ANEXO III - Preencher'!E51</f>
        <v>DANILLO LUENDEO BEZERRA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92.4</v>
      </c>
      <c r="J42" s="14">
        <f>'[1]TCE - ANEXO III - Preencher'!K51</f>
        <v>0</v>
      </c>
      <c r="K42" s="15">
        <f>'[1]TCE - ANEXO III - Preencher'!L51</f>
        <v>113.32</v>
      </c>
      <c r="L42" s="15">
        <f>'[1]TCE - ANEXO III - Preencher'!M51</f>
        <v>0</v>
      </c>
      <c r="M42" s="15">
        <f t="shared" si="1"/>
        <v>113.32</v>
      </c>
      <c r="N42" s="15">
        <f>'[1]TCE - ANEXO III - Preencher'!O51</f>
        <v>9.2799999999999994</v>
      </c>
      <c r="O42" s="15">
        <f>'[1]TCE - ANEXO III - Preencher'!P51</f>
        <v>0</v>
      </c>
      <c r="P42" s="16">
        <f t="shared" si="2"/>
        <v>9.2799999999999994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215</v>
      </c>
    </row>
    <row r="43" spans="1:28" x14ac:dyDescent="0.2">
      <c r="A43" s="8">
        <f>IFERROR(VLOOKUP(B43,'[1]DADOS (OCULTAR)'!$P$3:$R$56,3,0),"")</f>
        <v>9039744001166</v>
      </c>
      <c r="B43" s="9" t="str">
        <f>'[1]TCE - ANEXO III - Preencher'!C52</f>
        <v>UPA CARUARU</v>
      </c>
      <c r="C43" s="10"/>
      <c r="D43" s="11" t="str">
        <f>'[1]TCE - ANEXO III - Preencher'!E52</f>
        <v>DEBORA REGIS BARBOSA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129.34</v>
      </c>
      <c r="J43" s="14">
        <f>'[1]TCE - ANEXO III - Preencher'!K52</f>
        <v>0</v>
      </c>
      <c r="K43" s="15">
        <f>'[1]TCE - ANEXO III - Preencher'!L52</f>
        <v>113.32</v>
      </c>
      <c r="L43" s="15">
        <f>'[1]TCE - ANEXO III - Preencher'!M52</f>
        <v>30.86</v>
      </c>
      <c r="M43" s="15">
        <f t="shared" si="1"/>
        <v>82.46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221.08</v>
      </c>
    </row>
    <row r="44" spans="1:28" x14ac:dyDescent="0.2">
      <c r="A44" s="8">
        <f>IFERROR(VLOOKUP(B44,'[1]DADOS (OCULTAR)'!$P$3:$R$56,3,0),"")</f>
        <v>9039744001166</v>
      </c>
      <c r="B44" s="9" t="str">
        <f>'[1]TCE - ANEXO III - Preencher'!C53</f>
        <v>UPA CARUARU</v>
      </c>
      <c r="C44" s="10"/>
      <c r="D44" s="11" t="str">
        <f>'[1]TCE - ANEXO III - Preencher'!E53</f>
        <v>DEBORAH CAROLINE AMANCIO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1216.3399999999999</v>
      </c>
      <c r="J44" s="14">
        <f>'[1]TCE - ANEXO III - Preencher'!K53</f>
        <v>0</v>
      </c>
      <c r="K44" s="15">
        <f>'[1]TCE - ANEXO III - Preencher'!L53</f>
        <v>113.32</v>
      </c>
      <c r="L44" s="15">
        <f>'[1]TCE - ANEXO III - Preencher'!M53</f>
        <v>3.17</v>
      </c>
      <c r="M44" s="15">
        <f t="shared" si="1"/>
        <v>110.14999999999999</v>
      </c>
      <c r="N44" s="15">
        <f>'[1]TCE - ANEXO III - Preencher'!O53</f>
        <v>9.2799999999999994</v>
      </c>
      <c r="O44" s="15">
        <f>'[1]TCE - ANEXO III - Preencher'!P53</f>
        <v>0</v>
      </c>
      <c r="P44" s="16">
        <f t="shared" si="2"/>
        <v>9.2799999999999994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1335.77</v>
      </c>
    </row>
    <row r="45" spans="1:28" x14ac:dyDescent="0.2">
      <c r="A45" s="8">
        <f>IFERROR(VLOOKUP(B45,'[1]DADOS (OCULTAR)'!$P$3:$R$56,3,0),"")</f>
        <v>9039744001166</v>
      </c>
      <c r="B45" s="9" t="str">
        <f>'[1]TCE - ANEXO III - Preencher'!C54</f>
        <v>UPA CARUARU</v>
      </c>
      <c r="C45" s="10"/>
      <c r="D45" s="11" t="str">
        <f>'[1]TCE - ANEXO III - Preencher'!E54</f>
        <v>DIEGO FARIAS SOARES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387.49200000000002</v>
      </c>
      <c r="J45" s="14">
        <f>'[1]TCE - ANEXO III - Preencher'!K54</f>
        <v>0</v>
      </c>
      <c r="K45" s="15">
        <f>'[1]TCE - ANEXO III - Preencher'!L54</f>
        <v>113.32</v>
      </c>
      <c r="L45" s="15">
        <f>'[1]TCE - ANEXO III - Preencher'!M54</f>
        <v>1.58</v>
      </c>
      <c r="M45" s="15">
        <f t="shared" si="1"/>
        <v>111.74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500.39200000000005</v>
      </c>
    </row>
    <row r="46" spans="1:28" x14ac:dyDescent="0.2">
      <c r="A46" s="8">
        <f>IFERROR(VLOOKUP(B46,'[1]DADOS (OCULTAR)'!$P$3:$R$56,3,0),"")</f>
        <v>9039744001166</v>
      </c>
      <c r="B46" s="9" t="str">
        <f>'[1]TCE - ANEXO III - Preencher'!C55</f>
        <v>UPA CARUARU</v>
      </c>
      <c r="C46" s="10"/>
      <c r="D46" s="11" t="str">
        <f>'[1]TCE - ANEXO III - Preencher'!E55</f>
        <v>DIOMEDES BARBOSA LEAL NETO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113.32</v>
      </c>
      <c r="L46" s="15">
        <f>'[1]TCE - ANEXO III - Preencher'!M55</f>
        <v>0</v>
      </c>
      <c r="M46" s="15">
        <f t="shared" si="1"/>
        <v>113.32</v>
      </c>
      <c r="N46" s="15">
        <f>'[1]TCE - ANEXO III - Preencher'!O55</f>
        <v>9.2799999999999994</v>
      </c>
      <c r="O46" s="15">
        <f>'[1]TCE - ANEXO III - Preencher'!P55</f>
        <v>0</v>
      </c>
      <c r="P46" s="16">
        <f t="shared" si="2"/>
        <v>9.2799999999999994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122.6</v>
      </c>
    </row>
    <row r="47" spans="1:28" x14ac:dyDescent="0.2">
      <c r="A47" s="8">
        <f>IFERROR(VLOOKUP(B47,'[1]DADOS (OCULTAR)'!$P$3:$R$56,3,0),"")</f>
        <v>9039744001166</v>
      </c>
      <c r="B47" s="9" t="str">
        <f>'[1]TCE - ANEXO III - Preencher'!C56</f>
        <v>UPA CARUARU</v>
      </c>
      <c r="C47" s="10"/>
      <c r="D47" s="11" t="str">
        <f>'[1]TCE - ANEXO III - Preencher'!E56</f>
        <v>DOMINGOS DANIEL RESQUIN DA SILVA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373.8304</v>
      </c>
      <c r="J47" s="14">
        <f>'[1]TCE - ANEXO III - Preencher'!K56</f>
        <v>0</v>
      </c>
      <c r="K47" s="15">
        <f>'[1]TCE - ANEXO III - Preencher'!L56</f>
        <v>113.32</v>
      </c>
      <c r="L47" s="15">
        <f>'[1]TCE - ANEXO III - Preencher'!M56</f>
        <v>0</v>
      </c>
      <c r="M47" s="15">
        <f t="shared" si="1"/>
        <v>113.32</v>
      </c>
      <c r="N47" s="15">
        <f>'[1]TCE - ANEXO III - Preencher'!O56</f>
        <v>2.44</v>
      </c>
      <c r="O47" s="15">
        <f>'[1]TCE - ANEXO III - Preencher'!P56</f>
        <v>0</v>
      </c>
      <c r="P47" s="16">
        <f t="shared" si="2"/>
        <v>2.44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489.59039999999999</v>
      </c>
    </row>
    <row r="48" spans="1:28" x14ac:dyDescent="0.2">
      <c r="A48" s="8">
        <f>IFERROR(VLOOKUP(B48,'[1]DADOS (OCULTAR)'!$P$3:$R$56,3,0),"")</f>
        <v>9039744001166</v>
      </c>
      <c r="B48" s="9" t="str">
        <f>'[1]TCE - ANEXO III - Preencher'!C57</f>
        <v>UPA CARUARU</v>
      </c>
      <c r="C48" s="10"/>
      <c r="D48" s="11" t="str">
        <f>'[1]TCE - ANEXO III - Preencher'!E57</f>
        <v>EDECIO GONCALVES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484.572</v>
      </c>
      <c r="J48" s="14">
        <f>'[1]TCE - ANEXO III - Preencher'!K57</f>
        <v>0</v>
      </c>
      <c r="K48" s="15">
        <f>'[1]TCE - ANEXO III - Preencher'!L57</f>
        <v>113.32</v>
      </c>
      <c r="L48" s="15">
        <f>'[1]TCE - ANEXO III - Preencher'!M57</f>
        <v>3.08</v>
      </c>
      <c r="M48" s="15">
        <f t="shared" si="1"/>
        <v>110.24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595.97199999999998</v>
      </c>
    </row>
    <row r="49" spans="1:28" x14ac:dyDescent="0.2">
      <c r="A49" s="8">
        <f>IFERROR(VLOOKUP(B49,'[1]DADOS (OCULTAR)'!$P$3:$R$56,3,0),"")</f>
        <v>9039744001166</v>
      </c>
      <c r="B49" s="9" t="str">
        <f>'[1]TCE - ANEXO III - Preencher'!C58</f>
        <v>UPA CARUARU</v>
      </c>
      <c r="C49" s="10"/>
      <c r="D49" s="11" t="str">
        <f>'[1]TCE - ANEXO III - Preencher'!E58</f>
        <v>EDILENE MARIA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108.6656</v>
      </c>
      <c r="J49" s="14">
        <f>'[1]TCE - ANEXO III - Preencher'!K58</f>
        <v>0</v>
      </c>
      <c r="K49" s="15">
        <f>'[1]TCE - ANEXO III - Preencher'!L58</f>
        <v>113.32</v>
      </c>
      <c r="L49" s="15">
        <f>'[1]TCE - ANEXO III - Preencher'!M58</f>
        <v>0</v>
      </c>
      <c r="M49" s="15">
        <f t="shared" si="1"/>
        <v>113.32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223.14559999999997</v>
      </c>
    </row>
    <row r="50" spans="1:28" x14ac:dyDescent="0.2">
      <c r="A50" s="8">
        <f>IFERROR(VLOOKUP(B50,'[1]DADOS (OCULTAR)'!$P$3:$R$56,3,0),"")</f>
        <v>9039744001166</v>
      </c>
      <c r="B50" s="9" t="str">
        <f>'[1]TCE - ANEXO III - Preencher'!C59</f>
        <v>UPA CARUARU</v>
      </c>
      <c r="C50" s="10"/>
      <c r="D50" s="11" t="str">
        <f>'[1]TCE - ANEXO III - Preencher'!E59</f>
        <v>EDMILSON HENAUTH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1312-05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931.38319999999999</v>
      </c>
      <c r="J50" s="14">
        <f>'[1]TCE - ANEXO III - Preencher'!K59</f>
        <v>0</v>
      </c>
      <c r="K50" s="15">
        <f>'[1]TCE - ANEXO III - Preencher'!L59</f>
        <v>113.32</v>
      </c>
      <c r="L50" s="15">
        <f>'[1]TCE - ANEXO III - Preencher'!M59</f>
        <v>30</v>
      </c>
      <c r="M50" s="15">
        <f t="shared" si="1"/>
        <v>83.32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1015.8631999999999</v>
      </c>
    </row>
    <row r="51" spans="1:28" x14ac:dyDescent="0.2">
      <c r="A51" s="8">
        <f>IFERROR(VLOOKUP(B51,'[1]DADOS (OCULTAR)'!$P$3:$R$56,3,0),"")</f>
        <v>9039744001166</v>
      </c>
      <c r="B51" s="9" t="str">
        <f>'[1]TCE - ANEXO III - Preencher'!C60</f>
        <v>UPA CARUARU</v>
      </c>
      <c r="C51" s="10"/>
      <c r="D51" s="11" t="str">
        <f>'[1]TCE - ANEXO III - Preencher'!E60</f>
        <v>EDSON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7823-20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177.69040000000001</v>
      </c>
      <c r="J51" s="14">
        <f>'[1]TCE - ANEXO III - Preencher'!K60</f>
        <v>0</v>
      </c>
      <c r="K51" s="15">
        <f>'[1]TCE - ANEXO III - Preencher'!L60</f>
        <v>113.32</v>
      </c>
      <c r="L51" s="15">
        <f>'[1]TCE - ANEXO III - Preencher'!M60</f>
        <v>28.48</v>
      </c>
      <c r="M51" s="15">
        <f t="shared" si="1"/>
        <v>84.839999999999989</v>
      </c>
      <c r="N51" s="15">
        <f>'[1]TCE - ANEXO III - Preencher'!O60</f>
        <v>9.2799999999999994</v>
      </c>
      <c r="O51" s="15">
        <f>'[1]TCE - ANEXO III - Preencher'!P60</f>
        <v>0</v>
      </c>
      <c r="P51" s="16">
        <f t="shared" si="2"/>
        <v>9.2799999999999994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271.81039999999996</v>
      </c>
    </row>
    <row r="52" spans="1:28" x14ac:dyDescent="0.2">
      <c r="A52" s="8">
        <f>IFERROR(VLOOKUP(B52,'[1]DADOS (OCULTAR)'!$P$3:$R$56,3,0),"")</f>
        <v>9039744001166</v>
      </c>
      <c r="B52" s="9" t="str">
        <f>'[1]TCE - ANEXO III - Preencher'!C61</f>
        <v>UPA CARUARU</v>
      </c>
      <c r="C52" s="10"/>
      <c r="D52" s="11" t="str">
        <f>'[1]TCE - ANEXO III - Preencher'!E61</f>
        <v>EDUARDA PALACIO RAMOS GAYAO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695.15840000000003</v>
      </c>
      <c r="J52" s="14">
        <f>'[1]TCE - ANEXO III - Preencher'!K61</f>
        <v>0</v>
      </c>
      <c r="K52" s="15">
        <f>'[1]TCE - ANEXO III - Preencher'!L61</f>
        <v>113.32</v>
      </c>
      <c r="L52" s="15">
        <f>'[1]TCE - ANEXO III - Preencher'!M61</f>
        <v>0</v>
      </c>
      <c r="M52" s="15">
        <f t="shared" si="1"/>
        <v>113.32</v>
      </c>
      <c r="N52" s="15">
        <f>'[1]TCE - ANEXO III - Preencher'!O61</f>
        <v>9.2799999999999994</v>
      </c>
      <c r="O52" s="15">
        <f>'[1]TCE - ANEXO III - Preencher'!P61</f>
        <v>0</v>
      </c>
      <c r="P52" s="16">
        <f t="shared" si="2"/>
        <v>9.2799999999999994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817.75839999999994</v>
      </c>
    </row>
    <row r="53" spans="1:28" x14ac:dyDescent="0.2">
      <c r="A53" s="8">
        <f>IFERROR(VLOOKUP(B53,'[1]DADOS (OCULTAR)'!$P$3:$R$56,3,0),"")</f>
        <v>9039744001166</v>
      </c>
      <c r="B53" s="9" t="str">
        <f>'[1]TCE - ANEXO III - Preencher'!C62</f>
        <v>UPA CARUARU</v>
      </c>
      <c r="C53" s="10"/>
      <c r="D53" s="11" t="str">
        <f>'[1]TCE - ANEXO III - Preencher'!E62</f>
        <v>EDUARDO ANTONIO BUSTOS VILLABON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344.05520000000001</v>
      </c>
      <c r="J53" s="14">
        <f>'[1]TCE - ANEXO III - Preencher'!K62</f>
        <v>0</v>
      </c>
      <c r="K53" s="15">
        <f>'[1]TCE - ANEXO III - Preencher'!L62</f>
        <v>113.32</v>
      </c>
      <c r="L53" s="15">
        <f>'[1]TCE - ANEXO III - Preencher'!M62</f>
        <v>0</v>
      </c>
      <c r="M53" s="15">
        <f t="shared" si="1"/>
        <v>113.32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458.53520000000003</v>
      </c>
    </row>
    <row r="54" spans="1:28" x14ac:dyDescent="0.2">
      <c r="A54" s="8">
        <f>IFERROR(VLOOKUP(B54,'[1]DADOS (OCULTAR)'!$P$3:$R$56,3,0),"")</f>
        <v>9039744001166</v>
      </c>
      <c r="B54" s="9" t="str">
        <f>'[1]TCE - ANEXO III - Preencher'!C63</f>
        <v>UPA CARUARU</v>
      </c>
      <c r="C54" s="10"/>
      <c r="D54" s="11" t="str">
        <f>'[1]TCE - ANEXO III - Preencher'!E63</f>
        <v>EDVANIA BEZERRA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103.6352</v>
      </c>
      <c r="J54" s="14">
        <f>'[1]TCE - ANEXO III - Preencher'!K63</f>
        <v>0</v>
      </c>
      <c r="K54" s="15">
        <f>'[1]TCE - ANEXO III - Preencher'!L63</f>
        <v>113.32</v>
      </c>
      <c r="L54" s="15">
        <f>'[1]TCE - ANEXO III - Preencher'!M63</f>
        <v>0</v>
      </c>
      <c r="M54" s="15">
        <f t="shared" si="1"/>
        <v>113.32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218.11519999999999</v>
      </c>
    </row>
    <row r="55" spans="1:28" x14ac:dyDescent="0.2">
      <c r="A55" s="8">
        <f>IFERROR(VLOOKUP(B55,'[1]DADOS (OCULTAR)'!$P$3:$R$56,3,0),"")</f>
        <v>9039744001166</v>
      </c>
      <c r="B55" s="9" t="str">
        <f>'[1]TCE - ANEXO III - Preencher'!C64</f>
        <v>UPA CARUARU</v>
      </c>
      <c r="C55" s="10"/>
      <c r="D55" s="11" t="str">
        <f>'[1]TCE - ANEXO III - Preencher'!E64</f>
        <v>EFIGENIA VAZ DE MEDEIROS FONSECA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325.44479999999999</v>
      </c>
      <c r="J55" s="14">
        <f>'[1]TCE - ANEXO III - Preencher'!K64</f>
        <v>0</v>
      </c>
      <c r="K55" s="15">
        <f>'[1]TCE - ANEXO III - Preencher'!L64</f>
        <v>113.32</v>
      </c>
      <c r="L55" s="15">
        <f>'[1]TCE - ANEXO III - Preencher'!M64</f>
        <v>8.14</v>
      </c>
      <c r="M55" s="15">
        <f t="shared" si="1"/>
        <v>105.17999999999999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198</v>
      </c>
      <c r="R55" s="15">
        <f>'[1]TCE - ANEXO III - Preencher'!S64</f>
        <v>0</v>
      </c>
      <c r="S55" s="16">
        <f t="shared" si="3"/>
        <v>198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629.78480000000002</v>
      </c>
    </row>
    <row r="56" spans="1:28" x14ac:dyDescent="0.2">
      <c r="A56" s="8">
        <f>IFERROR(VLOOKUP(B56,'[1]DADOS (OCULTAR)'!$P$3:$R$56,3,0),"")</f>
        <v>9039744001166</v>
      </c>
      <c r="B56" s="9" t="str">
        <f>'[1]TCE - ANEXO III - Preencher'!C65</f>
        <v>UPA CARUARU</v>
      </c>
      <c r="C56" s="10"/>
      <c r="D56" s="11" t="str">
        <f>'[1]TCE - ANEXO III - Preencher'!E65</f>
        <v>ELAINE CANDIDO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105.52719999999999</v>
      </c>
      <c r="J56" s="14">
        <f>'[1]TCE - ANEXO III - Preencher'!K65</f>
        <v>0</v>
      </c>
      <c r="K56" s="15">
        <f>'[1]TCE - ANEXO III - Preencher'!L65</f>
        <v>113.32</v>
      </c>
      <c r="L56" s="15">
        <f>'[1]TCE - ANEXO III - Preencher'!M65</f>
        <v>22</v>
      </c>
      <c r="M56" s="15">
        <f t="shared" si="1"/>
        <v>91.32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198</v>
      </c>
      <c r="R56" s="15">
        <f>'[1]TCE - ANEXO III - Preencher'!S65</f>
        <v>66</v>
      </c>
      <c r="S56" s="16">
        <f t="shared" si="3"/>
        <v>132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330.00720000000001</v>
      </c>
    </row>
    <row r="57" spans="1:28" x14ac:dyDescent="0.2">
      <c r="A57" s="8">
        <f>IFERROR(VLOOKUP(B57,'[1]DADOS (OCULTAR)'!$P$3:$R$56,3,0),"")</f>
        <v>9039744001166</v>
      </c>
      <c r="B57" s="9" t="str">
        <f>'[1]TCE - ANEXO III - Preencher'!C66</f>
        <v>UPA CARUARU</v>
      </c>
      <c r="C57" s="10"/>
      <c r="D57" s="11" t="str">
        <f>'[1]TCE - ANEXO III - Preencher'!E66</f>
        <v>ELIDA VELOSO DE CARVALHO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132.37039999999999</v>
      </c>
      <c r="J57" s="14">
        <f>'[1]TCE - ANEXO III - Preencher'!K66</f>
        <v>0</v>
      </c>
      <c r="K57" s="15">
        <f>'[1]TCE - ANEXO III - Preencher'!L66</f>
        <v>113.32</v>
      </c>
      <c r="L57" s="15">
        <f>'[1]TCE - ANEXO III - Preencher'!M66</f>
        <v>22</v>
      </c>
      <c r="M57" s="15">
        <f t="shared" si="1"/>
        <v>91.32</v>
      </c>
      <c r="N57" s="15">
        <f>'[1]TCE - ANEXO III - Preencher'!O66</f>
        <v>9.2799999999999994</v>
      </c>
      <c r="O57" s="15">
        <f>'[1]TCE - ANEXO III - Preencher'!P66</f>
        <v>0</v>
      </c>
      <c r="P57" s="16">
        <f t="shared" si="2"/>
        <v>9.2799999999999994</v>
      </c>
      <c r="Q57" s="15">
        <f>'[1]TCE - ANEXO III - Preencher'!R66</f>
        <v>0</v>
      </c>
      <c r="R57" s="15">
        <f>'[1]TCE - ANEXO III - Preencher'!S66</f>
        <v>66</v>
      </c>
      <c r="S57" s="16">
        <f t="shared" si="3"/>
        <v>-66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166.97039999999998</v>
      </c>
    </row>
    <row r="58" spans="1:28" x14ac:dyDescent="0.2">
      <c r="A58" s="8">
        <f>IFERROR(VLOOKUP(B58,'[1]DADOS (OCULTAR)'!$P$3:$R$56,3,0),"")</f>
        <v>9039744001166</v>
      </c>
      <c r="B58" s="9" t="str">
        <f>'[1]TCE - ANEXO III - Preencher'!C67</f>
        <v>UPA CARUARU</v>
      </c>
      <c r="C58" s="10"/>
      <c r="D58" s="11" t="str">
        <f>'[1]TCE - ANEXO III - Preencher'!E67</f>
        <v>ELIEZIO DE OLIVEIRA MAIA JUNIOR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341.2088</v>
      </c>
      <c r="J58" s="14">
        <f>'[1]TCE - ANEXO III - Preencher'!K67</f>
        <v>0</v>
      </c>
      <c r="K58" s="15">
        <f>'[1]TCE - ANEXO III - Preencher'!L67</f>
        <v>113.32</v>
      </c>
      <c r="L58" s="15">
        <f>'[1]TCE - ANEXO III - Preencher'!M67</f>
        <v>4.75</v>
      </c>
      <c r="M58" s="15">
        <f t="shared" si="1"/>
        <v>108.57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198</v>
      </c>
      <c r="R58" s="15">
        <f>'[1]TCE - ANEXO III - Preencher'!S67</f>
        <v>0</v>
      </c>
      <c r="S58" s="16">
        <f t="shared" si="3"/>
        <v>198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648.93880000000001</v>
      </c>
    </row>
    <row r="59" spans="1:28" x14ac:dyDescent="0.2">
      <c r="A59" s="8">
        <f>IFERROR(VLOOKUP(B59,'[1]DADOS (OCULTAR)'!$P$3:$R$56,3,0),"")</f>
        <v>9039744001166</v>
      </c>
      <c r="B59" s="9" t="str">
        <f>'[1]TCE - ANEXO III - Preencher'!C68</f>
        <v>UPA CARUARU</v>
      </c>
      <c r="C59" s="10"/>
      <c r="D59" s="11" t="str">
        <f>'[1]TCE - ANEXO III - Preencher'!E68</f>
        <v>ELISAMA MENDES DE LIMA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112.9336</v>
      </c>
      <c r="J59" s="14">
        <f>'[1]TCE - ANEXO III - Preencher'!K68</f>
        <v>0</v>
      </c>
      <c r="K59" s="15">
        <f>'[1]TCE - ANEXO III - Preencher'!L68</f>
        <v>113.32</v>
      </c>
      <c r="L59" s="15">
        <f>'[1]TCE - ANEXO III - Preencher'!M68</f>
        <v>0</v>
      </c>
      <c r="M59" s="15">
        <f t="shared" si="1"/>
        <v>113.32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171</v>
      </c>
      <c r="R59" s="15">
        <f>'[1]TCE - ANEXO III - Preencher'!S68</f>
        <v>66</v>
      </c>
      <c r="S59" s="16">
        <f t="shared" si="3"/>
        <v>105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332.41359999999997</v>
      </c>
    </row>
    <row r="60" spans="1:28" x14ac:dyDescent="0.2">
      <c r="A60" s="8">
        <f>IFERROR(VLOOKUP(B60,'[1]DADOS (OCULTAR)'!$P$3:$R$56,3,0),"")</f>
        <v>9039744001166</v>
      </c>
      <c r="B60" s="9" t="str">
        <f>'[1]TCE - ANEXO III - Preencher'!C69</f>
        <v>UPA CARUARU</v>
      </c>
      <c r="C60" s="10"/>
      <c r="D60" s="11" t="str">
        <f>'[1]TCE - ANEXO III - Preencher'!E69</f>
        <v>ELISANGELA MARIA DE MACEDO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123.62</v>
      </c>
      <c r="J60" s="14">
        <f>'[1]TCE - ANEXO III - Preencher'!K69</f>
        <v>0</v>
      </c>
      <c r="K60" s="15">
        <f>'[1]TCE - ANEXO III - Preencher'!L69</f>
        <v>113.32</v>
      </c>
      <c r="L60" s="15">
        <f>'[1]TCE - ANEXO III - Preencher'!M69</f>
        <v>0</v>
      </c>
      <c r="M60" s="15">
        <f t="shared" si="1"/>
        <v>113.32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81.709999999999994</v>
      </c>
      <c r="R60" s="15">
        <f>'[1]TCE - ANEXO III - Preencher'!S69</f>
        <v>0</v>
      </c>
      <c r="S60" s="16">
        <f t="shared" si="3"/>
        <v>81.709999999999994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319.81</v>
      </c>
    </row>
    <row r="61" spans="1:28" x14ac:dyDescent="0.2">
      <c r="A61" s="8">
        <f>IFERROR(VLOOKUP(B61,'[1]DADOS (OCULTAR)'!$P$3:$R$56,3,0),"")</f>
        <v>9039744001166</v>
      </c>
      <c r="B61" s="9" t="str">
        <f>'[1]TCE - ANEXO III - Preencher'!C70</f>
        <v>UPA CARUARU</v>
      </c>
      <c r="C61" s="10"/>
      <c r="D61" s="11" t="str">
        <f>'[1]TCE - ANEXO III - Preencher'!E70</f>
        <v>ELISANGELA QUEIROZ LEONARDO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264.62560000000002</v>
      </c>
      <c r="J61" s="14">
        <f>'[1]TCE - ANEXO III - Preencher'!K70</f>
        <v>0</v>
      </c>
      <c r="K61" s="15">
        <f>'[1]TCE - ANEXO III - Preencher'!L70</f>
        <v>113.32</v>
      </c>
      <c r="L61" s="15">
        <f>'[1]TCE - ANEXO III - Preencher'!M70</f>
        <v>0</v>
      </c>
      <c r="M61" s="15">
        <f t="shared" si="1"/>
        <v>113.32</v>
      </c>
      <c r="N61" s="15">
        <f>'[1]TCE - ANEXO III - Preencher'!O70</f>
        <v>9.2799999999999994</v>
      </c>
      <c r="O61" s="15">
        <f>'[1]TCE - ANEXO III - Preencher'!P70</f>
        <v>0</v>
      </c>
      <c r="P61" s="16">
        <f t="shared" si="2"/>
        <v>9.2799999999999994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387.22559999999999</v>
      </c>
    </row>
    <row r="62" spans="1:28" x14ac:dyDescent="0.2">
      <c r="A62" s="8">
        <f>IFERROR(VLOOKUP(B62,'[1]DADOS (OCULTAR)'!$P$3:$R$56,3,0),"")</f>
        <v>9039744001166</v>
      </c>
      <c r="B62" s="9" t="str">
        <f>'[1]TCE - ANEXO III - Preencher'!C71</f>
        <v>UPA CARUARU</v>
      </c>
      <c r="C62" s="10"/>
      <c r="D62" s="11" t="str">
        <f>'[1]TCE - ANEXO III - Preencher'!E71</f>
        <v>ELIZABETE MARINA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5152-05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124.81440000000001</v>
      </c>
      <c r="J62" s="14">
        <f>'[1]TCE - ANEXO III - Preencher'!K71</f>
        <v>0</v>
      </c>
      <c r="K62" s="15">
        <f>'[1]TCE - ANEXO III - Preencher'!L71</f>
        <v>113.32</v>
      </c>
      <c r="L62" s="15">
        <f>'[1]TCE - ANEXO III - Preencher'!M71</f>
        <v>22</v>
      </c>
      <c r="M62" s="15">
        <f t="shared" si="1"/>
        <v>91.32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57.12</v>
      </c>
      <c r="S62" s="16">
        <f t="shared" si="3"/>
        <v>-57.12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160.17439999999999</v>
      </c>
    </row>
    <row r="63" spans="1:28" x14ac:dyDescent="0.2">
      <c r="A63" s="8">
        <f>IFERROR(VLOOKUP(B63,'[1]DADOS (OCULTAR)'!$P$3:$R$56,3,0),"")</f>
        <v>9039744001166</v>
      </c>
      <c r="B63" s="9" t="str">
        <f>'[1]TCE - ANEXO III - Preencher'!C72</f>
        <v>UPA CARUARU</v>
      </c>
      <c r="C63" s="10"/>
      <c r="D63" s="11" t="str">
        <f>'[1]TCE - ANEXO III - Preencher'!E72</f>
        <v>EMANUEL YTALLO DOS SANTOS CANDIDO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107.708</v>
      </c>
      <c r="J63" s="14">
        <f>'[1]TCE - ANEXO III - Preencher'!K72</f>
        <v>0</v>
      </c>
      <c r="K63" s="15">
        <f>'[1]TCE - ANEXO III - Preencher'!L72</f>
        <v>113.32</v>
      </c>
      <c r="L63" s="15">
        <f>'[1]TCE - ANEXO III - Preencher'!M72</f>
        <v>22</v>
      </c>
      <c r="M63" s="15">
        <f t="shared" si="1"/>
        <v>91.32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200.18799999999999</v>
      </c>
    </row>
    <row r="64" spans="1:28" x14ac:dyDescent="0.2">
      <c r="A64" s="8">
        <f>IFERROR(VLOOKUP(B64,'[1]DADOS (OCULTAR)'!$P$3:$R$56,3,0),"")</f>
        <v>9039744001166</v>
      </c>
      <c r="B64" s="9" t="str">
        <f>'[1]TCE - ANEXO III - Preencher'!C73</f>
        <v>UPA CARUARU</v>
      </c>
      <c r="C64" s="10"/>
      <c r="D64" s="11" t="str">
        <f>'[1]TCE - ANEXO III - Preencher'!E73</f>
        <v>EMERSON GOMES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125.2624</v>
      </c>
      <c r="J64" s="14">
        <f>'[1]TCE - ANEXO III - Preencher'!K73</f>
        <v>0</v>
      </c>
      <c r="K64" s="15">
        <f>'[1]TCE - ANEXO III - Preencher'!L73</f>
        <v>113.32</v>
      </c>
      <c r="L64" s="15">
        <f>'[1]TCE - ANEXO III - Preencher'!M73</f>
        <v>22</v>
      </c>
      <c r="M64" s="15">
        <f t="shared" si="1"/>
        <v>91.32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217.7424</v>
      </c>
    </row>
    <row r="65" spans="1:28" x14ac:dyDescent="0.2">
      <c r="A65" s="8">
        <f>IFERROR(VLOOKUP(B65,'[1]DADOS (OCULTAR)'!$P$3:$R$56,3,0),"")</f>
        <v>9039744001166</v>
      </c>
      <c r="B65" s="9" t="str">
        <f>'[1]TCE - ANEXO III - Preencher'!C74</f>
        <v>UPA CARUARU</v>
      </c>
      <c r="C65" s="10"/>
      <c r="D65" s="11" t="str">
        <f>'[1]TCE - ANEXO III - Preencher'!E74</f>
        <v>ENIO HERMANO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278.56959999999998</v>
      </c>
      <c r="J65" s="14">
        <f>'[1]TCE - ANEXO III - Preencher'!K74</f>
        <v>0</v>
      </c>
      <c r="K65" s="15">
        <f>'[1]TCE - ANEXO III - Preencher'!L74</f>
        <v>113.32</v>
      </c>
      <c r="L65" s="15">
        <f>'[1]TCE - ANEXO III - Preencher'!M74</f>
        <v>5.42</v>
      </c>
      <c r="M65" s="15">
        <f t="shared" si="1"/>
        <v>107.89999999999999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387.62959999999998</v>
      </c>
    </row>
    <row r="66" spans="1:28" x14ac:dyDescent="0.2">
      <c r="A66" s="8">
        <f>IFERROR(VLOOKUP(B66,'[1]DADOS (OCULTAR)'!$P$3:$R$56,3,0),"")</f>
        <v>9039744001166</v>
      </c>
      <c r="B66" s="9" t="str">
        <f>'[1]TCE - ANEXO III - Preencher'!C75</f>
        <v>UPA CARUARU</v>
      </c>
      <c r="C66" s="10"/>
      <c r="D66" s="11" t="str">
        <f>'[1]TCE - ANEXO III - Preencher'!E75</f>
        <v>ERIKA FERNANDA DE ASSIS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111.72880000000001</v>
      </c>
      <c r="J66" s="14">
        <f>'[1]TCE - ANEXO III - Preencher'!K75</f>
        <v>0</v>
      </c>
      <c r="K66" s="15">
        <f>'[1]TCE - ANEXO III - Preencher'!L75</f>
        <v>113.32</v>
      </c>
      <c r="L66" s="15">
        <f>'[1]TCE - ANEXO III - Preencher'!M75</f>
        <v>22</v>
      </c>
      <c r="M66" s="15">
        <f t="shared" si="1"/>
        <v>91.32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188.89</v>
      </c>
      <c r="R66" s="15">
        <f>'[1]TCE - ANEXO III - Preencher'!S75</f>
        <v>0</v>
      </c>
      <c r="S66" s="16">
        <f t="shared" si="3"/>
        <v>188.89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393.09879999999998</v>
      </c>
    </row>
    <row r="67" spans="1:28" x14ac:dyDescent="0.2">
      <c r="A67" s="8">
        <f>IFERROR(VLOOKUP(B67,'[1]DADOS (OCULTAR)'!$P$3:$R$56,3,0),"")</f>
        <v>9039744001166</v>
      </c>
      <c r="B67" s="9" t="str">
        <f>'[1]TCE - ANEXO III - Preencher'!C76</f>
        <v>UPA CARUARU</v>
      </c>
      <c r="C67" s="10"/>
      <c r="D67" s="11" t="str">
        <f>'[1]TCE - ANEXO III - Preencher'!E76</f>
        <v>ERSON HIAGO FERREIRA DE MELO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5142-25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235.05919999999998</v>
      </c>
      <c r="J67" s="14">
        <f>'[1]TCE - ANEXO III - Preencher'!K76</f>
        <v>0</v>
      </c>
      <c r="K67" s="15">
        <f>'[1]TCE - ANEXO III - Preencher'!L76</f>
        <v>113.32</v>
      </c>
      <c r="L67" s="15">
        <f>'[1]TCE - ANEXO III - Preencher'!M76</f>
        <v>22</v>
      </c>
      <c r="M67" s="15">
        <f t="shared" si="1"/>
        <v>91.32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211.2</v>
      </c>
      <c r="R67" s="15">
        <f>'[1]TCE - ANEXO III - Preencher'!S76</f>
        <v>0</v>
      </c>
      <c r="S67" s="16">
        <f t="shared" si="3"/>
        <v>211.2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538.73919999999998</v>
      </c>
    </row>
    <row r="68" spans="1:28" x14ac:dyDescent="0.2">
      <c r="A68" s="8">
        <f>IFERROR(VLOOKUP(B68,'[1]DADOS (OCULTAR)'!$P$3:$R$56,3,0),"")</f>
        <v>9039744001166</v>
      </c>
      <c r="B68" s="9" t="str">
        <f>'[1]TCE - ANEXO III - Preencher'!C77</f>
        <v>UPA CARUARU</v>
      </c>
      <c r="C68" s="10"/>
      <c r="D68" s="11" t="str">
        <f>'[1]TCE - ANEXO III - Preencher'!E77</f>
        <v>EVERALDO DA SILVA MACEDO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133.17840000000001</v>
      </c>
      <c r="J68" s="14">
        <f>'[1]TCE - ANEXO III - Preencher'!K77</f>
        <v>0</v>
      </c>
      <c r="K68" s="15">
        <f>'[1]TCE - ANEXO III - Preencher'!L77</f>
        <v>113.32</v>
      </c>
      <c r="L68" s="15">
        <f>'[1]TCE - ANEXO III - Preencher'!M77</f>
        <v>22</v>
      </c>
      <c r="M68" s="15">
        <f t="shared" ref="M68:M131" si="7">K68-L68</f>
        <v>91.32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225.6584</v>
      </c>
    </row>
    <row r="69" spans="1:28" x14ac:dyDescent="0.2">
      <c r="A69" s="8">
        <f>IFERROR(VLOOKUP(B69,'[1]DADOS (OCULTAR)'!$P$3:$R$56,3,0),"")</f>
        <v>9039744001166</v>
      </c>
      <c r="B69" s="9" t="str">
        <f>'[1]TCE - ANEXO III - Preencher'!C78</f>
        <v>UPA CARUARU</v>
      </c>
      <c r="C69" s="10"/>
      <c r="D69" s="11" t="str">
        <f>'[1]TCE - ANEXO III - Preencher'!E78</f>
        <v>EWERTON SALVINO ALVES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124.20959999999999</v>
      </c>
      <c r="J69" s="14">
        <f>'[1]TCE - ANEXO III - Preencher'!K78</f>
        <v>0</v>
      </c>
      <c r="K69" s="15">
        <f>'[1]TCE - ANEXO III - Preencher'!L78</f>
        <v>113.32</v>
      </c>
      <c r="L69" s="15">
        <f>'[1]TCE - ANEXO III - Preencher'!M78</f>
        <v>22</v>
      </c>
      <c r="M69" s="15">
        <f t="shared" si="7"/>
        <v>91.32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216.68959999999998</v>
      </c>
    </row>
    <row r="70" spans="1:28" x14ac:dyDescent="0.2">
      <c r="A70" s="8">
        <f>IFERROR(VLOOKUP(B70,'[1]DADOS (OCULTAR)'!$P$3:$R$56,3,0),"")</f>
        <v>9039744001166</v>
      </c>
      <c r="B70" s="9" t="str">
        <f>'[1]TCE - ANEXO III - Preencher'!C79</f>
        <v>UPA CARUARU</v>
      </c>
      <c r="C70" s="10"/>
      <c r="D70" s="11" t="str">
        <f>'[1]TCE - ANEXO III - Preencher'!E79</f>
        <v>FABIANA MARIA DE MELO GUEDES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302.00799999999998</v>
      </c>
      <c r="J70" s="14">
        <f>'[1]TCE - ANEXO III - Preencher'!K79</f>
        <v>0</v>
      </c>
      <c r="K70" s="15">
        <f>'[1]TCE - ANEXO III - Preencher'!L79</f>
        <v>113.32</v>
      </c>
      <c r="L70" s="15">
        <f>'[1]TCE - ANEXO III - Preencher'!M79</f>
        <v>3.08</v>
      </c>
      <c r="M70" s="15">
        <f t="shared" si="7"/>
        <v>110.24</v>
      </c>
      <c r="N70" s="15">
        <f>'[1]TCE - ANEXO III - Preencher'!O79</f>
        <v>2.44</v>
      </c>
      <c r="O70" s="15">
        <f>'[1]TCE - ANEXO III - Preencher'!P79</f>
        <v>0</v>
      </c>
      <c r="P70" s="16">
        <f t="shared" si="8"/>
        <v>2.44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103.28</v>
      </c>
      <c r="U70" s="15">
        <f>'[1]TCE - ANEXO III - Preencher'!V79</f>
        <v>0</v>
      </c>
      <c r="V70" s="16">
        <f t="shared" si="10"/>
        <v>103.28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517.96799999999996</v>
      </c>
    </row>
    <row r="71" spans="1:28" x14ac:dyDescent="0.2">
      <c r="A71" s="8">
        <f>IFERROR(VLOOKUP(B71,'[1]DADOS (OCULTAR)'!$P$3:$R$56,3,0),"")</f>
        <v>9039744001166</v>
      </c>
      <c r="B71" s="9" t="str">
        <f>'[1]TCE - ANEXO III - Preencher'!C80</f>
        <v>UPA CARUARU</v>
      </c>
      <c r="C71" s="10"/>
      <c r="D71" s="11" t="str">
        <f>'[1]TCE - ANEXO III - Preencher'!E80</f>
        <v>FABIANO KLEBER DA SILVA ALVES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7823-20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156.13040000000001</v>
      </c>
      <c r="J71" s="14">
        <f>'[1]TCE - ANEXO III - Preencher'!K80</f>
        <v>0</v>
      </c>
      <c r="K71" s="15">
        <f>'[1]TCE - ANEXO III - Preencher'!L80</f>
        <v>113.32</v>
      </c>
      <c r="L71" s="15">
        <f>'[1]TCE - ANEXO III - Preencher'!M80</f>
        <v>0</v>
      </c>
      <c r="M71" s="15">
        <f t="shared" si="7"/>
        <v>113.32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270.61040000000003</v>
      </c>
    </row>
    <row r="72" spans="1:28" x14ac:dyDescent="0.2">
      <c r="A72" s="8">
        <f>IFERROR(VLOOKUP(B72,'[1]DADOS (OCULTAR)'!$P$3:$R$56,3,0),"")</f>
        <v>9039744001166</v>
      </c>
      <c r="B72" s="9" t="str">
        <f>'[1]TCE - ANEXO III - Preencher'!C81</f>
        <v>UPA CARUARU</v>
      </c>
      <c r="C72" s="10"/>
      <c r="D72" s="11" t="str">
        <f>'[1]TCE - ANEXO III - Preencher'!E81</f>
        <v>FABIO AUGUSTO DE MELO BARREIROS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266.2208</v>
      </c>
      <c r="J72" s="14">
        <f>'[1]TCE - ANEXO III - Preencher'!K81</f>
        <v>0</v>
      </c>
      <c r="K72" s="15">
        <f>'[1]TCE - ANEXO III - Preencher'!L81</f>
        <v>113.32</v>
      </c>
      <c r="L72" s="15">
        <f>'[1]TCE - ANEXO III - Preencher'!M81</f>
        <v>3.08</v>
      </c>
      <c r="M72" s="15">
        <f t="shared" si="7"/>
        <v>110.24</v>
      </c>
      <c r="N72" s="15">
        <f>'[1]TCE - ANEXO III - Preencher'!O81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378.9008</v>
      </c>
    </row>
    <row r="73" spans="1:28" x14ac:dyDescent="0.2">
      <c r="A73" s="8">
        <f>IFERROR(VLOOKUP(B73,'[1]DADOS (OCULTAR)'!$P$3:$R$56,3,0),"")</f>
        <v>9039744001166</v>
      </c>
      <c r="B73" s="9" t="str">
        <f>'[1]TCE - ANEXO III - Preencher'!C82</f>
        <v>UPA CARUARU</v>
      </c>
      <c r="C73" s="10"/>
      <c r="D73" s="11" t="str">
        <f>'[1]TCE - ANEXO III - Preencher'!E82</f>
        <v>FRANCISCA ROBERVANIA SANTOS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299.85680000000002</v>
      </c>
      <c r="J73" s="14">
        <f>'[1]TCE - ANEXO III - Preencher'!K82</f>
        <v>0</v>
      </c>
      <c r="K73" s="15">
        <f>'[1]TCE - ANEXO III - Preencher'!L82</f>
        <v>113.32</v>
      </c>
      <c r="L73" s="15">
        <f>'[1]TCE - ANEXO III - Preencher'!M82</f>
        <v>3.08</v>
      </c>
      <c r="M73" s="15">
        <f t="shared" si="7"/>
        <v>110.24</v>
      </c>
      <c r="N73" s="15">
        <f>'[1]TCE - ANEXO III - Preencher'!O82</f>
        <v>2.44</v>
      </c>
      <c r="O73" s="15">
        <f>'[1]TCE - ANEXO III - Preencher'!P82</f>
        <v>0</v>
      </c>
      <c r="P73" s="16">
        <f t="shared" si="8"/>
        <v>2.44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412.53680000000003</v>
      </c>
    </row>
    <row r="74" spans="1:28" x14ac:dyDescent="0.2">
      <c r="A74" s="8">
        <f>IFERROR(VLOOKUP(B74,'[1]DADOS (OCULTAR)'!$P$3:$R$56,3,0),"")</f>
        <v>9039744001166</v>
      </c>
      <c r="B74" s="9" t="str">
        <f>'[1]TCE - ANEXO III - Preencher'!C83</f>
        <v>UPA CARUARU</v>
      </c>
      <c r="C74" s="10"/>
      <c r="D74" s="11" t="str">
        <f>'[1]TCE - ANEXO III - Preencher'!E83</f>
        <v>FRANCISCO DE ASSIS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179.57759999999999</v>
      </c>
      <c r="J74" s="14">
        <f>'[1]TCE - ANEXO III - Preencher'!K83</f>
        <v>0</v>
      </c>
      <c r="K74" s="15">
        <f>'[1]TCE - ANEXO III - Preencher'!L83</f>
        <v>113.32</v>
      </c>
      <c r="L74" s="15">
        <f>'[1]TCE - ANEXO III - Preencher'!M83</f>
        <v>28.48</v>
      </c>
      <c r="M74" s="15">
        <f t="shared" si="7"/>
        <v>84.839999999999989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265.57760000000002</v>
      </c>
    </row>
    <row r="75" spans="1:28" x14ac:dyDescent="0.2">
      <c r="A75" s="8">
        <f>IFERROR(VLOOKUP(B75,'[1]DADOS (OCULTAR)'!$P$3:$R$56,3,0),"")</f>
        <v>9039744001166</v>
      </c>
      <c r="B75" s="9" t="str">
        <f>'[1]TCE - ANEXO III - Preencher'!C84</f>
        <v>UPA CARUARU</v>
      </c>
      <c r="C75" s="10"/>
      <c r="D75" s="11" t="str">
        <f>'[1]TCE - ANEXO III - Preencher'!E84</f>
        <v>FRANCISCO DIEGO DE LUNA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7823-20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192.09039999999999</v>
      </c>
      <c r="J75" s="14">
        <f>'[1]TCE - ANEXO III - Preencher'!K84</f>
        <v>0</v>
      </c>
      <c r="K75" s="15">
        <f>'[1]TCE - ANEXO III - Preencher'!L84</f>
        <v>113.32</v>
      </c>
      <c r="L75" s="15">
        <f>'[1]TCE - ANEXO III - Preencher'!M84</f>
        <v>28.48</v>
      </c>
      <c r="M75" s="15">
        <f t="shared" si="7"/>
        <v>84.839999999999989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278.09039999999999</v>
      </c>
    </row>
    <row r="76" spans="1:28" x14ac:dyDescent="0.2">
      <c r="A76" s="8">
        <f>IFERROR(VLOOKUP(B76,'[1]DADOS (OCULTAR)'!$P$3:$R$56,3,0),"")</f>
        <v>9039744001166</v>
      </c>
      <c r="B76" s="9" t="str">
        <f>'[1]TCE - ANEXO III - Preencher'!C85</f>
        <v>UPA CARUARU</v>
      </c>
      <c r="C76" s="10"/>
      <c r="D76" s="11" t="str">
        <f>'[1]TCE - ANEXO III - Preencher'!E85</f>
        <v>GABRIEL GONDIM RIBEIRO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671.93439999999998</v>
      </c>
      <c r="J76" s="14">
        <f>'[1]TCE - ANEXO III - Preencher'!K85</f>
        <v>0</v>
      </c>
      <c r="K76" s="15">
        <f>'[1]TCE - ANEXO III - Preencher'!L85</f>
        <v>113.32</v>
      </c>
      <c r="L76" s="15">
        <f>'[1]TCE - ANEXO III - Preencher'!M85</f>
        <v>0</v>
      </c>
      <c r="M76" s="15">
        <f t="shared" si="7"/>
        <v>113.32</v>
      </c>
      <c r="N76" s="15">
        <f>'[1]TCE - ANEXO III - Preencher'!O85</f>
        <v>9.2799999999999994</v>
      </c>
      <c r="O76" s="15">
        <f>'[1]TCE - ANEXO III - Preencher'!P85</f>
        <v>0</v>
      </c>
      <c r="P76" s="16">
        <f t="shared" si="8"/>
        <v>9.2799999999999994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794.53440000000001</v>
      </c>
    </row>
    <row r="77" spans="1:28" x14ac:dyDescent="0.2">
      <c r="A77" s="8">
        <f>IFERROR(VLOOKUP(B77,'[1]DADOS (OCULTAR)'!$P$3:$R$56,3,0),"")</f>
        <v>9039744001166</v>
      </c>
      <c r="B77" s="9" t="str">
        <f>'[1]TCE - ANEXO III - Preencher'!C86</f>
        <v>UPA CARUARU</v>
      </c>
      <c r="C77" s="10"/>
      <c r="D77" s="11" t="str">
        <f>'[1]TCE - ANEXO III - Preencher'!E86</f>
        <v>GABRIELA ALENCAR FALCAO FARIAS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251.17760000000001</v>
      </c>
      <c r="J77" s="14">
        <f>'[1]TCE - ANEXO III - Preencher'!K86</f>
        <v>0</v>
      </c>
      <c r="K77" s="15">
        <f>'[1]TCE - ANEXO III - Preencher'!L86</f>
        <v>113.32</v>
      </c>
      <c r="L77" s="15">
        <f>'[1]TCE - ANEXO III - Preencher'!M86</f>
        <v>0</v>
      </c>
      <c r="M77" s="15">
        <f t="shared" si="7"/>
        <v>113.32</v>
      </c>
      <c r="N77" s="15">
        <f>'[1]TCE - ANEXO III - Preencher'!O86</f>
        <v>9.2799999999999994</v>
      </c>
      <c r="O77" s="15">
        <f>'[1]TCE - ANEXO III - Preencher'!P86</f>
        <v>0</v>
      </c>
      <c r="P77" s="16">
        <f t="shared" si="8"/>
        <v>9.2799999999999994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373.77760000000001</v>
      </c>
    </row>
    <row r="78" spans="1:28" x14ac:dyDescent="0.2">
      <c r="A78" s="8">
        <f>IFERROR(VLOOKUP(B78,'[1]DADOS (OCULTAR)'!$P$3:$R$56,3,0),"")</f>
        <v>9039744001166</v>
      </c>
      <c r="B78" s="9" t="str">
        <f>'[1]TCE - ANEXO III - Preencher'!C87</f>
        <v>UPA CARUARU</v>
      </c>
      <c r="C78" s="10"/>
      <c r="D78" s="11" t="str">
        <f>'[1]TCE - ANEXO III - Preencher'!E87</f>
        <v>GIDRIANA MARIA VILAR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112.3768</v>
      </c>
      <c r="J78" s="14">
        <f>'[1]TCE - ANEXO III - Preencher'!K87</f>
        <v>0</v>
      </c>
      <c r="K78" s="15">
        <f>'[1]TCE - ANEXO III - Preencher'!L87</f>
        <v>113.32</v>
      </c>
      <c r="L78" s="15">
        <f>'[1]TCE - ANEXO III - Preencher'!M87</f>
        <v>22</v>
      </c>
      <c r="M78" s="15">
        <f t="shared" si="7"/>
        <v>91.32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204.85679999999999</v>
      </c>
    </row>
    <row r="79" spans="1:28" x14ac:dyDescent="0.2">
      <c r="A79" s="8">
        <f>IFERROR(VLOOKUP(B79,'[1]DADOS (OCULTAR)'!$P$3:$R$56,3,0),"")</f>
        <v>9039744001166</v>
      </c>
      <c r="B79" s="9" t="str">
        <f>'[1]TCE - ANEXO III - Preencher'!C88</f>
        <v>UPA CARUARU</v>
      </c>
      <c r="C79" s="10"/>
      <c r="D79" s="11" t="str">
        <f>'[1]TCE - ANEXO III - Preencher'!E88</f>
        <v>GILMARA TORRES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130.28399999999999</v>
      </c>
      <c r="J79" s="14">
        <f>'[1]TCE - ANEXO III - Preencher'!K88</f>
        <v>0</v>
      </c>
      <c r="K79" s="15">
        <f>'[1]TCE - ANEXO III - Preencher'!L88</f>
        <v>113.32</v>
      </c>
      <c r="L79" s="15">
        <f>'[1]TCE - ANEXO III - Preencher'!M88</f>
        <v>22</v>
      </c>
      <c r="M79" s="15">
        <f t="shared" si="7"/>
        <v>91.32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198</v>
      </c>
      <c r="R79" s="15">
        <f>'[1]TCE - ANEXO III - Preencher'!S88</f>
        <v>57.6</v>
      </c>
      <c r="S79" s="16">
        <f t="shared" si="9"/>
        <v>140.4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363.16399999999999</v>
      </c>
    </row>
    <row r="80" spans="1:28" x14ac:dyDescent="0.2">
      <c r="A80" s="8">
        <f>IFERROR(VLOOKUP(B80,'[1]DADOS (OCULTAR)'!$P$3:$R$56,3,0),"")</f>
        <v>9039744001166</v>
      </c>
      <c r="B80" s="9" t="str">
        <f>'[1]TCE - ANEXO III - Preencher'!C89</f>
        <v>UPA CARUARU</v>
      </c>
      <c r="C80" s="10"/>
      <c r="D80" s="11" t="str">
        <f>'[1]TCE - ANEXO III - Preencher'!E89</f>
        <v>GLAUCIA APARECIDA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126.0072</v>
      </c>
      <c r="J80" s="14">
        <f>'[1]TCE - ANEXO III - Preencher'!K89</f>
        <v>0</v>
      </c>
      <c r="K80" s="15">
        <f>'[1]TCE - ANEXO III - Preencher'!L89</f>
        <v>113.32</v>
      </c>
      <c r="L80" s="15">
        <f>'[1]TCE - ANEXO III - Preencher'!M89</f>
        <v>22</v>
      </c>
      <c r="M80" s="15">
        <f t="shared" si="7"/>
        <v>91.32</v>
      </c>
      <c r="N80" s="15">
        <f>'[1]TCE - ANEXO III - Preencher'!O89</f>
        <v>9.2799999999999994</v>
      </c>
      <c r="O80" s="15">
        <f>'[1]TCE - ANEXO III - Preencher'!P89</f>
        <v>0</v>
      </c>
      <c r="P80" s="16">
        <f t="shared" si="8"/>
        <v>9.2799999999999994</v>
      </c>
      <c r="Q80" s="15">
        <f>'[1]TCE - ANEXO III - Preencher'!R89</f>
        <v>0</v>
      </c>
      <c r="R80" s="15">
        <f>'[1]TCE - ANEXO III - Preencher'!S89</f>
        <v>66</v>
      </c>
      <c r="S80" s="16">
        <f t="shared" si="9"/>
        <v>-66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160.60720000000001</v>
      </c>
    </row>
    <row r="81" spans="1:28" x14ac:dyDescent="0.2">
      <c r="A81" s="8">
        <f>IFERROR(VLOOKUP(B81,'[1]DADOS (OCULTAR)'!$P$3:$R$56,3,0),"")</f>
        <v>9039744001166</v>
      </c>
      <c r="B81" s="9" t="str">
        <f>'[1]TCE - ANEXO III - Preencher'!C90</f>
        <v>UPA CARUARU</v>
      </c>
      <c r="C81" s="10"/>
      <c r="D81" s="11" t="str">
        <f>'[1]TCE - ANEXO III - Preencher'!E90</f>
        <v>GUSTAVO LIBORIO SANTOS DE ALMEIDA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691.27120000000002</v>
      </c>
      <c r="J81" s="14">
        <f>'[1]TCE - ANEXO III - Preencher'!K90</f>
        <v>0</v>
      </c>
      <c r="K81" s="15">
        <f>'[1]TCE - ANEXO III - Preencher'!L90</f>
        <v>113.32</v>
      </c>
      <c r="L81" s="15">
        <f>'[1]TCE - ANEXO III - Preencher'!M90</f>
        <v>0</v>
      </c>
      <c r="M81" s="15">
        <f t="shared" si="7"/>
        <v>113.32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211.2</v>
      </c>
      <c r="R81" s="15">
        <f>'[1]TCE - ANEXO III - Preencher'!S90</f>
        <v>0</v>
      </c>
      <c r="S81" s="16">
        <f t="shared" si="9"/>
        <v>211.2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1016.9512</v>
      </c>
    </row>
    <row r="82" spans="1:28" x14ac:dyDescent="0.2">
      <c r="A82" s="8">
        <f>IFERROR(VLOOKUP(B82,'[1]DADOS (OCULTAR)'!$P$3:$R$56,3,0),"")</f>
        <v>9039744001166</v>
      </c>
      <c r="B82" s="9" t="str">
        <f>'[1]TCE - ANEXO III - Preencher'!C91</f>
        <v>UPA CARUARU</v>
      </c>
      <c r="C82" s="10"/>
      <c r="D82" s="11" t="str">
        <f>'[1]TCE - ANEXO III - Preencher'!E91</f>
        <v>HELENA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5163-45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117.24720000000001</v>
      </c>
      <c r="J82" s="14">
        <f>'[1]TCE - ANEXO III - Preencher'!K91</f>
        <v>0</v>
      </c>
      <c r="K82" s="15">
        <f>'[1]TCE - ANEXO III - Preencher'!L91</f>
        <v>113.32</v>
      </c>
      <c r="L82" s="15">
        <f>'[1]TCE - ANEXO III - Preencher'!M91</f>
        <v>22</v>
      </c>
      <c r="M82" s="15">
        <f t="shared" si="7"/>
        <v>91.32</v>
      </c>
      <c r="N82" s="15">
        <f>'[1]TCE - ANEXO III - Preencher'!O91</f>
        <v>9.2799999999999994</v>
      </c>
      <c r="O82" s="15">
        <f>'[1]TCE - ANEXO III - Preencher'!P91</f>
        <v>0</v>
      </c>
      <c r="P82" s="16">
        <f t="shared" si="8"/>
        <v>9.2799999999999994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217.84720000000002</v>
      </c>
    </row>
    <row r="83" spans="1:28" x14ac:dyDescent="0.2">
      <c r="A83" s="8">
        <f>IFERROR(VLOOKUP(B83,'[1]DADOS (OCULTAR)'!$P$3:$R$56,3,0),"")</f>
        <v>9039744001166</v>
      </c>
      <c r="B83" s="9" t="str">
        <f>'[1]TCE - ANEXO III - Preencher'!C92</f>
        <v>UPA CARUARU</v>
      </c>
      <c r="C83" s="10"/>
      <c r="D83" s="11" t="str">
        <f>'[1]TCE - ANEXO III - Preencher'!E92</f>
        <v>HENRIQUE DA SILVA LINS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4141-05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126.78959999999999</v>
      </c>
      <c r="J83" s="14">
        <f>'[1]TCE - ANEXO III - Preencher'!K92</f>
        <v>0</v>
      </c>
      <c r="K83" s="15">
        <f>'[1]TCE - ANEXO III - Preencher'!L92</f>
        <v>113.32</v>
      </c>
      <c r="L83" s="15">
        <f>'[1]TCE - ANEXO III - Preencher'!M92</f>
        <v>22.79</v>
      </c>
      <c r="M83" s="15">
        <f t="shared" si="7"/>
        <v>90.53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26.4</v>
      </c>
      <c r="R83" s="15">
        <f>'[1]TCE - ANEXO III - Preencher'!S92</f>
        <v>54</v>
      </c>
      <c r="S83" s="16">
        <f t="shared" si="9"/>
        <v>-27.6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190.87959999999998</v>
      </c>
    </row>
    <row r="84" spans="1:28" x14ac:dyDescent="0.2">
      <c r="A84" s="8">
        <f>IFERROR(VLOOKUP(B84,'[1]DADOS (OCULTAR)'!$P$3:$R$56,3,0),"")</f>
        <v>9039744001166</v>
      </c>
      <c r="B84" s="9" t="str">
        <f>'[1]TCE - ANEXO III - Preencher'!C93</f>
        <v>UPA CARUARU</v>
      </c>
      <c r="C84" s="10"/>
      <c r="D84" s="11" t="str">
        <f>'[1]TCE - ANEXO III - Preencher'!E93</f>
        <v>HUGO ATILA ALVES DA COSTA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2252-70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683.33920000000001</v>
      </c>
      <c r="J84" s="14">
        <f>'[1]TCE - ANEXO III - Preencher'!K93</f>
        <v>0</v>
      </c>
      <c r="K84" s="15">
        <f>'[1]TCE - ANEXO III - Preencher'!L93</f>
        <v>113.32</v>
      </c>
      <c r="L84" s="15">
        <f>'[1]TCE - ANEXO III - Preencher'!M93</f>
        <v>0</v>
      </c>
      <c r="M84" s="15">
        <f t="shared" si="7"/>
        <v>113.32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211.2</v>
      </c>
      <c r="R84" s="15">
        <f>'[1]TCE - ANEXO III - Preencher'!S93</f>
        <v>0</v>
      </c>
      <c r="S84" s="16">
        <f t="shared" si="9"/>
        <v>211.2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1009.0192</v>
      </c>
    </row>
    <row r="85" spans="1:28" x14ac:dyDescent="0.2">
      <c r="A85" s="8">
        <f>IFERROR(VLOOKUP(B85,'[1]DADOS (OCULTAR)'!$P$3:$R$56,3,0),"")</f>
        <v>9039744001166</v>
      </c>
      <c r="B85" s="9" t="str">
        <f>'[1]TCE - ANEXO III - Preencher'!C94</f>
        <v>UPA CARUARU</v>
      </c>
      <c r="C85" s="10"/>
      <c r="D85" s="11" t="str">
        <f>'[1]TCE - ANEXO III - Preencher'!E94</f>
        <v>ICARO TIMOTEO BALBOA DE ALBUQUERQUE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445.88959999999997</v>
      </c>
      <c r="J85" s="14">
        <f>'[1]TCE - ANEXO III - Preencher'!K94</f>
        <v>0</v>
      </c>
      <c r="K85" s="15">
        <f>'[1]TCE - ANEXO III - Preencher'!L94</f>
        <v>113.32</v>
      </c>
      <c r="L85" s="15">
        <f>'[1]TCE - ANEXO III - Preencher'!M94</f>
        <v>0</v>
      </c>
      <c r="M85" s="15">
        <f t="shared" si="7"/>
        <v>113.32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560.36959999999988</v>
      </c>
    </row>
    <row r="86" spans="1:28" x14ac:dyDescent="0.2">
      <c r="A86" s="8">
        <f>IFERROR(VLOOKUP(B86,'[1]DADOS (OCULTAR)'!$P$3:$R$56,3,0),"")</f>
        <v>9039744001166</v>
      </c>
      <c r="B86" s="9" t="str">
        <f>'[1]TCE - ANEXO III - Preencher'!C95</f>
        <v>UPA CARUARU</v>
      </c>
      <c r="C86" s="10"/>
      <c r="D86" s="11" t="str">
        <f>'[1]TCE - ANEXO III - Preencher'!E95</f>
        <v>INGRID TAIZA VIEIRA BEZERRA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88.02</v>
      </c>
      <c r="J86" s="14">
        <f>'[1]TCE - ANEXO III - Preencher'!K95</f>
        <v>0</v>
      </c>
      <c r="K86" s="15">
        <f>'[1]TCE - ANEXO III - Preencher'!L95</f>
        <v>113.32</v>
      </c>
      <c r="L86" s="15">
        <f>'[1]TCE - ANEXO III - Preencher'!M95</f>
        <v>22</v>
      </c>
      <c r="M86" s="15">
        <f t="shared" si="7"/>
        <v>91.32</v>
      </c>
      <c r="N86" s="15">
        <f>'[1]TCE - ANEXO III - Preencher'!O95</f>
        <v>9.2799999999999994</v>
      </c>
      <c r="O86" s="15">
        <f>'[1]TCE - ANEXO III - Preencher'!P95</f>
        <v>0</v>
      </c>
      <c r="P86" s="16">
        <f t="shared" si="8"/>
        <v>9.2799999999999994</v>
      </c>
      <c r="Q86" s="15">
        <f>'[1]TCE - ANEXO III - Preencher'!R95</f>
        <v>0</v>
      </c>
      <c r="R86" s="15">
        <f>'[1]TCE - ANEXO III - Preencher'!S95</f>
        <v>66</v>
      </c>
      <c r="S86" s="16">
        <f t="shared" si="9"/>
        <v>-66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122.61999999999998</v>
      </c>
    </row>
    <row r="87" spans="1:28" x14ac:dyDescent="0.2">
      <c r="A87" s="8">
        <f>IFERROR(VLOOKUP(B87,'[1]DADOS (OCULTAR)'!$P$3:$R$56,3,0),"")</f>
        <v>9039744001166</v>
      </c>
      <c r="B87" s="9" t="str">
        <f>'[1]TCE - ANEXO III - Preencher'!C96</f>
        <v>UPA CARUARU</v>
      </c>
      <c r="C87" s="10"/>
      <c r="D87" s="11" t="str">
        <f>'[1]TCE - ANEXO III - Preencher'!E96</f>
        <v>ISABELA DA SILVA BARBOSA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2516-05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221.5384</v>
      </c>
      <c r="J87" s="14">
        <f>'[1]TCE - ANEXO III - Preencher'!K96</f>
        <v>0</v>
      </c>
      <c r="K87" s="15">
        <f>'[1]TCE - ANEXO III - Preencher'!L96</f>
        <v>113.32</v>
      </c>
      <c r="L87" s="15">
        <f>'[1]TCE - ANEXO III - Preencher'!M96</f>
        <v>37.39</v>
      </c>
      <c r="M87" s="15">
        <f t="shared" si="7"/>
        <v>75.929999999999993</v>
      </c>
      <c r="N87" s="15">
        <f>'[1]TCE - ANEXO III - Preencher'!O96</f>
        <v>9.2799999999999994</v>
      </c>
      <c r="O87" s="15">
        <f>'[1]TCE - ANEXO III - Preencher'!P96</f>
        <v>0</v>
      </c>
      <c r="P87" s="16">
        <f t="shared" si="8"/>
        <v>9.2799999999999994</v>
      </c>
      <c r="Q87" s="15">
        <f>'[1]TCE - ANEXO III - Preencher'!R96</f>
        <v>198</v>
      </c>
      <c r="R87" s="15">
        <f>'[1]TCE - ANEXO III - Preencher'!S96</f>
        <v>0</v>
      </c>
      <c r="S87" s="16">
        <f t="shared" si="9"/>
        <v>198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504.74839999999995</v>
      </c>
    </row>
    <row r="88" spans="1:28" x14ac:dyDescent="0.2">
      <c r="A88" s="8">
        <f>IFERROR(VLOOKUP(B88,'[1]DADOS (OCULTAR)'!$P$3:$R$56,3,0),"")</f>
        <v>9039744001166</v>
      </c>
      <c r="B88" s="9" t="str">
        <f>'[1]TCE - ANEXO III - Preencher'!C97</f>
        <v>UPA CARUARU</v>
      </c>
      <c r="C88" s="10"/>
      <c r="D88" s="11" t="str">
        <f>'[1]TCE - ANEXO III - Preencher'!E97</f>
        <v>ISABELA MAGDALLA MONTEIRO DE AZEVEDO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277.16640000000001</v>
      </c>
      <c r="J88" s="14">
        <f>'[1]TCE - ANEXO III - Preencher'!K97</f>
        <v>0</v>
      </c>
      <c r="K88" s="15">
        <f>'[1]TCE - ANEXO III - Preencher'!L97</f>
        <v>113.32</v>
      </c>
      <c r="L88" s="15">
        <f>'[1]TCE - ANEXO III - Preencher'!M97</f>
        <v>2.86</v>
      </c>
      <c r="M88" s="15">
        <f t="shared" si="7"/>
        <v>110.46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388.78640000000001</v>
      </c>
    </row>
    <row r="89" spans="1:28" x14ac:dyDescent="0.2">
      <c r="A89" s="8">
        <f>IFERROR(VLOOKUP(B89,'[1]DADOS (OCULTAR)'!$P$3:$R$56,3,0),"")</f>
        <v>9039744001166</v>
      </c>
      <c r="B89" s="9" t="str">
        <f>'[1]TCE - ANEXO III - Preencher'!C98</f>
        <v>UPA CARUARU</v>
      </c>
      <c r="C89" s="10"/>
      <c r="D89" s="11" t="str">
        <f>'[1]TCE - ANEXO III - Preencher'!E98</f>
        <v>ISABELA SIMOES ALVES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377.45359999999999</v>
      </c>
      <c r="J89" s="14">
        <f>'[1]TCE - ANEXO III - Preencher'!K98</f>
        <v>0</v>
      </c>
      <c r="K89" s="15">
        <f>'[1]TCE - ANEXO III - Preencher'!L98</f>
        <v>113.32</v>
      </c>
      <c r="L89" s="15">
        <f>'[1]TCE - ANEXO III - Preencher'!M98</f>
        <v>3.17</v>
      </c>
      <c r="M89" s="15">
        <f t="shared" si="7"/>
        <v>110.14999999999999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488.7636</v>
      </c>
    </row>
    <row r="90" spans="1:28" x14ac:dyDescent="0.2">
      <c r="A90" s="8">
        <f>IFERROR(VLOOKUP(B90,'[1]DADOS (OCULTAR)'!$P$3:$R$56,3,0),"")</f>
        <v>9039744001166</v>
      </c>
      <c r="B90" s="9" t="str">
        <f>'[1]TCE - ANEXO III - Preencher'!C99</f>
        <v>UPA CARUARU</v>
      </c>
      <c r="C90" s="10"/>
      <c r="D90" s="11" t="str">
        <f>'[1]TCE - ANEXO III - Preencher'!E99</f>
        <v>JACIANE MICHELINE DE MENDONCA NOGUEIRA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84.458399999999997</v>
      </c>
      <c r="J90" s="14">
        <f>'[1]TCE - ANEXO III - Preencher'!K99</f>
        <v>0</v>
      </c>
      <c r="K90" s="15">
        <f>'[1]TCE - ANEXO III - Preencher'!L99</f>
        <v>113.32</v>
      </c>
      <c r="L90" s="15">
        <f>'[1]TCE - ANEXO III - Preencher'!M99</f>
        <v>22</v>
      </c>
      <c r="M90" s="15">
        <f t="shared" si="7"/>
        <v>91.32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178.21839999999997</v>
      </c>
    </row>
    <row r="91" spans="1:28" x14ac:dyDescent="0.2">
      <c r="A91" s="8">
        <f>IFERROR(VLOOKUP(B91,'[1]DADOS (OCULTAR)'!$P$3:$R$56,3,0),"")</f>
        <v>9039744001166</v>
      </c>
      <c r="B91" s="9" t="str">
        <f>'[1]TCE - ANEXO III - Preencher'!C100</f>
        <v>UPA CARUARU</v>
      </c>
      <c r="C91" s="10"/>
      <c r="D91" s="11" t="str">
        <f>'[1]TCE - ANEXO III - Preencher'!E100</f>
        <v>JACKSON JOSE FLORENCIO JUNIOR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363.28960000000001</v>
      </c>
      <c r="J91" s="14">
        <f>'[1]TCE - ANEXO III - Preencher'!K100</f>
        <v>0</v>
      </c>
      <c r="K91" s="15">
        <f>'[1]TCE - ANEXO III - Preencher'!L100</f>
        <v>113.32</v>
      </c>
      <c r="L91" s="15">
        <f>'[1]TCE - ANEXO III - Preencher'!M100</f>
        <v>3.17</v>
      </c>
      <c r="M91" s="15">
        <f t="shared" si="7"/>
        <v>110.14999999999999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482.71959999999996</v>
      </c>
    </row>
    <row r="92" spans="1:28" x14ac:dyDescent="0.2">
      <c r="A92" s="8">
        <f>IFERROR(VLOOKUP(B92,'[1]DADOS (OCULTAR)'!$P$3:$R$56,3,0),"")</f>
        <v>9039744001166</v>
      </c>
      <c r="B92" s="9" t="str">
        <f>'[1]TCE - ANEXO III - Preencher'!C101</f>
        <v>UPA CARUARU</v>
      </c>
      <c r="C92" s="10"/>
      <c r="D92" s="11" t="str">
        <f>'[1]TCE - ANEXO III - Preencher'!E101</f>
        <v>JACKSON MICHEL FONSECA DA COSTA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372.53519999999997</v>
      </c>
      <c r="J92" s="14">
        <f>'[1]TCE - ANEXO III - Preencher'!K101</f>
        <v>0</v>
      </c>
      <c r="K92" s="15">
        <f>'[1]TCE - ANEXO III - Preencher'!L101</f>
        <v>113.32</v>
      </c>
      <c r="L92" s="15">
        <f>'[1]TCE - ANEXO III - Preencher'!M101</f>
        <v>0</v>
      </c>
      <c r="M92" s="15">
        <f t="shared" si="7"/>
        <v>113.32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487.01519999999999</v>
      </c>
    </row>
    <row r="93" spans="1:28" x14ac:dyDescent="0.2">
      <c r="A93" s="8">
        <f>IFERROR(VLOOKUP(B93,'[1]DADOS (OCULTAR)'!$P$3:$R$56,3,0),"")</f>
        <v>9039744001166</v>
      </c>
      <c r="B93" s="9" t="str">
        <f>'[1]TCE - ANEXO III - Preencher'!C102</f>
        <v>UPA CARUARU</v>
      </c>
      <c r="C93" s="10"/>
      <c r="D93" s="11" t="str">
        <f>'[1]TCE - ANEXO III - Preencher'!E102</f>
        <v>JAILMA FRANCISCA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298.3288</v>
      </c>
      <c r="J93" s="14">
        <f>'[1]TCE - ANEXO III - Preencher'!K102</f>
        <v>0</v>
      </c>
      <c r="K93" s="15">
        <f>'[1]TCE - ANEXO III - Preencher'!L102</f>
        <v>113.32</v>
      </c>
      <c r="L93" s="15">
        <f>'[1]TCE - ANEXO III - Preencher'!M102</f>
        <v>3.08</v>
      </c>
      <c r="M93" s="15">
        <f t="shared" si="7"/>
        <v>110.24</v>
      </c>
      <c r="N93" s="15">
        <f>'[1]TCE - ANEXO III - Preencher'!O102</f>
        <v>9.2799999999999994</v>
      </c>
      <c r="O93" s="15">
        <f>'[1]TCE - ANEXO III - Preencher'!P102</f>
        <v>0</v>
      </c>
      <c r="P93" s="16">
        <f t="shared" si="8"/>
        <v>9.2799999999999994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417.84879999999998</v>
      </c>
    </row>
    <row r="94" spans="1:28" x14ac:dyDescent="0.2">
      <c r="A94" s="8">
        <f>IFERROR(VLOOKUP(B94,'[1]DADOS (OCULTAR)'!$P$3:$R$56,3,0),"")</f>
        <v>9039744001166</v>
      </c>
      <c r="B94" s="9" t="str">
        <f>'[1]TCE - ANEXO III - Preencher'!C103</f>
        <v>UPA CARUARU</v>
      </c>
      <c r="C94" s="10"/>
      <c r="D94" s="11" t="str">
        <f>'[1]TCE - ANEXO III - Preencher'!E103</f>
        <v>JAILSON LUIZ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3131-15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162.10239999999999</v>
      </c>
      <c r="J94" s="14">
        <f>'[1]TCE - ANEXO III - Preencher'!K103</f>
        <v>0</v>
      </c>
      <c r="K94" s="15">
        <f>'[1]TCE - ANEXO III - Preencher'!L103</f>
        <v>113.32</v>
      </c>
      <c r="L94" s="15">
        <f>'[1]TCE - ANEXO III - Preencher'!M103</f>
        <v>30.86</v>
      </c>
      <c r="M94" s="15">
        <f t="shared" si="7"/>
        <v>82.46</v>
      </c>
      <c r="N94" s="15">
        <f>'[1]TCE - ANEXO III - Preencher'!O103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253.84239999999997</v>
      </c>
    </row>
    <row r="95" spans="1:28" x14ac:dyDescent="0.2">
      <c r="A95" s="8">
        <f>IFERROR(VLOOKUP(B95,'[1]DADOS (OCULTAR)'!$P$3:$R$56,3,0),"")</f>
        <v>9039744001166</v>
      </c>
      <c r="B95" s="9" t="str">
        <f>'[1]TCE - ANEXO III - Preencher'!C104</f>
        <v>UPA CARUARU</v>
      </c>
      <c r="C95" s="10"/>
      <c r="D95" s="11" t="str">
        <f>'[1]TCE - ANEXO III - Preencher'!E104</f>
        <v>JAIRO BRASIL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151.32320000000001</v>
      </c>
      <c r="J95" s="14">
        <f>'[1]TCE - ANEXO III - Preencher'!K104</f>
        <v>0</v>
      </c>
      <c r="K95" s="15">
        <f>'[1]TCE - ANEXO III - Preencher'!L104</f>
        <v>113.32</v>
      </c>
      <c r="L95" s="15">
        <f>'[1]TCE - ANEXO III - Preencher'!M104</f>
        <v>30.86</v>
      </c>
      <c r="M95" s="15">
        <f t="shared" si="7"/>
        <v>82.46</v>
      </c>
      <c r="N95" s="15">
        <f>'[1]TCE - ANEXO III - Preencher'!O104</f>
        <v>2.44</v>
      </c>
      <c r="O95" s="15">
        <f>'[1]TCE - ANEXO III - Preencher'!P104</f>
        <v>0</v>
      </c>
      <c r="P95" s="16">
        <f t="shared" si="8"/>
        <v>2.44</v>
      </c>
      <c r="Q95" s="15">
        <f>'[1]TCE - ANEXO III - Preencher'!R104</f>
        <v>0</v>
      </c>
      <c r="R95" s="15">
        <f>'[1]TCE - ANEXO III - Preencher'!S104</f>
        <v>92.59</v>
      </c>
      <c r="S95" s="16">
        <f t="shared" si="9"/>
        <v>-92.59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143.63320000000002</v>
      </c>
    </row>
    <row r="96" spans="1:28" x14ac:dyDescent="0.2">
      <c r="A96" s="8">
        <f>IFERROR(VLOOKUP(B96,'[1]DADOS (OCULTAR)'!$P$3:$R$56,3,0),"")</f>
        <v>9039744001166</v>
      </c>
      <c r="B96" s="9" t="str">
        <f>'[1]TCE - ANEXO III - Preencher'!C105</f>
        <v>UPA CARUARU</v>
      </c>
      <c r="C96" s="10"/>
      <c r="D96" s="11" t="str">
        <f>'[1]TCE - ANEXO III - Preencher'!E105</f>
        <v>JAMERSON VIEIRA BEZERRA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180.40960000000001</v>
      </c>
      <c r="J96" s="14">
        <f>'[1]TCE - ANEXO III - Preencher'!K105</f>
        <v>0</v>
      </c>
      <c r="K96" s="15">
        <f>'[1]TCE - ANEXO III - Preencher'!L105</f>
        <v>113.32</v>
      </c>
      <c r="L96" s="15">
        <f>'[1]TCE - ANEXO III - Preencher'!M105</f>
        <v>22</v>
      </c>
      <c r="M96" s="15">
        <f t="shared" si="7"/>
        <v>91.32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200</v>
      </c>
      <c r="R96" s="15">
        <f>'[1]TCE - ANEXO III - Preencher'!S105</f>
        <v>66</v>
      </c>
      <c r="S96" s="16">
        <f t="shared" si="9"/>
        <v>134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406.88960000000003</v>
      </c>
    </row>
    <row r="97" spans="1:28" x14ac:dyDescent="0.2">
      <c r="A97" s="8">
        <f>IFERROR(VLOOKUP(B97,'[1]DADOS (OCULTAR)'!$P$3:$R$56,3,0),"")</f>
        <v>9039744001166</v>
      </c>
      <c r="B97" s="9" t="str">
        <f>'[1]TCE - ANEXO III - Preencher'!C106</f>
        <v>UPA CARUARU</v>
      </c>
      <c r="C97" s="10"/>
      <c r="D97" s="11" t="str">
        <f>'[1]TCE - ANEXO III - Preencher'!E106</f>
        <v>JANAINA VIANA DE SOUZA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306.20159999999998</v>
      </c>
      <c r="J97" s="14">
        <f>'[1]TCE - ANEXO III - Preencher'!K106</f>
        <v>0</v>
      </c>
      <c r="K97" s="15">
        <f>'[1]TCE - ANEXO III - Preencher'!L106</f>
        <v>113.32</v>
      </c>
      <c r="L97" s="15">
        <f>'[1]TCE - ANEXO III - Preencher'!M106</f>
        <v>3.08</v>
      </c>
      <c r="M97" s="15">
        <f t="shared" si="7"/>
        <v>110.24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211.2</v>
      </c>
      <c r="R97" s="15">
        <f>'[1]TCE - ANEXO III - Preencher'!S106</f>
        <v>0</v>
      </c>
      <c r="S97" s="16">
        <f t="shared" si="9"/>
        <v>211.2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628.80160000000001</v>
      </c>
    </row>
    <row r="98" spans="1:28" x14ac:dyDescent="0.2">
      <c r="A98" s="8">
        <f>IFERROR(VLOOKUP(B98,'[1]DADOS (OCULTAR)'!$P$3:$R$56,3,0),"")</f>
        <v>9039744001166</v>
      </c>
      <c r="B98" s="9" t="str">
        <f>'[1]TCE - ANEXO III - Preencher'!C107</f>
        <v>UPA CARUARU</v>
      </c>
      <c r="C98" s="10"/>
      <c r="D98" s="11" t="str">
        <f>'[1]TCE - ANEXO III - Preencher'!E107</f>
        <v>JAQUELINE MARIA ASSUNCAO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112.3528</v>
      </c>
      <c r="J98" s="14">
        <f>'[1]TCE - ANEXO III - Preencher'!K107</f>
        <v>0</v>
      </c>
      <c r="K98" s="15">
        <f>'[1]TCE - ANEXO III - Preencher'!L107</f>
        <v>113.32</v>
      </c>
      <c r="L98" s="15">
        <f>'[1]TCE - ANEXO III - Preencher'!M107</f>
        <v>0</v>
      </c>
      <c r="M98" s="15">
        <f t="shared" si="7"/>
        <v>113.32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226.83279999999999</v>
      </c>
    </row>
    <row r="99" spans="1:28" x14ac:dyDescent="0.2">
      <c r="A99" s="8">
        <f>IFERROR(VLOOKUP(B99,'[1]DADOS (OCULTAR)'!$P$3:$R$56,3,0),"")</f>
        <v>9039744001166</v>
      </c>
      <c r="B99" s="9" t="str">
        <f>'[1]TCE - ANEXO III - Preencher'!C108</f>
        <v>UPA CARUARU</v>
      </c>
      <c r="C99" s="10"/>
      <c r="D99" s="11" t="str">
        <f>'[1]TCE - ANEXO III - Preencher'!E108</f>
        <v>JARDIEL FERREIRA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10.978</v>
      </c>
      <c r="J99" s="14">
        <f>'[1]TCE - ANEXO III - Preencher'!K108</f>
        <v>0</v>
      </c>
      <c r="K99" s="15">
        <f>'[1]TCE - ANEXO III - Preencher'!L108</f>
        <v>113.32</v>
      </c>
      <c r="L99" s="15">
        <f>'[1]TCE - ANEXO III - Preencher'!M108</f>
        <v>0</v>
      </c>
      <c r="M99" s="15">
        <f t="shared" si="7"/>
        <v>113.32</v>
      </c>
      <c r="N99" s="15">
        <f>'[1]TCE - ANEXO III - Preencher'!O108</f>
        <v>2.44</v>
      </c>
      <c r="O99" s="15">
        <f>'[1]TCE - ANEXO III - Preencher'!P108</f>
        <v>0</v>
      </c>
      <c r="P99" s="16">
        <f t="shared" si="8"/>
        <v>2.44</v>
      </c>
      <c r="Q99" s="15">
        <f>'[1]TCE - ANEXO III - Preencher'!R108</f>
        <v>0</v>
      </c>
      <c r="R99" s="15">
        <f>'[1]TCE - ANEXO III - Preencher'!S108</f>
        <v>33</v>
      </c>
      <c r="S99" s="16">
        <f t="shared" si="9"/>
        <v>-33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93.737999999999985</v>
      </c>
    </row>
    <row r="100" spans="1:28" x14ac:dyDescent="0.2">
      <c r="A100" s="8">
        <f>IFERROR(VLOOKUP(B100,'[1]DADOS (OCULTAR)'!$P$3:$R$56,3,0),"")</f>
        <v>9039744001166</v>
      </c>
      <c r="B100" s="9" t="str">
        <f>'[1]TCE - ANEXO III - Preencher'!C109</f>
        <v>UPA CARUARU</v>
      </c>
      <c r="C100" s="10"/>
      <c r="D100" s="11" t="str">
        <f>'[1]TCE - ANEXO III - Preencher'!E109</f>
        <v>JECKSON ANTONIO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240.8176</v>
      </c>
      <c r="J100" s="14">
        <f>'[1]TCE - ANEXO III - Preencher'!K109</f>
        <v>0</v>
      </c>
      <c r="K100" s="15">
        <f>'[1]TCE - ANEXO III - Preencher'!L109</f>
        <v>113.32</v>
      </c>
      <c r="L100" s="15">
        <f>'[1]TCE - ANEXO III - Preencher'!M109</f>
        <v>22</v>
      </c>
      <c r="M100" s="15">
        <f t="shared" si="7"/>
        <v>91.32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333.29760000000005</v>
      </c>
    </row>
    <row r="101" spans="1:28" x14ac:dyDescent="0.2">
      <c r="A101" s="8">
        <f>IFERROR(VLOOKUP(B101,'[1]DADOS (OCULTAR)'!$P$3:$R$56,3,0),"")</f>
        <v>9039744001166</v>
      </c>
      <c r="B101" s="9" t="str">
        <f>'[1]TCE - ANEXO III - Preencher'!C110</f>
        <v>UPA CARUARU</v>
      </c>
      <c r="C101" s="10"/>
      <c r="D101" s="11" t="str">
        <f>'[1]TCE - ANEXO III - Preencher'!E110</f>
        <v>JESSICA LAIS DA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422.43439999999998</v>
      </c>
      <c r="J101" s="14">
        <f>'[1]TCE - ANEXO III - Preencher'!K110</f>
        <v>0</v>
      </c>
      <c r="K101" s="15">
        <f>'[1]TCE - ANEXO III - Preencher'!L110</f>
        <v>113.32</v>
      </c>
      <c r="L101" s="15">
        <f>'[1]TCE - ANEXO III - Preencher'!M110</f>
        <v>1.58</v>
      </c>
      <c r="M101" s="15">
        <f t="shared" si="7"/>
        <v>111.74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535.33439999999996</v>
      </c>
    </row>
    <row r="102" spans="1:28" x14ac:dyDescent="0.2">
      <c r="A102" s="8">
        <f>IFERROR(VLOOKUP(B102,'[1]DADOS (OCULTAR)'!$P$3:$R$56,3,0),"")</f>
        <v>9039744001166</v>
      </c>
      <c r="B102" s="9" t="str">
        <f>'[1]TCE - ANEXO III - Preencher'!C111</f>
        <v>UPA CARUARU</v>
      </c>
      <c r="C102" s="10"/>
      <c r="D102" s="11" t="str">
        <f>'[1]TCE - ANEXO III - Preencher'!E111</f>
        <v>JOAO PAULO SILVA DE ANDRADE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393.36559999999997</v>
      </c>
      <c r="J102" s="14">
        <f>'[1]TCE - ANEXO III - Preencher'!K111</f>
        <v>0</v>
      </c>
      <c r="K102" s="15">
        <f>'[1]TCE - ANEXO III - Preencher'!L111</f>
        <v>113.32</v>
      </c>
      <c r="L102" s="15">
        <f>'[1]TCE - ANEXO III - Preencher'!M111</f>
        <v>9.49</v>
      </c>
      <c r="M102" s="15">
        <f t="shared" si="7"/>
        <v>103.83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498.35559999999998</v>
      </c>
    </row>
    <row r="103" spans="1:28" x14ac:dyDescent="0.2">
      <c r="A103" s="8">
        <f>IFERROR(VLOOKUP(B103,'[1]DADOS (OCULTAR)'!$P$3:$R$56,3,0),"")</f>
        <v>9039744001166</v>
      </c>
      <c r="B103" s="9" t="str">
        <f>'[1]TCE - ANEXO III - Preencher'!C112</f>
        <v>UPA CARUARU</v>
      </c>
      <c r="C103" s="10"/>
      <c r="D103" s="11" t="str">
        <f>'[1]TCE - ANEXO III - Preencher'!E112</f>
        <v>JOAOENIS MARTINS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5142-25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131.33359999999999</v>
      </c>
      <c r="J103" s="14">
        <f>'[1]TCE - ANEXO III - Preencher'!K112</f>
        <v>0</v>
      </c>
      <c r="K103" s="15">
        <f>'[1]TCE - ANEXO III - Preencher'!L112</f>
        <v>113.32</v>
      </c>
      <c r="L103" s="15">
        <f>'[1]TCE - ANEXO III - Preencher'!M112</f>
        <v>22</v>
      </c>
      <c r="M103" s="15">
        <f t="shared" si="7"/>
        <v>91.32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223.81359999999998</v>
      </c>
    </row>
    <row r="104" spans="1:28" x14ac:dyDescent="0.2">
      <c r="A104" s="8">
        <f>IFERROR(VLOOKUP(B104,'[1]DADOS (OCULTAR)'!$P$3:$R$56,3,0),"")</f>
        <v>9039744001166</v>
      </c>
      <c r="B104" s="9" t="str">
        <f>'[1]TCE - ANEXO III - Preencher'!C113</f>
        <v>UPA CARUARU</v>
      </c>
      <c r="C104" s="10"/>
      <c r="D104" s="11" t="str">
        <f>'[1]TCE - ANEXO III - Preencher'!E113</f>
        <v>JOCIVALDO FELIX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230.40880000000001</v>
      </c>
      <c r="J104" s="14">
        <f>'[1]TCE - ANEXO III - Preencher'!K113</f>
        <v>0</v>
      </c>
      <c r="K104" s="15">
        <f>'[1]TCE - ANEXO III - Preencher'!L113</f>
        <v>113.32</v>
      </c>
      <c r="L104" s="15">
        <f>'[1]TCE - ANEXO III - Preencher'!M113</f>
        <v>22</v>
      </c>
      <c r="M104" s="15">
        <f t="shared" si="7"/>
        <v>91.32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322.8888</v>
      </c>
    </row>
    <row r="105" spans="1:28" x14ac:dyDescent="0.2">
      <c r="A105" s="8">
        <f>IFERROR(VLOOKUP(B105,'[1]DADOS (OCULTAR)'!$P$3:$R$56,3,0),"")</f>
        <v>9039744001166</v>
      </c>
      <c r="B105" s="9" t="str">
        <f>'[1]TCE - ANEXO III - Preencher'!C114</f>
        <v>UPA CARUARU</v>
      </c>
      <c r="C105" s="10"/>
      <c r="D105" s="11" t="str">
        <f>'[1]TCE - ANEXO III - Preencher'!E114</f>
        <v>JOHNATAN VILELA SOUZA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1095.46</v>
      </c>
      <c r="J105" s="14">
        <f>'[1]TCE - ANEXO III - Preencher'!K114</f>
        <v>0</v>
      </c>
      <c r="K105" s="15">
        <f>'[1]TCE - ANEXO III - Preencher'!L114</f>
        <v>113.32</v>
      </c>
      <c r="L105" s="15">
        <f>'[1]TCE - ANEXO III - Preencher'!M114</f>
        <v>33.26</v>
      </c>
      <c r="M105" s="15">
        <f t="shared" si="7"/>
        <v>80.06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1176.68</v>
      </c>
    </row>
    <row r="106" spans="1:28" x14ac:dyDescent="0.2">
      <c r="A106" s="8">
        <f>IFERROR(VLOOKUP(B106,'[1]DADOS (OCULTAR)'!$P$3:$R$56,3,0),"")</f>
        <v>9039744001166</v>
      </c>
      <c r="B106" s="9" t="str">
        <f>'[1]TCE - ANEXO III - Preencher'!C115</f>
        <v>UPA CARUARU</v>
      </c>
      <c r="C106" s="10"/>
      <c r="D106" s="11" t="str">
        <f>'[1]TCE - ANEXO III - Preencher'!E115</f>
        <v>JOSANE ALBUQUERQUE COSTA PAES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388.7928</v>
      </c>
      <c r="J106" s="14">
        <f>'[1]TCE - ANEXO III - Preencher'!K115</f>
        <v>0</v>
      </c>
      <c r="K106" s="15">
        <f>'[1]TCE - ANEXO III - Preencher'!L115</f>
        <v>113.32</v>
      </c>
      <c r="L106" s="15">
        <f>'[1]TCE - ANEXO III - Preencher'!M115</f>
        <v>4.75</v>
      </c>
      <c r="M106" s="15">
        <f t="shared" si="7"/>
        <v>108.57</v>
      </c>
      <c r="N106" s="15">
        <f>'[1]TCE - ANEXO III - Preencher'!O115</f>
        <v>9.2799999999999994</v>
      </c>
      <c r="O106" s="15">
        <f>'[1]TCE - ANEXO III - Preencher'!P115</f>
        <v>0</v>
      </c>
      <c r="P106" s="16">
        <f t="shared" si="8"/>
        <v>9.2799999999999994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506.64279999999997</v>
      </c>
    </row>
    <row r="107" spans="1:28" x14ac:dyDescent="0.2">
      <c r="A107" s="8">
        <f>IFERROR(VLOOKUP(B107,'[1]DADOS (OCULTAR)'!$P$3:$R$56,3,0),"")</f>
        <v>9039744001166</v>
      </c>
      <c r="B107" s="9" t="str">
        <f>'[1]TCE - ANEXO III - Preencher'!C116</f>
        <v>UPA CARUARU</v>
      </c>
      <c r="C107" s="10"/>
      <c r="D107" s="11" t="str">
        <f>'[1]TCE - ANEXO III - Preencher'!E116</f>
        <v>JOSE ADEILSON BEZERRA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132.27119999999999</v>
      </c>
      <c r="J107" s="14">
        <f>'[1]TCE - ANEXO III - Preencher'!K116</f>
        <v>0</v>
      </c>
      <c r="K107" s="15">
        <f>'[1]TCE - ANEXO III - Preencher'!L116</f>
        <v>113.32</v>
      </c>
      <c r="L107" s="15">
        <f>'[1]TCE - ANEXO III - Preencher'!M116</f>
        <v>2.71</v>
      </c>
      <c r="M107" s="15">
        <f t="shared" si="7"/>
        <v>110.61</v>
      </c>
      <c r="N107" s="15">
        <f>'[1]TCE - ANEXO III - Preencher'!O116</f>
        <v>9.2799999999999994</v>
      </c>
      <c r="O107" s="15">
        <f>'[1]TCE - ANEXO III - Preencher'!P116</f>
        <v>0</v>
      </c>
      <c r="P107" s="16">
        <f t="shared" si="8"/>
        <v>9.2799999999999994</v>
      </c>
      <c r="Q107" s="15">
        <f>'[1]TCE - ANEXO III - Preencher'!R116</f>
        <v>0</v>
      </c>
      <c r="R107" s="15">
        <f>'[1]TCE - ANEXO III - Preencher'!S116</f>
        <v>33</v>
      </c>
      <c r="S107" s="16">
        <f t="shared" si="9"/>
        <v>-33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219.16119999999998</v>
      </c>
    </row>
    <row r="108" spans="1:28" x14ac:dyDescent="0.2">
      <c r="A108" s="8">
        <f>IFERROR(VLOOKUP(B108,'[1]DADOS (OCULTAR)'!$P$3:$R$56,3,0),"")</f>
        <v>9039744001166</v>
      </c>
      <c r="B108" s="9" t="str">
        <f>'[1]TCE - ANEXO III - Preencher'!C117</f>
        <v>UPA CARUARU</v>
      </c>
      <c r="C108" s="10"/>
      <c r="D108" s="11" t="str">
        <f>'[1]TCE - ANEXO III - Preencher'!E117</f>
        <v>JOSE ADRIANO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103.2576</v>
      </c>
      <c r="J108" s="14">
        <f>'[1]TCE - ANEXO III - Preencher'!K117</f>
        <v>0</v>
      </c>
      <c r="K108" s="15">
        <f>'[1]TCE - ANEXO III - Preencher'!L117</f>
        <v>113.32</v>
      </c>
      <c r="L108" s="15">
        <f>'[1]TCE - ANEXO III - Preencher'!M117</f>
        <v>22</v>
      </c>
      <c r="M108" s="15">
        <f t="shared" si="7"/>
        <v>91.32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195.73759999999999</v>
      </c>
    </row>
    <row r="109" spans="1:28" x14ac:dyDescent="0.2">
      <c r="A109" s="8">
        <f>IFERROR(VLOOKUP(B109,'[1]DADOS (OCULTAR)'!$P$3:$R$56,3,0),"")</f>
        <v>9039744001166</v>
      </c>
      <c r="B109" s="9" t="str">
        <f>'[1]TCE - ANEXO III - Preencher'!C118</f>
        <v>UPA CARUARU</v>
      </c>
      <c r="C109" s="10"/>
      <c r="D109" s="11" t="str">
        <f>'[1]TCE - ANEXO III - Preencher'!E118</f>
        <v>JOSE ALBERICO PATRIOTA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1462.5072</v>
      </c>
      <c r="J109" s="14">
        <f>'[1]TCE - ANEXO III - Preencher'!K118</f>
        <v>0</v>
      </c>
      <c r="K109" s="15">
        <f>'[1]TCE - ANEXO III - Preencher'!L118</f>
        <v>113.32</v>
      </c>
      <c r="L109" s="15">
        <f>'[1]TCE - ANEXO III - Preencher'!M118</f>
        <v>33.26</v>
      </c>
      <c r="M109" s="15">
        <f t="shared" si="7"/>
        <v>80.06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1543.7272</v>
      </c>
    </row>
    <row r="110" spans="1:28" x14ac:dyDescent="0.2">
      <c r="A110" s="8">
        <f>IFERROR(VLOOKUP(B110,'[1]DADOS (OCULTAR)'!$P$3:$R$56,3,0),"")</f>
        <v>9039744001166</v>
      </c>
      <c r="B110" s="9" t="str">
        <f>'[1]TCE - ANEXO III - Preencher'!C119</f>
        <v>UPA CARUARU</v>
      </c>
      <c r="C110" s="10"/>
      <c r="D110" s="11" t="str">
        <f>'[1]TCE - ANEXO III - Preencher'!E119</f>
        <v>JOSE CLAUDIO DE FRANCA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90.678399999999996</v>
      </c>
      <c r="J110" s="14">
        <f>'[1]TCE - ANEXO III - Preencher'!K119</f>
        <v>0</v>
      </c>
      <c r="K110" s="15">
        <f>'[1]TCE - ANEXO III - Preencher'!L119</f>
        <v>113.32</v>
      </c>
      <c r="L110" s="15">
        <f>'[1]TCE - ANEXO III - Preencher'!M119</f>
        <v>22</v>
      </c>
      <c r="M110" s="15">
        <f t="shared" si="7"/>
        <v>91.32</v>
      </c>
      <c r="N110" s="15">
        <f>'[1]TCE - ANEXO III - Preencher'!O119</f>
        <v>9.2799999999999994</v>
      </c>
      <c r="O110" s="15">
        <f>'[1]TCE - ANEXO III - Preencher'!P119</f>
        <v>0</v>
      </c>
      <c r="P110" s="16">
        <f t="shared" si="8"/>
        <v>9.2799999999999994</v>
      </c>
      <c r="Q110" s="15">
        <f>'[1]TCE - ANEXO III - Preencher'!R119</f>
        <v>0</v>
      </c>
      <c r="R110" s="15">
        <f>'[1]TCE - ANEXO III - Preencher'!S119</f>
        <v>66</v>
      </c>
      <c r="S110" s="16">
        <f t="shared" si="9"/>
        <v>-66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125.2784</v>
      </c>
    </row>
    <row r="111" spans="1:28" x14ac:dyDescent="0.2">
      <c r="A111" s="8">
        <f>IFERROR(VLOOKUP(B111,'[1]DADOS (OCULTAR)'!$P$3:$R$56,3,0),"")</f>
        <v>9039744001166</v>
      </c>
      <c r="B111" s="9" t="str">
        <f>'[1]TCE - ANEXO III - Preencher'!C120</f>
        <v>UPA CARUARU</v>
      </c>
      <c r="C111" s="10"/>
      <c r="D111" s="11" t="str">
        <f>'[1]TCE - ANEXO III - Preencher'!E120</f>
        <v>JOSE DANIEL DE LUNA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122.72</v>
      </c>
      <c r="J111" s="14">
        <f>'[1]TCE - ANEXO III - Preencher'!K120</f>
        <v>0</v>
      </c>
      <c r="K111" s="15">
        <f>'[1]TCE - ANEXO III - Preencher'!L120</f>
        <v>113.32</v>
      </c>
      <c r="L111" s="15">
        <f>'[1]TCE - ANEXO III - Preencher'!M120</f>
        <v>0</v>
      </c>
      <c r="M111" s="15">
        <f t="shared" si="7"/>
        <v>113.32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150</v>
      </c>
      <c r="R111" s="15">
        <f>'[1]TCE - ANEXO III - Preencher'!S120</f>
        <v>0</v>
      </c>
      <c r="S111" s="16">
        <f t="shared" si="9"/>
        <v>150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387.2</v>
      </c>
    </row>
    <row r="112" spans="1:28" x14ac:dyDescent="0.2">
      <c r="A112" s="8">
        <f>IFERROR(VLOOKUP(B112,'[1]DADOS (OCULTAR)'!$P$3:$R$56,3,0),"")</f>
        <v>9039744001166</v>
      </c>
      <c r="B112" s="9" t="str">
        <f>'[1]TCE - ANEXO III - Preencher'!C121</f>
        <v>UPA CARUARU</v>
      </c>
      <c r="C112" s="10"/>
      <c r="D112" s="11" t="str">
        <f>'[1]TCE - ANEXO III - Preencher'!E121</f>
        <v>JOSE DIEGO MACIEL DE SOUZA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121.7272</v>
      </c>
      <c r="J112" s="14">
        <f>'[1]TCE - ANEXO III - Preencher'!K121</f>
        <v>0</v>
      </c>
      <c r="K112" s="15">
        <f>'[1]TCE - ANEXO III - Preencher'!L121</f>
        <v>113.32</v>
      </c>
      <c r="L112" s="15">
        <f>'[1]TCE - ANEXO III - Preencher'!M121</f>
        <v>22</v>
      </c>
      <c r="M112" s="15">
        <f t="shared" si="7"/>
        <v>91.32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66</v>
      </c>
      <c r="S112" s="16">
        <f t="shared" si="9"/>
        <v>-66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148.20719999999997</v>
      </c>
    </row>
    <row r="113" spans="1:28" x14ac:dyDescent="0.2">
      <c r="A113" s="8">
        <f>IFERROR(VLOOKUP(B113,'[1]DADOS (OCULTAR)'!$P$3:$R$56,3,0),"")</f>
        <v>9039744001166</v>
      </c>
      <c r="B113" s="9" t="str">
        <f>'[1]TCE - ANEXO III - Preencher'!C122</f>
        <v>UPA CARUARU</v>
      </c>
      <c r="C113" s="10"/>
      <c r="D113" s="11" t="str">
        <f>'[1]TCE - ANEXO III - Preencher'!E122</f>
        <v>JOSE EDVALDO ALVES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126.03279999999999</v>
      </c>
      <c r="J113" s="14">
        <f>'[1]TCE - ANEXO III - Preencher'!K122</f>
        <v>0</v>
      </c>
      <c r="K113" s="15">
        <f>'[1]TCE - ANEXO III - Preencher'!L122</f>
        <v>113.32</v>
      </c>
      <c r="L113" s="15">
        <f>'[1]TCE - ANEXO III - Preencher'!M122</f>
        <v>22</v>
      </c>
      <c r="M113" s="15">
        <f t="shared" si="7"/>
        <v>91.32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237.6</v>
      </c>
      <c r="R113" s="15">
        <f>'[1]TCE - ANEXO III - Preencher'!S122</f>
        <v>0</v>
      </c>
      <c r="S113" s="16">
        <f t="shared" si="9"/>
        <v>237.6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456.11279999999999</v>
      </c>
    </row>
    <row r="114" spans="1:28" x14ac:dyDescent="0.2">
      <c r="A114" s="8">
        <f>IFERROR(VLOOKUP(B114,'[1]DADOS (OCULTAR)'!$P$3:$R$56,3,0),"")</f>
        <v>9039744001166</v>
      </c>
      <c r="B114" s="9" t="str">
        <f>'[1]TCE - ANEXO III - Preencher'!C123</f>
        <v>UPA CARUARU</v>
      </c>
      <c r="C114" s="10"/>
      <c r="D114" s="11" t="str">
        <f>'[1]TCE - ANEXO III - Preencher'!E123</f>
        <v>JOSE GONCALVES ALVES NETO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428.80799999999999</v>
      </c>
      <c r="J114" s="14">
        <f>'[1]TCE - ANEXO III - Preencher'!K123</f>
        <v>0</v>
      </c>
      <c r="K114" s="15">
        <f>'[1]TCE - ANEXO III - Preencher'!L123</f>
        <v>113.32</v>
      </c>
      <c r="L114" s="15">
        <f>'[1]TCE - ANEXO III - Preencher'!M123</f>
        <v>1.58</v>
      </c>
      <c r="M114" s="15">
        <f t="shared" si="7"/>
        <v>111.74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541.70799999999997</v>
      </c>
    </row>
    <row r="115" spans="1:28" x14ac:dyDescent="0.2">
      <c r="A115" s="8">
        <f>IFERROR(VLOOKUP(B115,'[1]DADOS (OCULTAR)'!$P$3:$R$56,3,0),"")</f>
        <v>9039744001166</v>
      </c>
      <c r="B115" s="9" t="str">
        <f>'[1]TCE - ANEXO III - Preencher'!C124</f>
        <v>UPA CARUARU</v>
      </c>
      <c r="C115" s="10"/>
      <c r="D115" s="11" t="str">
        <f>'[1]TCE - ANEXO III - Preencher'!E124</f>
        <v>JOSE HELIO FERREIRA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3226-05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107.0224</v>
      </c>
      <c r="J115" s="14">
        <f>'[1]TCE - ANEXO III - Preencher'!K124</f>
        <v>0</v>
      </c>
      <c r="K115" s="15">
        <f>'[1]TCE - ANEXO III - Preencher'!L124</f>
        <v>113.32</v>
      </c>
      <c r="L115" s="15">
        <f>'[1]TCE - ANEXO III - Preencher'!M124</f>
        <v>22</v>
      </c>
      <c r="M115" s="15">
        <f t="shared" si="7"/>
        <v>91.32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199.50239999999999</v>
      </c>
    </row>
    <row r="116" spans="1:28" x14ac:dyDescent="0.2">
      <c r="A116" s="8">
        <f>IFERROR(VLOOKUP(B116,'[1]DADOS (OCULTAR)'!$P$3:$R$56,3,0),"")</f>
        <v>9039744001166</v>
      </c>
      <c r="B116" s="9" t="str">
        <f>'[1]TCE - ANEXO III - Preencher'!C125</f>
        <v>UPA CARUARU</v>
      </c>
      <c r="C116" s="10"/>
      <c r="D116" s="11" t="str">
        <f>'[1]TCE - ANEXO III - Preencher'!E125</f>
        <v>JOSE JARDEL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130.84</v>
      </c>
      <c r="J116" s="14">
        <f>'[1]TCE - ANEXO III - Preencher'!K125</f>
        <v>0</v>
      </c>
      <c r="K116" s="15">
        <f>'[1]TCE - ANEXO III - Preencher'!L125</f>
        <v>113.32</v>
      </c>
      <c r="L116" s="15">
        <f>'[1]TCE - ANEXO III - Preencher'!M125</f>
        <v>22</v>
      </c>
      <c r="M116" s="15">
        <f t="shared" si="7"/>
        <v>91.32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223.32</v>
      </c>
    </row>
    <row r="117" spans="1:28" x14ac:dyDescent="0.2">
      <c r="A117" s="8">
        <f>IFERROR(VLOOKUP(B117,'[1]DADOS (OCULTAR)'!$P$3:$R$56,3,0),"")</f>
        <v>9039744001166</v>
      </c>
      <c r="B117" s="9" t="str">
        <f>'[1]TCE - ANEXO III - Preencher'!C126</f>
        <v>UPA CARUARU</v>
      </c>
      <c r="C117" s="10"/>
      <c r="D117" s="11" t="str">
        <f>'[1]TCE - ANEXO III - Preencher'!E126</f>
        <v>JOSE LEONARDO DE LIMA FILHO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112.648</v>
      </c>
      <c r="J117" s="14">
        <f>'[1]TCE - ANEXO III - Preencher'!K126</f>
        <v>0</v>
      </c>
      <c r="K117" s="15">
        <f>'[1]TCE - ANEXO III - Preencher'!L126</f>
        <v>113.32</v>
      </c>
      <c r="L117" s="15">
        <f>'[1]TCE - ANEXO III - Preencher'!M126</f>
        <v>22</v>
      </c>
      <c r="M117" s="15">
        <f t="shared" si="7"/>
        <v>91.32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62.7</v>
      </c>
      <c r="S117" s="16">
        <f t="shared" si="9"/>
        <v>-62.7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142.428</v>
      </c>
    </row>
    <row r="118" spans="1:28" x14ac:dyDescent="0.2">
      <c r="A118" s="8">
        <f>IFERROR(VLOOKUP(B118,'[1]DADOS (OCULTAR)'!$P$3:$R$56,3,0),"")</f>
        <v>9039744001166</v>
      </c>
      <c r="B118" s="9" t="str">
        <f>'[1]TCE - ANEXO III - Preencher'!C127</f>
        <v>UPA CARUARU</v>
      </c>
      <c r="C118" s="10"/>
      <c r="D118" s="11" t="str">
        <f>'[1]TCE - ANEXO III - Preencher'!E127</f>
        <v>JOSE MARCOS MUNIZ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105.85760000000001</v>
      </c>
      <c r="J118" s="14">
        <f>'[1]TCE - ANEXO III - Preencher'!K127</f>
        <v>0</v>
      </c>
      <c r="K118" s="15">
        <f>'[1]TCE - ANEXO III - Preencher'!L127</f>
        <v>113.32</v>
      </c>
      <c r="L118" s="15">
        <f>'[1]TCE - ANEXO III - Preencher'!M127</f>
        <v>22</v>
      </c>
      <c r="M118" s="15">
        <f t="shared" si="7"/>
        <v>91.32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198.33759999999998</v>
      </c>
    </row>
    <row r="119" spans="1:28" x14ac:dyDescent="0.2">
      <c r="A119" s="8">
        <f>IFERROR(VLOOKUP(B119,'[1]DADOS (OCULTAR)'!$P$3:$R$56,3,0),"")</f>
        <v>9039744001166</v>
      </c>
      <c r="B119" s="9" t="str">
        <f>'[1]TCE - ANEXO III - Preencher'!C128</f>
        <v>UPA CARUARU</v>
      </c>
      <c r="C119" s="10"/>
      <c r="D119" s="11" t="str">
        <f>'[1]TCE - ANEXO III - Preencher'!E128</f>
        <v>JOSEFA IVANISE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117.4568</v>
      </c>
      <c r="J119" s="14">
        <f>'[1]TCE - ANEXO III - Preencher'!K128</f>
        <v>0</v>
      </c>
      <c r="K119" s="15">
        <f>'[1]TCE - ANEXO III - Preencher'!L128</f>
        <v>113.32</v>
      </c>
      <c r="L119" s="15">
        <f>'[1]TCE - ANEXO III - Preencher'!M128</f>
        <v>22</v>
      </c>
      <c r="M119" s="15">
        <f t="shared" si="7"/>
        <v>91.32</v>
      </c>
      <c r="N119" s="15">
        <f>'[1]TCE - ANEXO III - Preencher'!O128</f>
        <v>9.2799999999999994</v>
      </c>
      <c r="O119" s="15">
        <f>'[1]TCE - ANEXO III - Preencher'!P128</f>
        <v>0</v>
      </c>
      <c r="P119" s="16">
        <f t="shared" si="8"/>
        <v>9.2799999999999994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218.05679999999998</v>
      </c>
    </row>
    <row r="120" spans="1:28" x14ac:dyDescent="0.2">
      <c r="A120" s="8">
        <f>IFERROR(VLOOKUP(B120,'[1]DADOS (OCULTAR)'!$P$3:$R$56,3,0),"")</f>
        <v>9039744001166</v>
      </c>
      <c r="B120" s="9" t="str">
        <f>'[1]TCE - ANEXO III - Preencher'!C129</f>
        <v>UPA CARUARU</v>
      </c>
      <c r="C120" s="10"/>
      <c r="D120" s="11" t="str">
        <f>'[1]TCE - ANEXO III - Preencher'!E129</f>
        <v>JOSEFA TACIANA BARBOSA DOS SANTOS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1214.3216</v>
      </c>
      <c r="J120" s="14">
        <f>'[1]TCE - ANEXO III - Preencher'!K129</f>
        <v>0</v>
      </c>
      <c r="K120" s="15">
        <f>'[1]TCE - ANEXO III - Preencher'!L129</f>
        <v>113.32</v>
      </c>
      <c r="L120" s="15">
        <f>'[1]TCE - ANEXO III - Preencher'!M129</f>
        <v>6.34</v>
      </c>
      <c r="M120" s="15">
        <f t="shared" si="7"/>
        <v>106.97999999999999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1322.4616000000001</v>
      </c>
    </row>
    <row r="121" spans="1:28" x14ac:dyDescent="0.2">
      <c r="A121" s="8">
        <f>IFERROR(VLOOKUP(B121,'[1]DADOS (OCULTAR)'!$P$3:$R$56,3,0),"")</f>
        <v>9039744001166</v>
      </c>
      <c r="B121" s="9" t="str">
        <f>'[1]TCE - ANEXO III - Preencher'!C130</f>
        <v>UPA CARUARU</v>
      </c>
      <c r="C121" s="10"/>
      <c r="D121" s="11" t="str">
        <f>'[1]TCE - ANEXO III - Preencher'!E130</f>
        <v>JOSEILTON FRANCISCO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5142-25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119.184</v>
      </c>
      <c r="J121" s="14">
        <f>'[1]TCE - ANEXO III - Preencher'!K130</f>
        <v>0</v>
      </c>
      <c r="K121" s="15">
        <f>'[1]TCE - ANEXO III - Preencher'!L130</f>
        <v>113.32</v>
      </c>
      <c r="L121" s="15">
        <f>'[1]TCE - ANEXO III - Preencher'!M130</f>
        <v>0</v>
      </c>
      <c r="M121" s="15">
        <f t="shared" si="7"/>
        <v>113.32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158.80000000000001</v>
      </c>
      <c r="S121" s="16">
        <f t="shared" si="9"/>
        <v>-158.80000000000001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74.863999999999976</v>
      </c>
    </row>
    <row r="122" spans="1:28" x14ac:dyDescent="0.2">
      <c r="A122" s="8">
        <f>IFERROR(VLOOKUP(B122,'[1]DADOS (OCULTAR)'!$P$3:$R$56,3,0),"")</f>
        <v>9039744001166</v>
      </c>
      <c r="B122" s="9" t="str">
        <f>'[1]TCE - ANEXO III - Preencher'!C131</f>
        <v>UPA CARUARU</v>
      </c>
      <c r="C122" s="10"/>
      <c r="D122" s="11" t="str">
        <f>'[1]TCE - ANEXO III - Preencher'!E131</f>
        <v>JOSELI QUITERIA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115.34</v>
      </c>
      <c r="J122" s="14">
        <f>'[1]TCE - ANEXO III - Preencher'!K131</f>
        <v>0</v>
      </c>
      <c r="K122" s="15">
        <f>'[1]TCE - ANEXO III - Preencher'!L131</f>
        <v>113.32</v>
      </c>
      <c r="L122" s="15">
        <f>'[1]TCE - ANEXO III - Preencher'!M131</f>
        <v>22</v>
      </c>
      <c r="M122" s="15">
        <f t="shared" si="7"/>
        <v>91.32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211.2</v>
      </c>
      <c r="R122" s="15">
        <f>'[1]TCE - ANEXO III - Preencher'!S131</f>
        <v>0</v>
      </c>
      <c r="S122" s="16">
        <f t="shared" si="9"/>
        <v>211.2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419.02</v>
      </c>
    </row>
    <row r="123" spans="1:28" x14ac:dyDescent="0.2">
      <c r="A123" s="8">
        <f>IFERROR(VLOOKUP(B123,'[1]DADOS (OCULTAR)'!$P$3:$R$56,3,0),"")</f>
        <v>9039744001166</v>
      </c>
      <c r="B123" s="9" t="str">
        <f>'[1]TCE - ANEXO III - Preencher'!C132</f>
        <v>UPA CARUARU</v>
      </c>
      <c r="C123" s="10"/>
      <c r="D123" s="11" t="str">
        <f>'[1]TCE - ANEXO III - Preencher'!E132</f>
        <v>JOSELMA DO NASCIMENTO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3226-05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123.1832</v>
      </c>
      <c r="J123" s="14">
        <f>'[1]TCE - ANEXO III - Preencher'!K132</f>
        <v>0</v>
      </c>
      <c r="K123" s="15">
        <f>'[1]TCE - ANEXO III - Preencher'!L132</f>
        <v>113.32</v>
      </c>
      <c r="L123" s="15">
        <f>'[1]TCE - ANEXO III - Preencher'!M132</f>
        <v>22</v>
      </c>
      <c r="M123" s="15">
        <f t="shared" si="7"/>
        <v>91.32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215.66319999999999</v>
      </c>
    </row>
    <row r="124" spans="1:28" x14ac:dyDescent="0.2">
      <c r="A124" s="8">
        <f>IFERROR(VLOOKUP(B124,'[1]DADOS (OCULTAR)'!$P$3:$R$56,3,0),"")</f>
        <v>9039744001166</v>
      </c>
      <c r="B124" s="9" t="str">
        <f>'[1]TCE - ANEXO III - Preencher'!C133</f>
        <v>UPA CARUARU</v>
      </c>
      <c r="C124" s="10"/>
      <c r="D124" s="11" t="str">
        <f>'[1]TCE - ANEXO III - Preencher'!E133</f>
        <v>JOSIANE DA SILVA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139.268</v>
      </c>
      <c r="J124" s="14">
        <f>'[1]TCE - ANEXO III - Preencher'!K133</f>
        <v>0</v>
      </c>
      <c r="K124" s="15">
        <f>'[1]TCE - ANEXO III - Preencher'!L133</f>
        <v>113.32</v>
      </c>
      <c r="L124" s="15">
        <f>'[1]TCE - ANEXO III - Preencher'!M133</f>
        <v>0</v>
      </c>
      <c r="M124" s="15">
        <f t="shared" si="7"/>
        <v>113.32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253.74799999999999</v>
      </c>
    </row>
    <row r="125" spans="1:28" x14ac:dyDescent="0.2">
      <c r="A125" s="8">
        <f>IFERROR(VLOOKUP(B125,'[1]DADOS (OCULTAR)'!$P$3:$R$56,3,0),"")</f>
        <v>9039744001166</v>
      </c>
      <c r="B125" s="9" t="str">
        <f>'[1]TCE - ANEXO III - Preencher'!C134</f>
        <v>UPA CARUARU</v>
      </c>
      <c r="C125" s="10"/>
      <c r="D125" s="11" t="str">
        <f>'[1]TCE - ANEXO III - Preencher'!E134</f>
        <v>JOSINALVA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130.53440000000001</v>
      </c>
      <c r="J125" s="14">
        <f>'[1]TCE - ANEXO III - Preencher'!K134</f>
        <v>0</v>
      </c>
      <c r="K125" s="15">
        <f>'[1]TCE - ANEXO III - Preencher'!L134</f>
        <v>113.32</v>
      </c>
      <c r="L125" s="15">
        <f>'[1]TCE - ANEXO III - Preencher'!M134</f>
        <v>22</v>
      </c>
      <c r="M125" s="15">
        <f t="shared" si="7"/>
        <v>91.32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223.01439999999999</v>
      </c>
    </row>
    <row r="126" spans="1:28" x14ac:dyDescent="0.2">
      <c r="A126" s="8">
        <f>IFERROR(VLOOKUP(B126,'[1]DADOS (OCULTAR)'!$P$3:$R$56,3,0),"")</f>
        <v>9039744001166</v>
      </c>
      <c r="B126" s="9" t="str">
        <f>'[1]TCE - ANEXO III - Preencher'!C135</f>
        <v>UPA CARUARU</v>
      </c>
      <c r="C126" s="10"/>
      <c r="D126" s="11" t="str">
        <f>'[1]TCE - ANEXO III - Preencher'!E135</f>
        <v>JOSIVALDO DAVI DE AZEVEDO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110.2992</v>
      </c>
      <c r="J126" s="14">
        <f>'[1]TCE - ANEXO III - Preencher'!K135</f>
        <v>0</v>
      </c>
      <c r="K126" s="15">
        <f>'[1]TCE - ANEXO III - Preencher'!L135</f>
        <v>113.32</v>
      </c>
      <c r="L126" s="15">
        <f>'[1]TCE - ANEXO III - Preencher'!M135</f>
        <v>22</v>
      </c>
      <c r="M126" s="15">
        <f t="shared" si="7"/>
        <v>91.32</v>
      </c>
      <c r="N126" s="15">
        <f>'[1]TCE - ANEXO III - Preencher'!O135</f>
        <v>9.2799999999999994</v>
      </c>
      <c r="O126" s="15">
        <f>'[1]TCE - ANEXO III - Preencher'!P135</f>
        <v>0</v>
      </c>
      <c r="P126" s="16">
        <f t="shared" si="8"/>
        <v>9.2799999999999994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210.89919999999998</v>
      </c>
    </row>
    <row r="127" spans="1:28" x14ac:dyDescent="0.2">
      <c r="A127" s="8">
        <f>IFERROR(VLOOKUP(B127,'[1]DADOS (OCULTAR)'!$P$3:$R$56,3,0),"")</f>
        <v>9039744001166</v>
      </c>
      <c r="B127" s="9" t="str">
        <f>'[1]TCE - ANEXO III - Preencher'!C136</f>
        <v>UPA CARUARU</v>
      </c>
      <c r="C127" s="10"/>
      <c r="D127" s="11" t="str">
        <f>'[1]TCE - ANEXO III - Preencher'!E136</f>
        <v>JOZILENE DO NASCIMENTO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210.96639999999999</v>
      </c>
      <c r="J127" s="14">
        <f>'[1]TCE - ANEXO III - Preencher'!K136</f>
        <v>0</v>
      </c>
      <c r="K127" s="15">
        <f>'[1]TCE - ANEXO III - Preencher'!L136</f>
        <v>113.32</v>
      </c>
      <c r="L127" s="15">
        <f>'[1]TCE - ANEXO III - Preencher'!M136</f>
        <v>0</v>
      </c>
      <c r="M127" s="15">
        <f t="shared" si="7"/>
        <v>113.32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333.56639999999993</v>
      </c>
    </row>
    <row r="128" spans="1:28" x14ac:dyDescent="0.2">
      <c r="A128" s="8">
        <f>IFERROR(VLOOKUP(B128,'[1]DADOS (OCULTAR)'!$P$3:$R$56,3,0),"")</f>
        <v>9039744001166</v>
      </c>
      <c r="B128" s="9" t="str">
        <f>'[1]TCE - ANEXO III - Preencher'!C137</f>
        <v>UPA CARUARU</v>
      </c>
      <c r="C128" s="10"/>
      <c r="D128" s="11" t="str">
        <f>'[1]TCE - ANEXO III - Preencher'!E137</f>
        <v>JULIA CARVALHO TRINDADE DE SA BARRETO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2251-24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333.19839999999999</v>
      </c>
      <c r="J128" s="14">
        <f>'[1]TCE - ANEXO III - Preencher'!K137</f>
        <v>0</v>
      </c>
      <c r="K128" s="15">
        <f>'[1]TCE - ANEXO III - Preencher'!L137</f>
        <v>113.32</v>
      </c>
      <c r="L128" s="15">
        <f>'[1]TCE - ANEXO III - Preencher'!M137</f>
        <v>0</v>
      </c>
      <c r="M128" s="15">
        <f t="shared" si="7"/>
        <v>113.32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447.67840000000001</v>
      </c>
    </row>
    <row r="129" spans="1:28" x14ac:dyDescent="0.2">
      <c r="A129" s="8">
        <f>IFERROR(VLOOKUP(B129,'[1]DADOS (OCULTAR)'!$P$3:$R$56,3,0),"")</f>
        <v>9039744001166</v>
      </c>
      <c r="B129" s="9" t="str">
        <f>'[1]TCE - ANEXO III - Preencher'!C138</f>
        <v>UPA CARUARU</v>
      </c>
      <c r="C129" s="10"/>
      <c r="D129" s="11" t="str">
        <f>'[1]TCE - ANEXO III - Preencher'!E138</f>
        <v>JULIANA ALVES DE MELO FREIRE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328.2672</v>
      </c>
      <c r="J129" s="14">
        <f>'[1]TCE - ANEXO III - Preencher'!K138</f>
        <v>0</v>
      </c>
      <c r="K129" s="15">
        <f>'[1]TCE - ANEXO III - Preencher'!L138</f>
        <v>113.32</v>
      </c>
      <c r="L129" s="15">
        <f>'[1]TCE - ANEXO III - Preencher'!M138</f>
        <v>0</v>
      </c>
      <c r="M129" s="15">
        <f t="shared" si="7"/>
        <v>113.32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444.02719999999999</v>
      </c>
    </row>
    <row r="130" spans="1:28" x14ac:dyDescent="0.2">
      <c r="A130" s="8">
        <f>IFERROR(VLOOKUP(B130,'[1]DADOS (OCULTAR)'!$P$3:$R$56,3,0),"")</f>
        <v>9039744001166</v>
      </c>
      <c r="B130" s="9" t="str">
        <f>'[1]TCE - ANEXO III - Preencher'!C139</f>
        <v>UPA CARUARU</v>
      </c>
      <c r="C130" s="10"/>
      <c r="D130" s="11" t="str">
        <f>'[1]TCE - ANEXO III - Preencher'!E139</f>
        <v>KALEANDRA PRISCILLA DA SILVA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160.57759999999999</v>
      </c>
      <c r="J130" s="14">
        <f>'[1]TCE - ANEXO III - Preencher'!K139</f>
        <v>0</v>
      </c>
      <c r="K130" s="15">
        <f>'[1]TCE - ANEXO III - Preencher'!L139</f>
        <v>113.32</v>
      </c>
      <c r="L130" s="15">
        <f>'[1]TCE - ANEXO III - Preencher'!M139</f>
        <v>22</v>
      </c>
      <c r="M130" s="15">
        <f t="shared" si="7"/>
        <v>91.32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63.91</v>
      </c>
      <c r="U130" s="15">
        <f>'[1]TCE - ANEXO III - Preencher'!V139</f>
        <v>0</v>
      </c>
      <c r="V130" s="16">
        <f t="shared" si="10"/>
        <v>63.91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316.96759999999995</v>
      </c>
    </row>
    <row r="131" spans="1:28" x14ac:dyDescent="0.2">
      <c r="A131" s="8">
        <f>IFERROR(VLOOKUP(B131,'[1]DADOS (OCULTAR)'!$P$3:$R$56,3,0),"")</f>
        <v>9039744001166</v>
      </c>
      <c r="B131" s="9" t="str">
        <f>'[1]TCE - ANEXO III - Preencher'!C140</f>
        <v>UPA CARUARU</v>
      </c>
      <c r="C131" s="10"/>
      <c r="D131" s="11" t="str">
        <f>'[1]TCE - ANEXO III - Preencher'!E140</f>
        <v>KARINA LUIZA BEZERRA ALVES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293.91359999999997</v>
      </c>
      <c r="J131" s="14">
        <f>'[1]TCE - ANEXO III - Preencher'!K140</f>
        <v>0</v>
      </c>
      <c r="K131" s="15">
        <f>'[1]TCE - ANEXO III - Preencher'!L140</f>
        <v>113.32</v>
      </c>
      <c r="L131" s="15">
        <f>'[1]TCE - ANEXO III - Preencher'!M140</f>
        <v>0</v>
      </c>
      <c r="M131" s="15">
        <f t="shared" si="7"/>
        <v>113.32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408.39359999999999</v>
      </c>
    </row>
    <row r="132" spans="1:28" x14ac:dyDescent="0.2">
      <c r="A132" s="8">
        <f>IFERROR(VLOOKUP(B132,'[1]DADOS (OCULTAR)'!$P$3:$R$56,3,0),"")</f>
        <v>9039744001166</v>
      </c>
      <c r="B132" s="9" t="str">
        <f>'[1]TCE - ANEXO III - Preencher'!C141</f>
        <v>UPA CARUARU</v>
      </c>
      <c r="C132" s="10"/>
      <c r="D132" s="11" t="str">
        <f>'[1]TCE - ANEXO III - Preencher'!E141</f>
        <v>KICIANI KARLA SILVA DE OLIVEIRA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1422-05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248.46639999999999</v>
      </c>
      <c r="J132" s="14">
        <f>'[1]TCE - ANEXO III - Preencher'!K141</f>
        <v>0</v>
      </c>
      <c r="K132" s="15">
        <f>'[1]TCE - ANEXO III - Preencher'!L141</f>
        <v>113.32</v>
      </c>
      <c r="L132" s="15">
        <f>'[1]TCE - ANEXO III - Preencher'!M141</f>
        <v>53.72</v>
      </c>
      <c r="M132" s="15">
        <f t="shared" ref="M132:M195" si="13">K132-L132</f>
        <v>59.599999999999994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250</v>
      </c>
      <c r="R132" s="15">
        <f>'[1]TCE - ANEXO III - Preencher'!S141</f>
        <v>161.16</v>
      </c>
      <c r="S132" s="16">
        <f t="shared" ref="S132:S195" si="15">Q132-R132</f>
        <v>88.84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398.06640000000004</v>
      </c>
    </row>
    <row r="133" spans="1:28" x14ac:dyDescent="0.2">
      <c r="A133" s="8">
        <f>IFERROR(VLOOKUP(B133,'[1]DADOS (OCULTAR)'!$P$3:$R$56,3,0),"")</f>
        <v>9039744001166</v>
      </c>
      <c r="B133" s="9" t="str">
        <f>'[1]TCE - ANEXO III - Preencher'!C142</f>
        <v>UPA CARUARU</v>
      </c>
      <c r="C133" s="10"/>
      <c r="D133" s="11" t="str">
        <f>'[1]TCE - ANEXO III - Preencher'!E142</f>
        <v>KLEBER VALENCA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90.993600000000001</v>
      </c>
      <c r="J133" s="14">
        <f>'[1]TCE - ANEXO III - Preencher'!K142</f>
        <v>0</v>
      </c>
      <c r="K133" s="15">
        <f>'[1]TCE - ANEXO III - Preencher'!L142</f>
        <v>113.32</v>
      </c>
      <c r="L133" s="15">
        <f>'[1]TCE - ANEXO III - Preencher'!M142</f>
        <v>22</v>
      </c>
      <c r="M133" s="15">
        <f t="shared" si="13"/>
        <v>91.32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396</v>
      </c>
      <c r="R133" s="15">
        <f>'[1]TCE - ANEXO III - Preencher'!S142</f>
        <v>66</v>
      </c>
      <c r="S133" s="16">
        <f t="shared" si="15"/>
        <v>330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513.47360000000003</v>
      </c>
    </row>
    <row r="134" spans="1:28" x14ac:dyDescent="0.2">
      <c r="A134" s="8">
        <f>IFERROR(VLOOKUP(B134,'[1]DADOS (OCULTAR)'!$P$3:$R$56,3,0),"")</f>
        <v>9039744001166</v>
      </c>
      <c r="B134" s="9" t="str">
        <f>'[1]TCE - ANEXO III - Preencher'!C143</f>
        <v>UPA CARUARU</v>
      </c>
      <c r="C134" s="10"/>
      <c r="D134" s="11" t="str">
        <f>'[1]TCE - ANEXO III - Preencher'!E143</f>
        <v>LAYZA MYLLENA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92.772000000000006</v>
      </c>
      <c r="J134" s="14">
        <f>'[1]TCE - ANEXO III - Preencher'!K143</f>
        <v>0</v>
      </c>
      <c r="K134" s="15">
        <f>'[1]TCE - ANEXO III - Preencher'!L143</f>
        <v>113.32</v>
      </c>
      <c r="L134" s="15">
        <f>'[1]TCE - ANEXO III - Preencher'!M143</f>
        <v>22</v>
      </c>
      <c r="M134" s="15">
        <f t="shared" si="13"/>
        <v>91.32</v>
      </c>
      <c r="N134" s="15">
        <f>'[1]TCE - ANEXO III - Preencher'!O143</f>
        <v>9.2799999999999994</v>
      </c>
      <c r="O134" s="15">
        <f>'[1]TCE - ANEXO III - Preencher'!P143</f>
        <v>0</v>
      </c>
      <c r="P134" s="16">
        <f t="shared" si="14"/>
        <v>9.2799999999999994</v>
      </c>
      <c r="Q134" s="15">
        <f>'[1]TCE - ANEXO III - Preencher'!R143</f>
        <v>422.4</v>
      </c>
      <c r="R134" s="15">
        <f>'[1]TCE - ANEXO III - Preencher'!S143</f>
        <v>66</v>
      </c>
      <c r="S134" s="16">
        <f t="shared" si="15"/>
        <v>356.4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549.77199999999993</v>
      </c>
    </row>
    <row r="135" spans="1:28" x14ac:dyDescent="0.2">
      <c r="A135" s="8">
        <f>IFERROR(VLOOKUP(B135,'[1]DADOS (OCULTAR)'!$P$3:$R$56,3,0),"")</f>
        <v>9039744001166</v>
      </c>
      <c r="B135" s="9" t="str">
        <f>'[1]TCE - ANEXO III - Preencher'!C144</f>
        <v>UPA CARUARU</v>
      </c>
      <c r="C135" s="10"/>
      <c r="D135" s="11" t="str">
        <f>'[1]TCE - ANEXO III - Preencher'!E144</f>
        <v>LEANDRO ARAUJO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5152-05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128.828</v>
      </c>
      <c r="J135" s="14">
        <f>'[1]TCE - ANEXO III - Preencher'!K144</f>
        <v>0</v>
      </c>
      <c r="K135" s="15">
        <f>'[1]TCE - ANEXO III - Preencher'!L144</f>
        <v>113.32</v>
      </c>
      <c r="L135" s="15">
        <f>'[1]TCE - ANEXO III - Preencher'!M144</f>
        <v>22</v>
      </c>
      <c r="M135" s="15">
        <f t="shared" si="13"/>
        <v>91.32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221.30799999999999</v>
      </c>
    </row>
    <row r="136" spans="1:28" x14ac:dyDescent="0.2">
      <c r="A136" s="8">
        <f>IFERROR(VLOOKUP(B136,'[1]DADOS (OCULTAR)'!$P$3:$R$56,3,0),"")</f>
        <v>9039744001166</v>
      </c>
      <c r="B136" s="9" t="str">
        <f>'[1]TCE - ANEXO III - Preencher'!C145</f>
        <v>UPA CARUARU</v>
      </c>
      <c r="C136" s="10"/>
      <c r="D136" s="11" t="str">
        <f>'[1]TCE - ANEXO III - Preencher'!E145</f>
        <v>LEONARDO ARAUJO LINS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394.14640000000003</v>
      </c>
      <c r="J136" s="14">
        <f>'[1]TCE - ANEXO III - Preencher'!K145</f>
        <v>0</v>
      </c>
      <c r="K136" s="15">
        <f>'[1]TCE - ANEXO III - Preencher'!L145</f>
        <v>113.32</v>
      </c>
      <c r="L136" s="15">
        <f>'[1]TCE - ANEXO III - Preencher'!M145</f>
        <v>0</v>
      </c>
      <c r="M136" s="15">
        <f t="shared" si="13"/>
        <v>113.32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516.74639999999999</v>
      </c>
    </row>
    <row r="137" spans="1:28" x14ac:dyDescent="0.2">
      <c r="A137" s="8">
        <f>IFERROR(VLOOKUP(B137,'[1]DADOS (OCULTAR)'!$P$3:$R$56,3,0),"")</f>
        <v>9039744001166</v>
      </c>
      <c r="B137" s="9" t="str">
        <f>'[1]TCE - ANEXO III - Preencher'!C146</f>
        <v>UPA CARUARU</v>
      </c>
      <c r="C137" s="10"/>
      <c r="D137" s="11" t="str">
        <f>'[1]TCE - ANEXO III - Preencher'!E146</f>
        <v>LETICIA TAMIRES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120.56959999999999</v>
      </c>
      <c r="J137" s="14">
        <f>'[1]TCE - ANEXO III - Preencher'!K146</f>
        <v>0</v>
      </c>
      <c r="K137" s="15">
        <f>'[1]TCE - ANEXO III - Preencher'!L146</f>
        <v>113.32</v>
      </c>
      <c r="L137" s="15">
        <f>'[1]TCE - ANEXO III - Preencher'!M146</f>
        <v>22</v>
      </c>
      <c r="M137" s="15">
        <f t="shared" si="13"/>
        <v>91.32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66.11</v>
      </c>
      <c r="U137" s="15">
        <f>'[1]TCE - ANEXO III - Preencher'!V146</f>
        <v>0</v>
      </c>
      <c r="V137" s="16">
        <f t="shared" si="16"/>
        <v>66.11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279.15959999999995</v>
      </c>
    </row>
    <row r="138" spans="1:28" x14ac:dyDescent="0.2">
      <c r="A138" s="8">
        <f>IFERROR(VLOOKUP(B138,'[1]DADOS (OCULTAR)'!$P$3:$R$56,3,0),"")</f>
        <v>9039744001166</v>
      </c>
      <c r="B138" s="9" t="str">
        <f>'[1]TCE - ANEXO III - Preencher'!C147</f>
        <v>UPA CARUARU</v>
      </c>
      <c r="C138" s="10"/>
      <c r="D138" s="11" t="str">
        <f>'[1]TCE - ANEXO III - Preencher'!E147</f>
        <v>LIVIA LOTFI DE MOURA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330.40800000000002</v>
      </c>
      <c r="J138" s="14">
        <f>'[1]TCE - ANEXO III - Preencher'!K147</f>
        <v>0</v>
      </c>
      <c r="K138" s="15">
        <f>'[1]TCE - ANEXO III - Preencher'!L147</f>
        <v>113.32</v>
      </c>
      <c r="L138" s="15">
        <f>'[1]TCE - ANEXO III - Preencher'!M147</f>
        <v>0</v>
      </c>
      <c r="M138" s="15">
        <f t="shared" si="13"/>
        <v>113.32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444.88800000000003</v>
      </c>
    </row>
    <row r="139" spans="1:28" x14ac:dyDescent="0.2">
      <c r="A139" s="8">
        <f>IFERROR(VLOOKUP(B139,'[1]DADOS (OCULTAR)'!$P$3:$R$56,3,0),"")</f>
        <v>9039744001166</v>
      </c>
      <c r="B139" s="9" t="str">
        <f>'[1]TCE - ANEXO III - Preencher'!C148</f>
        <v>UPA CARUARU</v>
      </c>
      <c r="C139" s="10"/>
      <c r="D139" s="11" t="str">
        <f>'[1]TCE - ANEXO III - Preencher'!E148</f>
        <v>LIZANNE GOMES ANDRADE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1421-05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941.47360000000003</v>
      </c>
      <c r="J139" s="14">
        <f>'[1]TCE - ANEXO III - Preencher'!K148</f>
        <v>0</v>
      </c>
      <c r="K139" s="15">
        <f>'[1]TCE - ANEXO III - Preencher'!L148</f>
        <v>113.32</v>
      </c>
      <c r="L139" s="15">
        <f>'[1]TCE - ANEXO III - Preencher'!M148</f>
        <v>30</v>
      </c>
      <c r="M139" s="15">
        <f t="shared" si="13"/>
        <v>83.32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1025.9536000000001</v>
      </c>
    </row>
    <row r="140" spans="1:28" x14ac:dyDescent="0.2">
      <c r="A140" s="8">
        <f>IFERROR(VLOOKUP(B140,'[1]DADOS (OCULTAR)'!$P$3:$R$56,3,0),"")</f>
        <v>9039744001166</v>
      </c>
      <c r="B140" s="9" t="str">
        <f>'[1]TCE - ANEXO III - Preencher'!C149</f>
        <v>UPA CARUARU</v>
      </c>
      <c r="C140" s="10"/>
      <c r="D140" s="11" t="str">
        <f>'[1]TCE - ANEXO III - Preencher'!E149</f>
        <v>LUANNA GRESSA SOARES DE MELO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1231-05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1255.2983999999999</v>
      </c>
      <c r="J140" s="14">
        <f>'[1]TCE - ANEXO III - Preencher'!K149</f>
        <v>0</v>
      </c>
      <c r="K140" s="15">
        <f>'[1]TCE - ANEXO III - Preencher'!L149</f>
        <v>113.32</v>
      </c>
      <c r="L140" s="15">
        <f>'[1]TCE - ANEXO III - Preencher'!M149</f>
        <v>30</v>
      </c>
      <c r="M140" s="15">
        <f t="shared" si="13"/>
        <v>83.32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1347.8983999999998</v>
      </c>
    </row>
    <row r="141" spans="1:28" x14ac:dyDescent="0.2">
      <c r="A141" s="8">
        <f>IFERROR(VLOOKUP(B141,'[1]DADOS (OCULTAR)'!$P$3:$R$56,3,0),"")</f>
        <v>9039744001166</v>
      </c>
      <c r="B141" s="9" t="str">
        <f>'[1]TCE - ANEXO III - Preencher'!C150</f>
        <v>UPA CARUARU</v>
      </c>
      <c r="C141" s="10"/>
      <c r="D141" s="11" t="str">
        <f>'[1]TCE - ANEXO III - Preencher'!E150</f>
        <v>LUCAS RAFAEL DA SILVA BEZERRA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127.5728</v>
      </c>
      <c r="J141" s="14">
        <f>'[1]TCE - ANEXO III - Preencher'!K150</f>
        <v>0</v>
      </c>
      <c r="K141" s="15">
        <f>'[1]TCE - ANEXO III - Preencher'!L150</f>
        <v>113.32</v>
      </c>
      <c r="L141" s="15">
        <f>'[1]TCE - ANEXO III - Preencher'!M150</f>
        <v>0</v>
      </c>
      <c r="M141" s="15">
        <f t="shared" si="13"/>
        <v>113.32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242.05279999999999</v>
      </c>
    </row>
    <row r="142" spans="1:28" x14ac:dyDescent="0.2">
      <c r="A142" s="8">
        <f>IFERROR(VLOOKUP(B142,'[1]DADOS (OCULTAR)'!$P$3:$R$56,3,0),"")</f>
        <v>9039744001166</v>
      </c>
      <c r="B142" s="9" t="str">
        <f>'[1]TCE - ANEXO III - Preencher'!C151</f>
        <v>UPA CARUARU</v>
      </c>
      <c r="C142" s="10"/>
      <c r="D142" s="11" t="str">
        <f>'[1]TCE - ANEXO III - Preencher'!E151</f>
        <v>LUCAS VASCONCELOS FARIAS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663.72080000000005</v>
      </c>
      <c r="J142" s="14">
        <f>'[1]TCE - ANEXO III - Preencher'!K151</f>
        <v>0</v>
      </c>
      <c r="K142" s="15">
        <f>'[1]TCE - ANEXO III - Preencher'!L151</f>
        <v>113.32</v>
      </c>
      <c r="L142" s="15">
        <f>'[1]TCE - ANEXO III - Preencher'!M151</f>
        <v>4.75</v>
      </c>
      <c r="M142" s="15">
        <f t="shared" si="13"/>
        <v>108.57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773.45079999999996</v>
      </c>
    </row>
    <row r="143" spans="1:28" x14ac:dyDescent="0.2">
      <c r="A143" s="8">
        <f>IFERROR(VLOOKUP(B143,'[1]DADOS (OCULTAR)'!$P$3:$R$56,3,0),"")</f>
        <v>9039744001166</v>
      </c>
      <c r="B143" s="9" t="str">
        <f>'[1]TCE - ANEXO III - Preencher'!C152</f>
        <v>UPA CARUARU</v>
      </c>
      <c r="C143" s="10"/>
      <c r="D143" s="11" t="str">
        <f>'[1]TCE - ANEXO III - Preencher'!E152</f>
        <v>LUCIANO CAVALCANTI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116.77679999999999</v>
      </c>
      <c r="J143" s="14">
        <f>'[1]TCE - ANEXO III - Preencher'!K152</f>
        <v>0</v>
      </c>
      <c r="K143" s="15">
        <f>'[1]TCE - ANEXO III - Preencher'!L152</f>
        <v>113.32</v>
      </c>
      <c r="L143" s="15">
        <f>'[1]TCE - ANEXO III - Preencher'!M152</f>
        <v>22</v>
      </c>
      <c r="M143" s="15">
        <f t="shared" si="13"/>
        <v>91.32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209.25679999999997</v>
      </c>
    </row>
    <row r="144" spans="1:28" x14ac:dyDescent="0.2">
      <c r="A144" s="8">
        <f>IFERROR(VLOOKUP(B144,'[1]DADOS (OCULTAR)'!$P$3:$R$56,3,0),"")</f>
        <v>9039744001166</v>
      </c>
      <c r="B144" s="9" t="str">
        <f>'[1]TCE - ANEXO III - Preencher'!C153</f>
        <v>UPA CARUARU</v>
      </c>
      <c r="C144" s="10"/>
      <c r="D144" s="11" t="str">
        <f>'[1]TCE - ANEXO III - Preencher'!E153</f>
        <v>LUCICLEIDE DE ANDRADE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1312-10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959.07360000000006</v>
      </c>
      <c r="J144" s="14">
        <f>'[1]TCE - ANEXO III - Preencher'!K153</f>
        <v>0</v>
      </c>
      <c r="K144" s="15">
        <f>'[1]TCE - ANEXO III - Preencher'!L153</f>
        <v>113.32</v>
      </c>
      <c r="L144" s="15">
        <f>'[1]TCE - ANEXO III - Preencher'!M153</f>
        <v>30</v>
      </c>
      <c r="M144" s="15">
        <f t="shared" si="13"/>
        <v>83.32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1044.8336000000002</v>
      </c>
    </row>
    <row r="145" spans="1:28" x14ac:dyDescent="0.2">
      <c r="A145" s="8">
        <f>IFERROR(VLOOKUP(B145,'[1]DADOS (OCULTAR)'!$P$3:$R$56,3,0),"")</f>
        <v>9039744001166</v>
      </c>
      <c r="B145" s="9" t="str">
        <f>'[1]TCE - ANEXO III - Preencher'!C154</f>
        <v>UPA CARUARU</v>
      </c>
      <c r="C145" s="10"/>
      <c r="D145" s="11" t="str">
        <f>'[1]TCE - ANEXO III - Preencher'!E154</f>
        <v>LUCICLEIDE MARIA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138.6448</v>
      </c>
      <c r="J145" s="14">
        <f>'[1]TCE - ANEXO III - Preencher'!K154</f>
        <v>0</v>
      </c>
      <c r="K145" s="15">
        <f>'[1]TCE - ANEXO III - Preencher'!L154</f>
        <v>113.32</v>
      </c>
      <c r="L145" s="15">
        <f>'[1]TCE - ANEXO III - Preencher'!M154</f>
        <v>22</v>
      </c>
      <c r="M145" s="15">
        <f t="shared" si="13"/>
        <v>91.32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211.2</v>
      </c>
      <c r="R145" s="15">
        <f>'[1]TCE - ANEXO III - Preencher'!S154</f>
        <v>66</v>
      </c>
      <c r="S145" s="16">
        <f t="shared" si="15"/>
        <v>145.19999999999999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376.32479999999998</v>
      </c>
    </row>
    <row r="146" spans="1:28" x14ac:dyDescent="0.2">
      <c r="A146" s="8">
        <f>IFERROR(VLOOKUP(B146,'[1]DADOS (OCULTAR)'!$P$3:$R$56,3,0),"")</f>
        <v>9039744001166</v>
      </c>
      <c r="B146" s="9" t="str">
        <f>'[1]TCE - ANEXO III - Preencher'!C155</f>
        <v>UPA CARUARU</v>
      </c>
      <c r="C146" s="10"/>
      <c r="D146" s="11" t="str">
        <f>'[1]TCE - ANEXO III - Preencher'!E155</f>
        <v>LUCIMAURA PEREIRA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310.06720000000001</v>
      </c>
      <c r="J146" s="14">
        <f>'[1]TCE - ANEXO III - Preencher'!K155</f>
        <v>0</v>
      </c>
      <c r="K146" s="15">
        <f>'[1]TCE - ANEXO III - Preencher'!L155</f>
        <v>113.32</v>
      </c>
      <c r="L146" s="15">
        <f>'[1]TCE - ANEXO III - Preencher'!M155</f>
        <v>3.08</v>
      </c>
      <c r="M146" s="15">
        <f t="shared" si="13"/>
        <v>110.24</v>
      </c>
      <c r="N146" s="15">
        <f>'[1]TCE - ANEXO III - Preencher'!O155</f>
        <v>2.3199999999999998</v>
      </c>
      <c r="O146" s="15">
        <f>'[1]TCE - ANEXO III - Preencher'!P155</f>
        <v>0</v>
      </c>
      <c r="P146" s="16">
        <f t="shared" si="14"/>
        <v>2.3199999999999998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422.62720000000002</v>
      </c>
    </row>
    <row r="147" spans="1:28" x14ac:dyDescent="0.2">
      <c r="A147" s="8">
        <f>IFERROR(VLOOKUP(B147,'[1]DADOS (OCULTAR)'!$P$3:$R$56,3,0),"")</f>
        <v>9039744001166</v>
      </c>
      <c r="B147" s="9" t="str">
        <f>'[1]TCE - ANEXO III - Preencher'!C156</f>
        <v>UPA CARUARU</v>
      </c>
      <c r="C147" s="10"/>
      <c r="D147" s="11" t="str">
        <f>'[1]TCE - ANEXO III - Preencher'!E156</f>
        <v>LUIZ CARLOS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114.97920000000001</v>
      </c>
      <c r="J147" s="14">
        <f>'[1]TCE - ANEXO III - Preencher'!K156</f>
        <v>0</v>
      </c>
      <c r="K147" s="15">
        <f>'[1]TCE - ANEXO III - Preencher'!L156</f>
        <v>113.32</v>
      </c>
      <c r="L147" s="15">
        <f>'[1]TCE - ANEXO III - Preencher'!M156</f>
        <v>22</v>
      </c>
      <c r="M147" s="15">
        <f t="shared" si="13"/>
        <v>91.32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198</v>
      </c>
      <c r="R147" s="15">
        <f>'[1]TCE - ANEXO III - Preencher'!S156</f>
        <v>57.26</v>
      </c>
      <c r="S147" s="16">
        <f t="shared" si="15"/>
        <v>140.74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348.19920000000002</v>
      </c>
    </row>
    <row r="148" spans="1:28" x14ac:dyDescent="0.2">
      <c r="A148" s="8">
        <f>IFERROR(VLOOKUP(B148,'[1]DADOS (OCULTAR)'!$P$3:$R$56,3,0),"")</f>
        <v>9039744001166</v>
      </c>
      <c r="B148" s="9" t="str">
        <f>'[1]TCE - ANEXO III - Preencher'!C157</f>
        <v>UPA CARUARU</v>
      </c>
      <c r="C148" s="10"/>
      <c r="D148" s="11" t="str">
        <f>'[1]TCE - ANEXO III - Preencher'!E157</f>
        <v>LUIZ CARLOS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116.6576</v>
      </c>
      <c r="J148" s="14">
        <f>'[1]TCE - ANEXO III - Preencher'!K157</f>
        <v>0</v>
      </c>
      <c r="K148" s="15">
        <f>'[1]TCE - ANEXO III - Preencher'!L157</f>
        <v>113.32</v>
      </c>
      <c r="L148" s="15">
        <f>'[1]TCE - ANEXO III - Preencher'!M157</f>
        <v>22</v>
      </c>
      <c r="M148" s="15">
        <f t="shared" si="13"/>
        <v>91.32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209.13759999999999</v>
      </c>
    </row>
    <row r="149" spans="1:28" x14ac:dyDescent="0.2">
      <c r="A149" s="8">
        <f>IFERROR(VLOOKUP(B149,'[1]DADOS (OCULTAR)'!$P$3:$R$56,3,0),"")</f>
        <v>9039744001166</v>
      </c>
      <c r="B149" s="9" t="str">
        <f>'[1]TCE - ANEXO III - Preencher'!C158</f>
        <v>UPA CARUARU</v>
      </c>
      <c r="C149" s="10"/>
      <c r="D149" s="11" t="str">
        <f>'[1]TCE - ANEXO III - Preencher'!E158</f>
        <v>LUIZ FERNANDO DE LIMA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171.37200000000001</v>
      </c>
      <c r="J149" s="14">
        <f>'[1]TCE - ANEXO III - Preencher'!K158</f>
        <v>0</v>
      </c>
      <c r="K149" s="15">
        <f>'[1]TCE - ANEXO III - Preencher'!L158</f>
        <v>113.32</v>
      </c>
      <c r="L149" s="15">
        <f>'[1]TCE - ANEXO III - Preencher'!M158</f>
        <v>22</v>
      </c>
      <c r="M149" s="15">
        <f t="shared" si="13"/>
        <v>91.32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150</v>
      </c>
      <c r="R149" s="15">
        <f>'[1]TCE - ANEXO III - Preencher'!S158</f>
        <v>66</v>
      </c>
      <c r="S149" s="16">
        <f t="shared" si="15"/>
        <v>84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347.85200000000003</v>
      </c>
    </row>
    <row r="150" spans="1:28" x14ac:dyDescent="0.2">
      <c r="A150" s="8">
        <f>IFERROR(VLOOKUP(B150,'[1]DADOS (OCULTAR)'!$P$3:$R$56,3,0),"")</f>
        <v>9039744001166</v>
      </c>
      <c r="B150" s="9" t="str">
        <f>'[1]TCE - ANEXO III - Preencher'!C159</f>
        <v>UPA CARUARU</v>
      </c>
      <c r="C150" s="10"/>
      <c r="D150" s="11" t="str">
        <f>'[1]TCE - ANEXO III - Preencher'!E159</f>
        <v>MANOEL FRANCISCO DE ASSIS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109.27760000000001</v>
      </c>
      <c r="J150" s="14">
        <f>'[1]TCE - ANEXO III - Preencher'!K159</f>
        <v>0</v>
      </c>
      <c r="K150" s="15">
        <f>'[1]TCE - ANEXO III - Preencher'!L159</f>
        <v>113.32</v>
      </c>
      <c r="L150" s="15">
        <f>'[1]TCE - ANEXO III - Preencher'!M159</f>
        <v>22</v>
      </c>
      <c r="M150" s="15">
        <f t="shared" si="13"/>
        <v>91.32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59.73</v>
      </c>
      <c r="S150" s="16">
        <f t="shared" si="15"/>
        <v>-59.73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142.02760000000001</v>
      </c>
    </row>
    <row r="151" spans="1:28" x14ac:dyDescent="0.2">
      <c r="A151" s="8">
        <f>IFERROR(VLOOKUP(B151,'[1]DADOS (OCULTAR)'!$P$3:$R$56,3,0),"")</f>
        <v>9039744001166</v>
      </c>
      <c r="B151" s="9" t="str">
        <f>'[1]TCE - ANEXO III - Preencher'!C160</f>
        <v>UPA CARUARU</v>
      </c>
      <c r="C151" s="10"/>
      <c r="D151" s="11" t="str">
        <f>'[1]TCE - ANEXO III - Preencher'!E160</f>
        <v>MANOEL PINO FILHO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157.16640000000001</v>
      </c>
      <c r="J151" s="14">
        <f>'[1]TCE - ANEXO III - Preencher'!K160</f>
        <v>0</v>
      </c>
      <c r="K151" s="15">
        <f>'[1]TCE - ANEXO III - Preencher'!L160</f>
        <v>113.32</v>
      </c>
      <c r="L151" s="15">
        <f>'[1]TCE - ANEXO III - Preencher'!M160</f>
        <v>22</v>
      </c>
      <c r="M151" s="15">
        <f t="shared" si="13"/>
        <v>91.32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249.6464</v>
      </c>
    </row>
    <row r="152" spans="1:28" x14ac:dyDescent="0.2">
      <c r="A152" s="8">
        <f>IFERROR(VLOOKUP(B152,'[1]DADOS (OCULTAR)'!$P$3:$R$56,3,0),"")</f>
        <v>9039744001166</v>
      </c>
      <c r="B152" s="9" t="str">
        <f>'[1]TCE - ANEXO III - Preencher'!C161</f>
        <v>UPA CARUARU</v>
      </c>
      <c r="C152" s="10"/>
      <c r="D152" s="11" t="str">
        <f>'[1]TCE - ANEXO III - Preencher'!E161</f>
        <v>MARCIA DELMA ALVES CAVALCANTI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4131-15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114.1144</v>
      </c>
      <c r="J152" s="14">
        <f>'[1]TCE - ANEXO III - Preencher'!K161</f>
        <v>0</v>
      </c>
      <c r="K152" s="15">
        <f>'[1]TCE - ANEXO III - Preencher'!L161</f>
        <v>113.32</v>
      </c>
      <c r="L152" s="15">
        <f>'[1]TCE - ANEXO III - Preencher'!M161</f>
        <v>27.64</v>
      </c>
      <c r="M152" s="15">
        <f t="shared" si="13"/>
        <v>85.679999999999993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240</v>
      </c>
      <c r="R152" s="15">
        <f>'[1]TCE - ANEXO III - Preencher'!S161</f>
        <v>0</v>
      </c>
      <c r="S152" s="16">
        <f t="shared" si="15"/>
        <v>240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440.95439999999996</v>
      </c>
    </row>
    <row r="153" spans="1:28" x14ac:dyDescent="0.2">
      <c r="A153" s="8">
        <f>IFERROR(VLOOKUP(B153,'[1]DADOS (OCULTAR)'!$P$3:$R$56,3,0),"")</f>
        <v>9039744001166</v>
      </c>
      <c r="B153" s="9" t="str">
        <f>'[1]TCE - ANEXO III - Preencher'!C162</f>
        <v>UPA CARUARU</v>
      </c>
      <c r="C153" s="10"/>
      <c r="D153" s="11" t="str">
        <f>'[1]TCE - ANEXO III - Preencher'!E162</f>
        <v>MARCIANE MARIA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126.68</v>
      </c>
      <c r="J153" s="14">
        <f>'[1]TCE - ANEXO III - Preencher'!K162</f>
        <v>0</v>
      </c>
      <c r="K153" s="15">
        <f>'[1]TCE - ANEXO III - Preencher'!L162</f>
        <v>113.32</v>
      </c>
      <c r="L153" s="15">
        <f>'[1]TCE - ANEXO III - Preencher'!M162</f>
        <v>22</v>
      </c>
      <c r="M153" s="15">
        <f t="shared" si="13"/>
        <v>91.32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240</v>
      </c>
      <c r="R153" s="15">
        <f>'[1]TCE - ANEXO III - Preencher'!S162</f>
        <v>66</v>
      </c>
      <c r="S153" s="16">
        <f t="shared" si="15"/>
        <v>174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393.15999999999997</v>
      </c>
    </row>
    <row r="154" spans="1:28" x14ac:dyDescent="0.2">
      <c r="A154" s="8">
        <f>IFERROR(VLOOKUP(B154,'[1]DADOS (OCULTAR)'!$P$3:$R$56,3,0),"")</f>
        <v>9039744001166</v>
      </c>
      <c r="B154" s="9" t="str">
        <f>'[1]TCE - ANEXO III - Preencher'!C163</f>
        <v>UPA CARUARU</v>
      </c>
      <c r="C154" s="10"/>
      <c r="D154" s="11" t="str">
        <f>'[1]TCE - ANEXO III - Preencher'!E163</f>
        <v>MARCIO ISIDIO DA SILVA NUNES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110.8712</v>
      </c>
      <c r="J154" s="14">
        <f>'[1]TCE - ANEXO III - Preencher'!K163</f>
        <v>0</v>
      </c>
      <c r="K154" s="15">
        <f>'[1]TCE - ANEXO III - Preencher'!L163</f>
        <v>113.32</v>
      </c>
      <c r="L154" s="15">
        <f>'[1]TCE - ANEXO III - Preencher'!M163</f>
        <v>22</v>
      </c>
      <c r="M154" s="15">
        <f t="shared" si="13"/>
        <v>91.32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203.35119999999998</v>
      </c>
    </row>
    <row r="155" spans="1:28" x14ac:dyDescent="0.2">
      <c r="A155" s="8">
        <f>IFERROR(VLOOKUP(B155,'[1]DADOS (OCULTAR)'!$P$3:$R$56,3,0),"")</f>
        <v>9039744001166</v>
      </c>
      <c r="B155" s="9" t="str">
        <f>'[1]TCE - ANEXO III - Preencher'!C164</f>
        <v>UPA CARUARU</v>
      </c>
      <c r="C155" s="10"/>
      <c r="D155" s="11" t="str">
        <f>'[1]TCE - ANEXO III - Preencher'!E164</f>
        <v>MARCOS ANTONIO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5151-10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112.9336</v>
      </c>
      <c r="J155" s="14">
        <f>'[1]TCE - ANEXO III - Preencher'!K164</f>
        <v>0</v>
      </c>
      <c r="K155" s="15">
        <f>'[1]TCE - ANEXO III - Preencher'!L164</f>
        <v>113.32</v>
      </c>
      <c r="L155" s="15">
        <f>'[1]TCE - ANEXO III - Preencher'!M164</f>
        <v>0</v>
      </c>
      <c r="M155" s="15">
        <f t="shared" si="13"/>
        <v>113.32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150</v>
      </c>
      <c r="R155" s="15">
        <f>'[1]TCE - ANEXO III - Preencher'!S164</f>
        <v>0</v>
      </c>
      <c r="S155" s="16">
        <f t="shared" si="15"/>
        <v>150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377.41359999999997</v>
      </c>
    </row>
    <row r="156" spans="1:28" x14ac:dyDescent="0.2">
      <c r="A156" s="8">
        <f>IFERROR(VLOOKUP(B156,'[1]DADOS (OCULTAR)'!$P$3:$R$56,3,0),"")</f>
        <v>9039744001166</v>
      </c>
      <c r="B156" s="9" t="str">
        <f>'[1]TCE - ANEXO III - Preencher'!C165</f>
        <v>UPA CARUARU</v>
      </c>
      <c r="C156" s="10"/>
      <c r="D156" s="11" t="str">
        <f>'[1]TCE - ANEXO III - Preencher'!E165</f>
        <v>MARIA ALESSANDRA GALVAO DE MORAIS E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213.0736</v>
      </c>
      <c r="J156" s="14">
        <f>'[1]TCE - ANEXO III - Preencher'!K165</f>
        <v>0</v>
      </c>
      <c r="K156" s="15">
        <f>'[1]TCE - ANEXO III - Preencher'!L165</f>
        <v>113.32</v>
      </c>
      <c r="L156" s="15">
        <f>'[1]TCE - ANEXO III - Preencher'!M165</f>
        <v>37.39</v>
      </c>
      <c r="M156" s="15">
        <f t="shared" si="13"/>
        <v>75.929999999999993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290.16360000000003</v>
      </c>
    </row>
    <row r="157" spans="1:28" x14ac:dyDescent="0.2">
      <c r="A157" s="8">
        <f>IFERROR(VLOOKUP(B157,'[1]DADOS (OCULTAR)'!$P$3:$R$56,3,0),"")</f>
        <v>9039744001166</v>
      </c>
      <c r="B157" s="9" t="str">
        <f>'[1]TCE - ANEXO III - Preencher'!C166</f>
        <v>UPA CARUARU</v>
      </c>
      <c r="C157" s="10"/>
      <c r="D157" s="11" t="str">
        <f>'[1]TCE - ANEXO III - Preencher'!E166</f>
        <v>MARIA ALVES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123.916</v>
      </c>
      <c r="J157" s="14">
        <f>'[1]TCE - ANEXO III - Preencher'!K166</f>
        <v>0</v>
      </c>
      <c r="K157" s="15">
        <f>'[1]TCE - ANEXO III - Preencher'!L166</f>
        <v>113.32</v>
      </c>
      <c r="L157" s="15">
        <f>'[1]TCE - ANEXO III - Preencher'!M166</f>
        <v>22</v>
      </c>
      <c r="M157" s="15">
        <f t="shared" si="13"/>
        <v>91.32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66</v>
      </c>
      <c r="S157" s="16">
        <f t="shared" si="15"/>
        <v>-66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150.39599999999999</v>
      </c>
    </row>
    <row r="158" spans="1:28" x14ac:dyDescent="0.2">
      <c r="A158" s="8">
        <f>IFERROR(VLOOKUP(B158,'[1]DADOS (OCULTAR)'!$P$3:$R$56,3,0),"")</f>
        <v>9039744001166</v>
      </c>
      <c r="B158" s="9" t="str">
        <f>'[1]TCE - ANEXO III - Preencher'!C167</f>
        <v>UPA CARUARU</v>
      </c>
      <c r="C158" s="10"/>
      <c r="D158" s="11" t="str">
        <f>'[1]TCE - ANEXO III - Preencher'!E167</f>
        <v>MARIA ANDRESSAN DA SILVA 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118.788</v>
      </c>
      <c r="J158" s="14">
        <f>'[1]TCE - ANEXO III - Preencher'!K167</f>
        <v>0</v>
      </c>
      <c r="K158" s="15">
        <f>'[1]TCE - ANEXO III - Preencher'!L167</f>
        <v>113.32</v>
      </c>
      <c r="L158" s="15">
        <f>'[1]TCE - ANEXO III - Preencher'!M167</f>
        <v>22</v>
      </c>
      <c r="M158" s="15">
        <f t="shared" si="13"/>
        <v>91.32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211.268</v>
      </c>
    </row>
    <row r="159" spans="1:28" x14ac:dyDescent="0.2">
      <c r="A159" s="8">
        <f>IFERROR(VLOOKUP(B159,'[1]DADOS (OCULTAR)'!$P$3:$R$56,3,0),"")</f>
        <v>9039744001166</v>
      </c>
      <c r="B159" s="9" t="str">
        <f>'[1]TCE - ANEXO III - Preencher'!C168</f>
        <v>UPA CARUARU</v>
      </c>
      <c r="C159" s="10"/>
      <c r="D159" s="11" t="str">
        <f>'[1]TCE - ANEXO III - Preencher'!E168</f>
        <v>MARIA APARECIDA DE OLIVEIRA NUNES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4131-15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121.30880000000001</v>
      </c>
      <c r="J159" s="14">
        <f>'[1]TCE - ANEXO III - Preencher'!K168</f>
        <v>0</v>
      </c>
      <c r="K159" s="15">
        <f>'[1]TCE - ANEXO III - Preencher'!L168</f>
        <v>113.32</v>
      </c>
      <c r="L159" s="15">
        <f>'[1]TCE - ANEXO III - Preencher'!M168</f>
        <v>0</v>
      </c>
      <c r="M159" s="15">
        <f t="shared" si="13"/>
        <v>113.32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211.2</v>
      </c>
      <c r="R159" s="15">
        <f>'[1]TCE - ANEXO III - Preencher'!S168</f>
        <v>54</v>
      </c>
      <c r="S159" s="16">
        <f t="shared" si="15"/>
        <v>157.19999999999999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392.98879999999997</v>
      </c>
    </row>
    <row r="160" spans="1:28" x14ac:dyDescent="0.2">
      <c r="A160" s="8">
        <f>IFERROR(VLOOKUP(B160,'[1]DADOS (OCULTAR)'!$P$3:$R$56,3,0),"")</f>
        <v>9039744001166</v>
      </c>
      <c r="B160" s="9" t="str">
        <f>'[1]TCE - ANEXO III - Preencher'!C169</f>
        <v>UPA CARUARU</v>
      </c>
      <c r="C160" s="10"/>
      <c r="D160" s="11" t="str">
        <f>'[1]TCE - ANEXO III - Preencher'!E169</f>
        <v>MARIA BETANIA FERREIRA FIRMO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471.51519999999999</v>
      </c>
      <c r="J160" s="14">
        <f>'[1]TCE - ANEXO III - Preencher'!K169</f>
        <v>0</v>
      </c>
      <c r="K160" s="15">
        <f>'[1]TCE - ANEXO III - Preencher'!L169</f>
        <v>113.32</v>
      </c>
      <c r="L160" s="15">
        <f>'[1]TCE - ANEXO III - Preencher'!M169</f>
        <v>12.2</v>
      </c>
      <c r="M160" s="15">
        <f t="shared" si="13"/>
        <v>101.11999999999999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575.0752</v>
      </c>
    </row>
    <row r="161" spans="1:28" x14ac:dyDescent="0.2">
      <c r="A161" s="8">
        <f>IFERROR(VLOOKUP(B161,'[1]DADOS (OCULTAR)'!$P$3:$R$56,3,0),"")</f>
        <v>9039744001166</v>
      </c>
      <c r="B161" s="9" t="str">
        <f>'[1]TCE - ANEXO III - Preencher'!C170</f>
        <v>UPA CARUARU</v>
      </c>
      <c r="C161" s="10"/>
      <c r="D161" s="11" t="str">
        <f>'[1]TCE - ANEXO III - Preencher'!E170</f>
        <v>MARIA CILENE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129.1936</v>
      </c>
      <c r="J161" s="14">
        <f>'[1]TCE - ANEXO III - Preencher'!K170</f>
        <v>0</v>
      </c>
      <c r="K161" s="15">
        <f>'[1]TCE - ANEXO III - Preencher'!L170</f>
        <v>113.32</v>
      </c>
      <c r="L161" s="15">
        <f>'[1]TCE - ANEXO III - Preencher'!M170</f>
        <v>22</v>
      </c>
      <c r="M161" s="15">
        <f t="shared" si="13"/>
        <v>91.32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198</v>
      </c>
      <c r="R161" s="15">
        <f>'[1]TCE - ANEXO III - Preencher'!S170</f>
        <v>66</v>
      </c>
      <c r="S161" s="16">
        <f t="shared" si="15"/>
        <v>132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353.67359999999996</v>
      </c>
    </row>
    <row r="162" spans="1:28" x14ac:dyDescent="0.2">
      <c r="A162" s="8">
        <f>IFERROR(VLOOKUP(B162,'[1]DADOS (OCULTAR)'!$P$3:$R$56,3,0),"")</f>
        <v>9039744001166</v>
      </c>
      <c r="B162" s="9" t="str">
        <f>'[1]TCE - ANEXO III - Preencher'!C171</f>
        <v>UPA CARUARU</v>
      </c>
      <c r="C162" s="10"/>
      <c r="D162" s="11" t="str">
        <f>'[1]TCE - ANEXO III - Preencher'!E171</f>
        <v>MARIA DE FATIMA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301.3288</v>
      </c>
      <c r="J162" s="14">
        <f>'[1]TCE - ANEXO III - Preencher'!K171</f>
        <v>0</v>
      </c>
      <c r="K162" s="15">
        <f>'[1]TCE - ANEXO III - Preencher'!L171</f>
        <v>113.32</v>
      </c>
      <c r="L162" s="15">
        <f>'[1]TCE - ANEXO III - Preencher'!M171</f>
        <v>0</v>
      </c>
      <c r="M162" s="15">
        <f t="shared" si="13"/>
        <v>113.32</v>
      </c>
      <c r="N162" s="15">
        <f>'[1]TCE - ANEXO III - Preencher'!O171</f>
        <v>9.2899999999999991</v>
      </c>
      <c r="O162" s="15">
        <f>'[1]TCE - ANEXO III - Preencher'!P171</f>
        <v>0</v>
      </c>
      <c r="P162" s="16">
        <f t="shared" si="14"/>
        <v>9.2899999999999991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423.93880000000001</v>
      </c>
    </row>
    <row r="163" spans="1:28" x14ac:dyDescent="0.2">
      <c r="A163" s="8">
        <f>IFERROR(VLOOKUP(B163,'[1]DADOS (OCULTAR)'!$P$3:$R$56,3,0),"")</f>
        <v>9039744001166</v>
      </c>
      <c r="B163" s="9" t="str">
        <f>'[1]TCE - ANEXO III - Preencher'!C172</f>
        <v>UPA CARUARU</v>
      </c>
      <c r="C163" s="10"/>
      <c r="D163" s="11" t="str">
        <f>'[1]TCE - ANEXO III - Preencher'!E172</f>
        <v>MARIA DE FATIMA VIEIRA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113.32</v>
      </c>
      <c r="L163" s="15">
        <f>'[1]TCE - ANEXO III - Preencher'!M172</f>
        <v>0</v>
      </c>
      <c r="M163" s="15">
        <f t="shared" si="13"/>
        <v>113.32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114.47999999999999</v>
      </c>
    </row>
    <row r="164" spans="1:28" x14ac:dyDescent="0.2">
      <c r="A164" s="8">
        <f>IFERROR(VLOOKUP(B164,'[1]DADOS (OCULTAR)'!$P$3:$R$56,3,0),"")</f>
        <v>9039744001166</v>
      </c>
      <c r="B164" s="9" t="str">
        <f>'[1]TCE - ANEXO III - Preencher'!C173</f>
        <v>UPA CARUARU</v>
      </c>
      <c r="C164" s="10"/>
      <c r="D164" s="11" t="str">
        <f>'[1]TCE - ANEXO III - Preencher'!E173</f>
        <v>MARIA DE LOURDES MACIEL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5134-30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106.8472</v>
      </c>
      <c r="J164" s="14">
        <f>'[1]TCE - ANEXO III - Preencher'!K173</f>
        <v>0</v>
      </c>
      <c r="K164" s="15">
        <f>'[1]TCE - ANEXO III - Preencher'!L173</f>
        <v>113.32</v>
      </c>
      <c r="L164" s="15">
        <f>'[1]TCE - ANEXO III - Preencher'!M173</f>
        <v>22</v>
      </c>
      <c r="M164" s="15">
        <f t="shared" si="13"/>
        <v>91.32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211.2</v>
      </c>
      <c r="R164" s="15">
        <f>'[1]TCE - ANEXO III - Preencher'!S173</f>
        <v>66</v>
      </c>
      <c r="S164" s="16">
        <f t="shared" si="15"/>
        <v>145.19999999999999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344.52719999999999</v>
      </c>
    </row>
    <row r="165" spans="1:28" x14ac:dyDescent="0.2">
      <c r="A165" s="8">
        <f>IFERROR(VLOOKUP(B165,'[1]DADOS (OCULTAR)'!$P$3:$R$56,3,0),"")</f>
        <v>9039744001166</v>
      </c>
      <c r="B165" s="9" t="str">
        <f>'[1]TCE - ANEXO III - Preencher'!C174</f>
        <v>UPA CARUARU</v>
      </c>
      <c r="C165" s="10"/>
      <c r="D165" s="11" t="str">
        <f>'[1]TCE - ANEXO III - Preencher'!E174</f>
        <v>MARIA DEBORA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123.05200000000001</v>
      </c>
      <c r="J165" s="14">
        <f>'[1]TCE - ANEXO III - Preencher'!K174</f>
        <v>0</v>
      </c>
      <c r="K165" s="15">
        <f>'[1]TCE - ANEXO III - Preencher'!L174</f>
        <v>113.32</v>
      </c>
      <c r="L165" s="15">
        <f>'[1]TCE - ANEXO III - Preencher'!M174</f>
        <v>22</v>
      </c>
      <c r="M165" s="15">
        <f t="shared" si="13"/>
        <v>91.32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198</v>
      </c>
      <c r="R165" s="15">
        <f>'[1]TCE - ANEXO III - Preencher'!S174</f>
        <v>66</v>
      </c>
      <c r="S165" s="16">
        <f t="shared" si="15"/>
        <v>132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347.53200000000004</v>
      </c>
    </row>
    <row r="166" spans="1:28" x14ac:dyDescent="0.2">
      <c r="A166" s="8">
        <f>IFERROR(VLOOKUP(B166,'[1]DADOS (OCULTAR)'!$P$3:$R$56,3,0),"")</f>
        <v>9039744001166</v>
      </c>
      <c r="B166" s="9" t="str">
        <f>'[1]TCE - ANEXO III - Preencher'!C175</f>
        <v>UPA CARUARU</v>
      </c>
      <c r="C166" s="10"/>
      <c r="D166" s="11" t="str">
        <f>'[1]TCE - ANEXO III - Preencher'!E175</f>
        <v>MARIA DO SOCORRO PIMENTEL DE LIMA FILHA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213.21360000000001</v>
      </c>
      <c r="J166" s="14">
        <f>'[1]TCE - ANEXO III - Preencher'!K175</f>
        <v>0</v>
      </c>
      <c r="K166" s="15">
        <f>'[1]TCE - ANEXO III - Preencher'!L175</f>
        <v>113.64</v>
      </c>
      <c r="L166" s="15">
        <f>'[1]TCE - ANEXO III - Preencher'!M175</f>
        <v>0</v>
      </c>
      <c r="M166" s="15">
        <f t="shared" si="13"/>
        <v>113.64</v>
      </c>
      <c r="N166" s="15">
        <f>'[1]TCE - ANEXO III - Preencher'!O175</f>
        <v>2.44</v>
      </c>
      <c r="O166" s="15">
        <f>'[1]TCE - ANEXO III - Preencher'!P175</f>
        <v>0</v>
      </c>
      <c r="P166" s="16">
        <f t="shared" si="14"/>
        <v>2.44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329.29360000000003</v>
      </c>
    </row>
    <row r="167" spans="1:28" x14ac:dyDescent="0.2">
      <c r="A167" s="8">
        <f>IFERROR(VLOOKUP(B167,'[1]DADOS (OCULTAR)'!$P$3:$R$56,3,0),"")</f>
        <v>9039744001166</v>
      </c>
      <c r="B167" s="9" t="str">
        <f>'[1]TCE - ANEXO III - Preencher'!C176</f>
        <v>UPA CARUARU</v>
      </c>
      <c r="C167" s="10"/>
      <c r="D167" s="11" t="str">
        <f>'[1]TCE - ANEXO III - Preencher'!E176</f>
        <v>MARIA GERCINA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99.256</v>
      </c>
      <c r="J167" s="14">
        <f>'[1]TCE - ANEXO III - Preencher'!K176</f>
        <v>0</v>
      </c>
      <c r="K167" s="15">
        <f>'[1]TCE - ANEXO III - Preencher'!L176</f>
        <v>113.32</v>
      </c>
      <c r="L167" s="15">
        <f>'[1]TCE - ANEXO III - Preencher'!M176</f>
        <v>0</v>
      </c>
      <c r="M167" s="15">
        <f t="shared" si="13"/>
        <v>113.32</v>
      </c>
      <c r="N167" s="15">
        <f>'[1]TCE - ANEXO III - Preencher'!O176</f>
        <v>2.44</v>
      </c>
      <c r="O167" s="15">
        <f>'[1]TCE - ANEXO III - Preencher'!P176</f>
        <v>0</v>
      </c>
      <c r="P167" s="16">
        <f t="shared" si="14"/>
        <v>2.44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215.01599999999999</v>
      </c>
    </row>
    <row r="168" spans="1:28" x14ac:dyDescent="0.2">
      <c r="A168" s="8">
        <f>IFERROR(VLOOKUP(B168,'[1]DADOS (OCULTAR)'!$P$3:$R$56,3,0),"")</f>
        <v>9039744001166</v>
      </c>
      <c r="B168" s="9" t="str">
        <f>'[1]TCE - ANEXO III - Preencher'!C177</f>
        <v>UPA CARUARU</v>
      </c>
      <c r="C168" s="10"/>
      <c r="D168" s="11" t="str">
        <f>'[1]TCE - ANEXO III - Preencher'!E177</f>
        <v>MARIA GORETE PEREIRA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113.6696</v>
      </c>
      <c r="J168" s="14">
        <f>'[1]TCE - ANEXO III - Preencher'!K177</f>
        <v>0</v>
      </c>
      <c r="K168" s="15">
        <f>'[1]TCE - ANEXO III - Preencher'!L177</f>
        <v>113.32</v>
      </c>
      <c r="L168" s="15">
        <f>'[1]TCE - ANEXO III - Preencher'!M177</f>
        <v>22</v>
      </c>
      <c r="M168" s="15">
        <f t="shared" si="13"/>
        <v>91.32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63.91</v>
      </c>
      <c r="U168" s="15">
        <f>'[1]TCE - ANEXO III - Preencher'!V177</f>
        <v>0</v>
      </c>
      <c r="V168" s="16">
        <f t="shared" si="16"/>
        <v>63.91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270.05959999999999</v>
      </c>
    </row>
    <row r="169" spans="1:28" x14ac:dyDescent="0.2">
      <c r="A169" s="8">
        <f>IFERROR(VLOOKUP(B169,'[1]DADOS (OCULTAR)'!$P$3:$R$56,3,0),"")</f>
        <v>9039744001166</v>
      </c>
      <c r="B169" s="9" t="str">
        <f>'[1]TCE - ANEXO III - Preencher'!C178</f>
        <v>UPA CARUARU</v>
      </c>
      <c r="C169" s="10"/>
      <c r="D169" s="11" t="str">
        <f>'[1]TCE - ANEXO III - Preencher'!E178</f>
        <v>MARIA HERENILMA RODRIGUES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298.6832</v>
      </c>
      <c r="J169" s="14">
        <f>'[1]TCE - ANEXO III - Preencher'!K178</f>
        <v>0</v>
      </c>
      <c r="K169" s="15">
        <f>'[1]TCE - ANEXO III - Preencher'!L178</f>
        <v>113.32</v>
      </c>
      <c r="L169" s="15">
        <f>'[1]TCE - ANEXO III - Preencher'!M178</f>
        <v>41.12</v>
      </c>
      <c r="M169" s="15">
        <f t="shared" si="13"/>
        <v>72.199999999999989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103.28</v>
      </c>
      <c r="U169" s="15">
        <f>'[1]TCE - ANEXO III - Preencher'!V178</f>
        <v>0</v>
      </c>
      <c r="V169" s="16">
        <f t="shared" si="16"/>
        <v>103.28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475.32320000000004</v>
      </c>
    </row>
    <row r="170" spans="1:28" x14ac:dyDescent="0.2">
      <c r="A170" s="8">
        <f>IFERROR(VLOOKUP(B170,'[1]DADOS (OCULTAR)'!$P$3:$R$56,3,0),"")</f>
        <v>9039744001166</v>
      </c>
      <c r="B170" s="9" t="str">
        <f>'[1]TCE - ANEXO III - Preencher'!C179</f>
        <v>UPA CARUARU</v>
      </c>
      <c r="C170" s="10"/>
      <c r="D170" s="11" t="str">
        <f>'[1]TCE - ANEXO III - Preencher'!E179</f>
        <v>MARIA JAILMA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304.65280000000001</v>
      </c>
      <c r="J170" s="14">
        <f>'[1]TCE - ANEXO III - Preencher'!K179</f>
        <v>0</v>
      </c>
      <c r="K170" s="15">
        <f>'[1]TCE - ANEXO III - Preencher'!L179</f>
        <v>113.32</v>
      </c>
      <c r="L170" s="15">
        <f>'[1]TCE - ANEXO III - Preencher'!M179</f>
        <v>3.08</v>
      </c>
      <c r="M170" s="15">
        <f t="shared" si="13"/>
        <v>110.24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206.56</v>
      </c>
      <c r="U170" s="15">
        <f>'[1]TCE - ANEXO III - Preencher'!V179</f>
        <v>0</v>
      </c>
      <c r="V170" s="16">
        <f t="shared" si="16"/>
        <v>206.56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622.61280000000011</v>
      </c>
    </row>
    <row r="171" spans="1:28" x14ac:dyDescent="0.2">
      <c r="A171" s="8">
        <f>IFERROR(VLOOKUP(B171,'[1]DADOS (OCULTAR)'!$P$3:$R$56,3,0),"")</f>
        <v>9039744001166</v>
      </c>
      <c r="B171" s="9" t="str">
        <f>'[1]TCE - ANEXO III - Preencher'!C180</f>
        <v>UPA CARUARU</v>
      </c>
      <c r="C171" s="10"/>
      <c r="D171" s="11" t="str">
        <f>'[1]TCE - ANEXO III - Preencher'!E180</f>
        <v>MARIA JOSE BEZERRA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3241-15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266.01920000000001</v>
      </c>
      <c r="J171" s="14">
        <f>'[1]TCE - ANEXO III - Preencher'!K180</f>
        <v>0</v>
      </c>
      <c r="K171" s="15">
        <f>'[1]TCE - ANEXO III - Preencher'!L180</f>
        <v>113.32</v>
      </c>
      <c r="L171" s="15">
        <f>'[1]TCE - ANEXO III - Preencher'!M180</f>
        <v>0</v>
      </c>
      <c r="M171" s="15">
        <f t="shared" si="13"/>
        <v>113.32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380.49920000000003</v>
      </c>
    </row>
    <row r="172" spans="1:28" x14ac:dyDescent="0.2">
      <c r="A172" s="8">
        <f>IFERROR(VLOOKUP(B172,'[1]DADOS (OCULTAR)'!$P$3:$R$56,3,0),"")</f>
        <v>9039744001166</v>
      </c>
      <c r="B172" s="9" t="str">
        <f>'[1]TCE - ANEXO III - Preencher'!C181</f>
        <v>UPA CARUARU</v>
      </c>
      <c r="C172" s="10"/>
      <c r="D172" s="11" t="str">
        <f>'[1]TCE - ANEXO III - Preencher'!E181</f>
        <v>MARIA JOSE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117.06319999999999</v>
      </c>
      <c r="J172" s="14">
        <f>'[1]TCE - ANEXO III - Preencher'!K181</f>
        <v>0</v>
      </c>
      <c r="K172" s="15">
        <f>'[1]TCE - ANEXO III - Preencher'!L181</f>
        <v>113.32</v>
      </c>
      <c r="L172" s="15">
        <f>'[1]TCE - ANEXO III - Preencher'!M181</f>
        <v>22</v>
      </c>
      <c r="M172" s="15">
        <f t="shared" si="13"/>
        <v>91.32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209.54319999999998</v>
      </c>
    </row>
    <row r="173" spans="1:28" x14ac:dyDescent="0.2">
      <c r="A173" s="8">
        <f>IFERROR(VLOOKUP(B173,'[1]DADOS (OCULTAR)'!$P$3:$R$56,3,0),"")</f>
        <v>9039744001166</v>
      </c>
      <c r="B173" s="9" t="str">
        <f>'[1]TCE - ANEXO III - Preencher'!C182</f>
        <v>UPA CARUARU</v>
      </c>
      <c r="C173" s="10"/>
      <c r="D173" s="11" t="str">
        <f>'[1]TCE - ANEXO III - Preencher'!E182</f>
        <v>MARIA JOSE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126.60720000000001</v>
      </c>
      <c r="J173" s="14">
        <f>'[1]TCE - ANEXO III - Preencher'!K182</f>
        <v>0</v>
      </c>
      <c r="K173" s="15">
        <f>'[1]TCE - ANEXO III - Preencher'!L182</f>
        <v>113.32</v>
      </c>
      <c r="L173" s="15">
        <f>'[1]TCE - ANEXO III - Preencher'!M182</f>
        <v>0</v>
      </c>
      <c r="M173" s="15">
        <f t="shared" si="13"/>
        <v>113.32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241.0872</v>
      </c>
    </row>
    <row r="174" spans="1:28" x14ac:dyDescent="0.2">
      <c r="A174" s="8">
        <f>IFERROR(VLOOKUP(B174,'[1]DADOS (OCULTAR)'!$P$3:$R$56,3,0),"")</f>
        <v>9039744001166</v>
      </c>
      <c r="B174" s="9" t="str">
        <f>'[1]TCE - ANEXO III - Preencher'!C183</f>
        <v>UPA CARUARU</v>
      </c>
      <c r="C174" s="10"/>
      <c r="D174" s="11" t="str">
        <f>'[1]TCE - ANEXO III - Preencher'!E183</f>
        <v>MARIA JOSIENE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184.2936</v>
      </c>
      <c r="J174" s="14">
        <f>'[1]TCE - ANEXO III - Preencher'!K183</f>
        <v>0</v>
      </c>
      <c r="K174" s="15">
        <f>'[1]TCE - ANEXO III - Preencher'!L183</f>
        <v>113.32</v>
      </c>
      <c r="L174" s="15">
        <f>'[1]TCE - ANEXO III - Preencher'!M183</f>
        <v>22</v>
      </c>
      <c r="M174" s="15">
        <f t="shared" si="13"/>
        <v>91.32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276.77360000000004</v>
      </c>
    </row>
    <row r="175" spans="1:28" x14ac:dyDescent="0.2">
      <c r="A175" s="8">
        <f>IFERROR(VLOOKUP(B175,'[1]DADOS (OCULTAR)'!$P$3:$R$56,3,0),"")</f>
        <v>9039744001166</v>
      </c>
      <c r="B175" s="9" t="str">
        <f>'[1]TCE - ANEXO III - Preencher'!C184</f>
        <v>UPA CARUARU</v>
      </c>
      <c r="C175" s="10"/>
      <c r="D175" s="11" t="str">
        <f>'[1]TCE - ANEXO III - Preencher'!E184</f>
        <v>MARIA LARISSA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115.2632</v>
      </c>
      <c r="J175" s="14">
        <f>'[1]TCE - ANEXO III - Preencher'!K184</f>
        <v>0</v>
      </c>
      <c r="K175" s="15">
        <f>'[1]TCE - ANEXO III - Preencher'!L184</f>
        <v>113.32</v>
      </c>
      <c r="L175" s="15">
        <f>'[1]TCE - ANEXO III - Preencher'!M184</f>
        <v>22</v>
      </c>
      <c r="M175" s="15">
        <f t="shared" si="13"/>
        <v>91.32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210.6</v>
      </c>
      <c r="R175" s="15">
        <f>'[1]TCE - ANEXO III - Preencher'!S184</f>
        <v>57.6</v>
      </c>
      <c r="S175" s="16">
        <f t="shared" si="15"/>
        <v>153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360.7432</v>
      </c>
    </row>
    <row r="176" spans="1:28" x14ac:dyDescent="0.2">
      <c r="A176" s="8">
        <f>IFERROR(VLOOKUP(B176,'[1]DADOS (OCULTAR)'!$P$3:$R$56,3,0),"")</f>
        <v>9039744001166</v>
      </c>
      <c r="B176" s="9" t="str">
        <f>'[1]TCE - ANEXO III - Preencher'!C185</f>
        <v>UPA CARUARU</v>
      </c>
      <c r="C176" s="10"/>
      <c r="D176" s="11" t="str">
        <f>'[1]TCE - ANEXO III - Preencher'!E185</f>
        <v>MARIA LETICIA FERREIRA LEITE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150.5224</v>
      </c>
      <c r="J176" s="14">
        <f>'[1]TCE - ANEXO III - Preencher'!K185</f>
        <v>0</v>
      </c>
      <c r="K176" s="15">
        <f>'[1]TCE - ANEXO III - Preencher'!L185</f>
        <v>113.32</v>
      </c>
      <c r="L176" s="15">
        <f>'[1]TCE - ANEXO III - Preencher'!M185</f>
        <v>34.64</v>
      </c>
      <c r="M176" s="15">
        <f t="shared" si="13"/>
        <v>78.679999999999993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230.36240000000001</v>
      </c>
    </row>
    <row r="177" spans="1:28" x14ac:dyDescent="0.2">
      <c r="A177" s="8">
        <f>IFERROR(VLOOKUP(B177,'[1]DADOS (OCULTAR)'!$P$3:$R$56,3,0),"")</f>
        <v>9039744001166</v>
      </c>
      <c r="B177" s="9" t="str">
        <f>'[1]TCE - ANEXO III - Preencher'!C186</f>
        <v>UPA CARUARU</v>
      </c>
      <c r="C177" s="10"/>
      <c r="D177" s="11" t="str">
        <f>'[1]TCE - ANEXO III - Preencher'!E186</f>
        <v>MARIA LUIZA DA SILVA ANDRADE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148.66159999999999</v>
      </c>
      <c r="J177" s="14">
        <f>'[1]TCE - ANEXO III - Preencher'!K186</f>
        <v>0</v>
      </c>
      <c r="K177" s="15">
        <f>'[1]TCE - ANEXO III - Preencher'!L186</f>
        <v>113.32</v>
      </c>
      <c r="L177" s="15">
        <f>'[1]TCE - ANEXO III - Preencher'!M186</f>
        <v>22</v>
      </c>
      <c r="M177" s="15">
        <f t="shared" si="13"/>
        <v>91.32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241.14159999999998</v>
      </c>
    </row>
    <row r="178" spans="1:28" x14ac:dyDescent="0.2">
      <c r="A178" s="8">
        <f>IFERROR(VLOOKUP(B178,'[1]DADOS (OCULTAR)'!$P$3:$R$56,3,0),"")</f>
        <v>9039744001166</v>
      </c>
      <c r="B178" s="9" t="str">
        <f>'[1]TCE - ANEXO III - Preencher'!C187</f>
        <v>UPA CARUARU</v>
      </c>
      <c r="C178" s="10"/>
      <c r="D178" s="11" t="str">
        <f>'[1]TCE - ANEXO III - Preencher'!E187</f>
        <v>MARIA LUIZA RIMA MAYER VENTURA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2251-24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303.92880000000002</v>
      </c>
      <c r="J178" s="14">
        <f>'[1]TCE - ANEXO III - Preencher'!K187</f>
        <v>0</v>
      </c>
      <c r="K178" s="15">
        <f>'[1]TCE - ANEXO III - Preencher'!L187</f>
        <v>113.32</v>
      </c>
      <c r="L178" s="15">
        <f>'[1]TCE - ANEXO III - Preencher'!M187</f>
        <v>0</v>
      </c>
      <c r="M178" s="15">
        <f t="shared" si="13"/>
        <v>113.32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418.40880000000004</v>
      </c>
    </row>
    <row r="179" spans="1:28" x14ac:dyDescent="0.2">
      <c r="A179" s="8">
        <f>IFERROR(VLOOKUP(B179,'[1]DADOS (OCULTAR)'!$P$3:$R$56,3,0),"")</f>
        <v>9039744001166</v>
      </c>
      <c r="B179" s="9" t="str">
        <f>'[1]TCE - ANEXO III - Preencher'!C188</f>
        <v>UPA CARUARU</v>
      </c>
      <c r="C179" s="10"/>
      <c r="D179" s="11" t="str">
        <f>'[1]TCE - ANEXO III - Preencher'!E188</f>
        <v>MARIA ROSELENE AVELINO DA SILVA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113.32</v>
      </c>
      <c r="L179" s="15">
        <f>'[1]TCE - ANEXO III - Preencher'!M188</f>
        <v>0</v>
      </c>
      <c r="M179" s="15">
        <f t="shared" si="13"/>
        <v>113.32</v>
      </c>
      <c r="N179" s="15">
        <f>'[1]TCE - ANEXO III - Preencher'!O188</f>
        <v>9.2799999999999994</v>
      </c>
      <c r="O179" s="15">
        <f>'[1]TCE - ANEXO III - Preencher'!P188</f>
        <v>0</v>
      </c>
      <c r="P179" s="16">
        <f t="shared" si="14"/>
        <v>9.2799999999999994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122.6</v>
      </c>
    </row>
    <row r="180" spans="1:28" x14ac:dyDescent="0.2">
      <c r="A180" s="8">
        <f>IFERROR(VLOOKUP(B180,'[1]DADOS (OCULTAR)'!$P$3:$R$56,3,0),"")</f>
        <v>9039744001166</v>
      </c>
      <c r="B180" s="9" t="str">
        <f>'[1]TCE - ANEXO III - Preencher'!C189</f>
        <v>UPA CARUARU</v>
      </c>
      <c r="C180" s="10"/>
      <c r="D180" s="11" t="str">
        <f>'[1]TCE - ANEXO III - Preencher'!E189</f>
        <v>MARIA SUELI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130.0504</v>
      </c>
      <c r="J180" s="14">
        <f>'[1]TCE - ANEXO III - Preencher'!K189</f>
        <v>0</v>
      </c>
      <c r="K180" s="15">
        <f>'[1]TCE - ANEXO III - Preencher'!L189</f>
        <v>113.32</v>
      </c>
      <c r="L180" s="15">
        <f>'[1]TCE - ANEXO III - Preencher'!M189</f>
        <v>0</v>
      </c>
      <c r="M180" s="15">
        <f t="shared" si="13"/>
        <v>113.32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244.53039999999999</v>
      </c>
    </row>
    <row r="181" spans="1:28" x14ac:dyDescent="0.2">
      <c r="A181" s="8">
        <f>IFERROR(VLOOKUP(B181,'[1]DADOS (OCULTAR)'!$P$3:$R$56,3,0),"")</f>
        <v>9039744001166</v>
      </c>
      <c r="B181" s="9" t="str">
        <f>'[1]TCE - ANEXO III - Preencher'!C190</f>
        <v>UPA CARUARU</v>
      </c>
      <c r="C181" s="10"/>
      <c r="D181" s="11" t="str">
        <f>'[1]TCE - ANEXO III - Preencher'!E190</f>
        <v>MARIA ZELIA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108.4992</v>
      </c>
      <c r="J181" s="14">
        <f>'[1]TCE - ANEXO III - Preencher'!K190</f>
        <v>0</v>
      </c>
      <c r="K181" s="15">
        <f>'[1]TCE - ANEXO III - Preencher'!L190</f>
        <v>113.32</v>
      </c>
      <c r="L181" s="15">
        <f>'[1]TCE - ANEXO III - Preencher'!M190</f>
        <v>22</v>
      </c>
      <c r="M181" s="15">
        <f t="shared" si="13"/>
        <v>91.32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200.97919999999999</v>
      </c>
    </row>
    <row r="182" spans="1:28" x14ac:dyDescent="0.2">
      <c r="A182" s="8">
        <f>IFERROR(VLOOKUP(B182,'[1]DADOS (OCULTAR)'!$P$3:$R$56,3,0),"")</f>
        <v>9039744001166</v>
      </c>
      <c r="B182" s="9" t="str">
        <f>'[1]TCE - ANEXO III - Preencher'!C191</f>
        <v>UPA CARUARU</v>
      </c>
      <c r="C182" s="10"/>
      <c r="D182" s="11" t="str">
        <f>'[1]TCE - ANEXO III - Preencher'!E191</f>
        <v>MARIA ZELIA DOS SANTOS PRADO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127.9432</v>
      </c>
      <c r="J182" s="14">
        <f>'[1]TCE - ANEXO III - Preencher'!K191</f>
        <v>0</v>
      </c>
      <c r="K182" s="15">
        <f>'[1]TCE - ANEXO III - Preencher'!L191</f>
        <v>113.32</v>
      </c>
      <c r="L182" s="15">
        <f>'[1]TCE - ANEXO III - Preencher'!M191</f>
        <v>22</v>
      </c>
      <c r="M182" s="15">
        <f t="shared" si="13"/>
        <v>91.32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220.42319999999998</v>
      </c>
    </row>
    <row r="183" spans="1:28" x14ac:dyDescent="0.2">
      <c r="A183" s="8">
        <f>IFERROR(VLOOKUP(B183,'[1]DADOS (OCULTAR)'!$P$3:$R$56,3,0),"")</f>
        <v>9039744001166</v>
      </c>
      <c r="B183" s="9" t="str">
        <f>'[1]TCE - ANEXO III - Preencher'!C192</f>
        <v>UPA CARUARU</v>
      </c>
      <c r="C183" s="10"/>
      <c r="D183" s="11" t="str">
        <f>'[1]TCE - ANEXO III - Preencher'!E192</f>
        <v>MARINA CAVALCANTI DE FRANCA ARRUDA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2251-24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467.76080000000002</v>
      </c>
      <c r="J183" s="14">
        <f>'[1]TCE - ANEXO III - Preencher'!K192</f>
        <v>0</v>
      </c>
      <c r="K183" s="15">
        <f>'[1]TCE - ANEXO III - Preencher'!L192</f>
        <v>113.32</v>
      </c>
      <c r="L183" s="15">
        <f>'[1]TCE - ANEXO III - Preencher'!M192</f>
        <v>1.58</v>
      </c>
      <c r="M183" s="15">
        <f t="shared" si="13"/>
        <v>111.74</v>
      </c>
      <c r="N183" s="15">
        <f>'[1]TCE - ANEXO III - Preencher'!O192</f>
        <v>9.2799999999999994</v>
      </c>
      <c r="O183" s="15">
        <f>'[1]TCE - ANEXO III - Preencher'!P192</f>
        <v>0</v>
      </c>
      <c r="P183" s="16">
        <f t="shared" si="14"/>
        <v>9.2799999999999994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588.7808</v>
      </c>
    </row>
    <row r="184" spans="1:28" x14ac:dyDescent="0.2">
      <c r="A184" s="8">
        <f>IFERROR(VLOOKUP(B184,'[1]DADOS (OCULTAR)'!$P$3:$R$56,3,0),"")</f>
        <v>9039744001166</v>
      </c>
      <c r="B184" s="9" t="str">
        <f>'[1]TCE - ANEXO III - Preencher'!C193</f>
        <v>UPA CARUARU</v>
      </c>
      <c r="C184" s="10"/>
      <c r="D184" s="11" t="str">
        <f>'[1]TCE - ANEXO III - Preencher'!E193</f>
        <v>MARLON JOSE DAS NEVES VIANA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177.81200000000001</v>
      </c>
      <c r="J184" s="14">
        <f>'[1]TCE - ANEXO III - Preencher'!K193</f>
        <v>0</v>
      </c>
      <c r="K184" s="15">
        <f>'[1]TCE - ANEXO III - Preencher'!L193</f>
        <v>113.32</v>
      </c>
      <c r="L184" s="15">
        <f>'[1]TCE - ANEXO III - Preencher'!M193</f>
        <v>22</v>
      </c>
      <c r="M184" s="15">
        <f t="shared" si="13"/>
        <v>91.32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270.29200000000003</v>
      </c>
    </row>
    <row r="185" spans="1:28" x14ac:dyDescent="0.2">
      <c r="A185" s="8">
        <f>IFERROR(VLOOKUP(B185,'[1]DADOS (OCULTAR)'!$P$3:$R$56,3,0),"")</f>
        <v>9039744001166</v>
      </c>
      <c r="B185" s="9" t="str">
        <f>'[1]TCE - ANEXO III - Preencher'!C194</f>
        <v>UPA CARUARU</v>
      </c>
      <c r="C185" s="10"/>
      <c r="D185" s="11" t="str">
        <f>'[1]TCE - ANEXO III - Preencher'!E194</f>
        <v>MARLUCE ANANIAS SOARES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125.9616</v>
      </c>
      <c r="J185" s="14">
        <f>'[1]TCE - ANEXO III - Preencher'!K194</f>
        <v>0</v>
      </c>
      <c r="K185" s="15">
        <f>'[1]TCE - ANEXO III - Preencher'!L194</f>
        <v>113.32</v>
      </c>
      <c r="L185" s="15">
        <f>'[1]TCE - ANEXO III - Preencher'!M194</f>
        <v>22</v>
      </c>
      <c r="M185" s="15">
        <f t="shared" si="13"/>
        <v>91.32</v>
      </c>
      <c r="N185" s="15">
        <f>'[1]TCE - ANEXO III - Preencher'!O194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211.2</v>
      </c>
      <c r="R185" s="15">
        <f>'[1]TCE - ANEXO III - Preencher'!S194</f>
        <v>59.4</v>
      </c>
      <c r="S185" s="16">
        <f t="shared" si="15"/>
        <v>151.79999999999998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378.36159999999995</v>
      </c>
    </row>
    <row r="186" spans="1:28" x14ac:dyDescent="0.2">
      <c r="A186" s="8">
        <f>IFERROR(VLOOKUP(B186,'[1]DADOS (OCULTAR)'!$P$3:$R$56,3,0),"")</f>
        <v>9039744001166</v>
      </c>
      <c r="B186" s="9" t="str">
        <f>'[1]TCE - ANEXO III - Preencher'!C195</f>
        <v>UPA CARUARU</v>
      </c>
      <c r="C186" s="10"/>
      <c r="D186" s="11" t="str">
        <f>'[1]TCE - ANEXO III - Preencher'!E195</f>
        <v>MARYLLYA BEZERRA TEIXEIRA LEITE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7664-20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175.5752</v>
      </c>
      <c r="J186" s="14">
        <f>'[1]TCE - ANEXO III - Preencher'!K195</f>
        <v>0</v>
      </c>
      <c r="K186" s="15">
        <f>'[1]TCE - ANEXO III - Preencher'!L195</f>
        <v>113.32</v>
      </c>
      <c r="L186" s="15">
        <f>'[1]TCE - ANEXO III - Preencher'!M195</f>
        <v>5.42</v>
      </c>
      <c r="M186" s="15">
        <f t="shared" si="13"/>
        <v>107.89999999999999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284.6352</v>
      </c>
    </row>
    <row r="187" spans="1:28" x14ac:dyDescent="0.2">
      <c r="A187" s="8">
        <f>IFERROR(VLOOKUP(B187,'[1]DADOS (OCULTAR)'!$P$3:$R$56,3,0),"")</f>
        <v>9039744001166</v>
      </c>
      <c r="B187" s="9" t="str">
        <f>'[1]TCE - ANEXO III - Preencher'!C196</f>
        <v>UPA CARUARU</v>
      </c>
      <c r="C187" s="10"/>
      <c r="D187" s="11" t="str">
        <f>'[1]TCE - ANEXO III - Preencher'!E196</f>
        <v>MATHEUS FELLIPE MORAES GONCALVES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119.0656</v>
      </c>
      <c r="J187" s="14">
        <f>'[1]TCE - ANEXO III - Preencher'!K196</f>
        <v>0</v>
      </c>
      <c r="K187" s="15">
        <f>'[1]TCE - ANEXO III - Preencher'!L196</f>
        <v>113.32</v>
      </c>
      <c r="L187" s="15">
        <f>'[1]TCE - ANEXO III - Preencher'!M196</f>
        <v>22</v>
      </c>
      <c r="M187" s="15">
        <f t="shared" si="13"/>
        <v>91.32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211.54560000000001</v>
      </c>
    </row>
    <row r="188" spans="1:28" x14ac:dyDescent="0.2">
      <c r="A188" s="8">
        <f>IFERROR(VLOOKUP(B188,'[1]DADOS (OCULTAR)'!$P$3:$R$56,3,0),"")</f>
        <v>9039744001166</v>
      </c>
      <c r="B188" s="9" t="str">
        <f>'[1]TCE - ANEXO III - Preencher'!C197</f>
        <v>UPA CARUARU</v>
      </c>
      <c r="C188" s="10"/>
      <c r="D188" s="11" t="str">
        <f>'[1]TCE - ANEXO III - Preencher'!E197</f>
        <v>MAURICIO ALVES PAES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2252-70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364.82799999999997</v>
      </c>
      <c r="J188" s="14">
        <f>'[1]TCE - ANEXO III - Preencher'!K197</f>
        <v>0</v>
      </c>
      <c r="K188" s="15">
        <f>'[1]TCE - ANEXO III - Preencher'!L197</f>
        <v>113.32</v>
      </c>
      <c r="L188" s="15">
        <f>'[1]TCE - ANEXO III - Preencher'!M197</f>
        <v>7.92</v>
      </c>
      <c r="M188" s="15">
        <f t="shared" si="13"/>
        <v>105.39999999999999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150</v>
      </c>
      <c r="R188" s="15">
        <f>'[1]TCE - ANEXO III - Preencher'!S197</f>
        <v>0</v>
      </c>
      <c r="S188" s="16">
        <f t="shared" si="15"/>
        <v>150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621.38799999999992</v>
      </c>
    </row>
    <row r="189" spans="1:28" x14ac:dyDescent="0.2">
      <c r="A189" s="8">
        <f>IFERROR(VLOOKUP(B189,'[1]DADOS (OCULTAR)'!$P$3:$R$56,3,0),"")</f>
        <v>9039744001166</v>
      </c>
      <c r="B189" s="9" t="str">
        <f>'[1]TCE - ANEXO III - Preencher'!C198</f>
        <v>UPA CARUARU</v>
      </c>
      <c r="C189" s="10"/>
      <c r="D189" s="11" t="str">
        <f>'[1]TCE - ANEXO III - Preencher'!E198</f>
        <v>MAURICIO BEZERRA DE LIMA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185.65600000000001</v>
      </c>
      <c r="J189" s="14">
        <f>'[1]TCE - ANEXO III - Preencher'!K198</f>
        <v>0</v>
      </c>
      <c r="K189" s="15">
        <f>'[1]TCE - ANEXO III - Preencher'!L198</f>
        <v>113.32</v>
      </c>
      <c r="L189" s="15">
        <f>'[1]TCE - ANEXO III - Preencher'!M198</f>
        <v>22</v>
      </c>
      <c r="M189" s="15">
        <f t="shared" si="13"/>
        <v>91.32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66</v>
      </c>
      <c r="S189" s="16">
        <f t="shared" si="15"/>
        <v>-66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212.13600000000002</v>
      </c>
    </row>
    <row r="190" spans="1:28" x14ac:dyDescent="0.2">
      <c r="A190" s="8">
        <f>IFERROR(VLOOKUP(B190,'[1]DADOS (OCULTAR)'!$P$3:$R$56,3,0),"")</f>
        <v>9039744001166</v>
      </c>
      <c r="B190" s="9" t="str">
        <f>'[1]TCE - ANEXO III - Preencher'!C199</f>
        <v>UPA CARUARU</v>
      </c>
      <c r="C190" s="10"/>
      <c r="D190" s="11" t="str">
        <f>'[1]TCE - ANEXO III - Preencher'!E199</f>
        <v>MAYARA FIGUEIREDO OLIVEIRA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2251-24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391.20080000000002</v>
      </c>
      <c r="J190" s="14">
        <f>'[1]TCE - ANEXO III - Preencher'!K199</f>
        <v>0</v>
      </c>
      <c r="K190" s="15">
        <f>'[1]TCE - ANEXO III - Preencher'!L199</f>
        <v>113.32</v>
      </c>
      <c r="L190" s="15">
        <f>'[1]TCE - ANEXO III - Preencher'!M199</f>
        <v>0</v>
      </c>
      <c r="M190" s="15">
        <f t="shared" si="13"/>
        <v>113.32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506.96080000000001</v>
      </c>
    </row>
    <row r="191" spans="1:28" x14ac:dyDescent="0.2">
      <c r="A191" s="8">
        <f>IFERROR(VLOOKUP(B191,'[1]DADOS (OCULTAR)'!$P$3:$R$56,3,0),"")</f>
        <v>9039744001166</v>
      </c>
      <c r="B191" s="9" t="str">
        <f>'[1]TCE - ANEXO III - Preencher'!C200</f>
        <v>UPA CARUARU</v>
      </c>
      <c r="C191" s="10"/>
      <c r="D191" s="11" t="str">
        <f>'[1]TCE - ANEXO III - Preencher'!E200</f>
        <v>MAYU ANDRADE AGUIAR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2234-05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373.76479999999998</v>
      </c>
      <c r="J191" s="14">
        <f>'[1]TCE - ANEXO III - Preencher'!K200</f>
        <v>0</v>
      </c>
      <c r="K191" s="15">
        <f>'[1]TCE - ANEXO III - Preencher'!L200</f>
        <v>113.32</v>
      </c>
      <c r="L191" s="15">
        <f>'[1]TCE - ANEXO III - Preencher'!M200</f>
        <v>13.49</v>
      </c>
      <c r="M191" s="15">
        <f t="shared" si="13"/>
        <v>99.83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474.75479999999999</v>
      </c>
    </row>
    <row r="192" spans="1:28" x14ac:dyDescent="0.2">
      <c r="A192" s="8">
        <f>IFERROR(VLOOKUP(B192,'[1]DADOS (OCULTAR)'!$P$3:$R$56,3,0),"")</f>
        <v>9039744001166</v>
      </c>
      <c r="B192" s="9" t="str">
        <f>'[1]TCE - ANEXO III - Preencher'!C201</f>
        <v>UPA CARUARU</v>
      </c>
      <c r="C192" s="10"/>
      <c r="D192" s="11" t="str">
        <f>'[1]TCE - ANEXO III - Preencher'!E201</f>
        <v>MERCIA FRANCISCA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108.9632</v>
      </c>
      <c r="J192" s="14">
        <f>'[1]TCE - ANEXO III - Preencher'!K201</f>
        <v>0</v>
      </c>
      <c r="K192" s="15">
        <f>'[1]TCE - ANEXO III - Preencher'!L201</f>
        <v>113.32</v>
      </c>
      <c r="L192" s="15">
        <f>'[1]TCE - ANEXO III - Preencher'!M201</f>
        <v>22</v>
      </c>
      <c r="M192" s="15">
        <f t="shared" si="13"/>
        <v>91.32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201.44319999999999</v>
      </c>
    </row>
    <row r="193" spans="1:28" x14ac:dyDescent="0.2">
      <c r="A193" s="8">
        <f>IFERROR(VLOOKUP(B193,'[1]DADOS (OCULTAR)'!$P$3:$R$56,3,0),"")</f>
        <v>9039744001166</v>
      </c>
      <c r="B193" s="9" t="str">
        <f>'[1]TCE - ANEXO III - Preencher'!C202</f>
        <v>UPA CARUARU</v>
      </c>
      <c r="C193" s="10"/>
      <c r="D193" s="11" t="str">
        <f>'[1]TCE - ANEXO III - Preencher'!E202</f>
        <v>MICHEL SOUSA DE FREITAS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105.36</v>
      </c>
      <c r="J193" s="14">
        <f>'[1]TCE - ANEXO III - Preencher'!K202</f>
        <v>0</v>
      </c>
      <c r="K193" s="15">
        <f>'[1]TCE - ANEXO III - Preencher'!L202</f>
        <v>113.32</v>
      </c>
      <c r="L193" s="15">
        <f>'[1]TCE - ANEXO III - Preencher'!M202</f>
        <v>22</v>
      </c>
      <c r="M193" s="15">
        <f t="shared" si="13"/>
        <v>91.32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197.84</v>
      </c>
    </row>
    <row r="194" spans="1:28" x14ac:dyDescent="0.2">
      <c r="A194" s="8">
        <f>IFERROR(VLOOKUP(B194,'[1]DADOS (OCULTAR)'!$P$3:$R$56,3,0),"")</f>
        <v>9039744001166</v>
      </c>
      <c r="B194" s="9" t="str">
        <f>'[1]TCE - ANEXO III - Preencher'!C203</f>
        <v>UPA CARUARU</v>
      </c>
      <c r="C194" s="10"/>
      <c r="D194" s="11" t="str">
        <f>'[1]TCE - ANEXO III - Preencher'!E203</f>
        <v>NADJA MARIA DE MELO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124.08159999999999</v>
      </c>
      <c r="J194" s="14">
        <f>'[1]TCE - ANEXO III - Preencher'!K203</f>
        <v>0</v>
      </c>
      <c r="K194" s="15">
        <f>'[1]TCE - ANEXO III - Preencher'!L203</f>
        <v>113.32</v>
      </c>
      <c r="L194" s="15">
        <f>'[1]TCE - ANEXO III - Preencher'!M203</f>
        <v>22</v>
      </c>
      <c r="M194" s="15">
        <f t="shared" si="13"/>
        <v>91.32</v>
      </c>
      <c r="N194" s="15">
        <f>'[1]TCE - ANEXO III - Preencher'!O203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171.6</v>
      </c>
      <c r="R194" s="15">
        <f>'[1]TCE - ANEXO III - Preencher'!S203</f>
        <v>63.8</v>
      </c>
      <c r="S194" s="16">
        <f t="shared" si="15"/>
        <v>107.8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332.48159999999996</v>
      </c>
    </row>
    <row r="195" spans="1:28" x14ac:dyDescent="0.2">
      <c r="A195" s="8">
        <f>IFERROR(VLOOKUP(B195,'[1]DADOS (OCULTAR)'!$P$3:$R$56,3,0),"")</f>
        <v>9039744001166</v>
      </c>
      <c r="B195" s="9" t="str">
        <f>'[1]TCE - ANEXO III - Preencher'!C204</f>
        <v>UPA CARUARU</v>
      </c>
      <c r="C195" s="10"/>
      <c r="D195" s="11" t="str">
        <f>'[1]TCE - ANEXO III - Preencher'!E204</f>
        <v>NAIDIVAN ALVES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477.58959999999996</v>
      </c>
      <c r="J195" s="14">
        <f>'[1]TCE - ANEXO III - Preencher'!K204</f>
        <v>0</v>
      </c>
      <c r="K195" s="15">
        <f>'[1]TCE - ANEXO III - Preencher'!L204</f>
        <v>113.32</v>
      </c>
      <c r="L195" s="15">
        <f>'[1]TCE - ANEXO III - Preencher'!M204</f>
        <v>3.08</v>
      </c>
      <c r="M195" s="15">
        <f t="shared" si="13"/>
        <v>110.24</v>
      </c>
      <c r="N195" s="15">
        <f>'[1]TCE - ANEXO III - Preencher'!O204</f>
        <v>9.2799999999999994</v>
      </c>
      <c r="O195" s="15">
        <f>'[1]TCE - ANEXO III - Preencher'!P204</f>
        <v>0</v>
      </c>
      <c r="P195" s="16">
        <f t="shared" si="14"/>
        <v>9.2799999999999994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597.10959999999989</v>
      </c>
    </row>
    <row r="196" spans="1:28" x14ac:dyDescent="0.2">
      <c r="A196" s="8">
        <f>IFERROR(VLOOKUP(B196,'[1]DADOS (OCULTAR)'!$P$3:$R$56,3,0),"")</f>
        <v>9039744001166</v>
      </c>
      <c r="B196" s="9" t="str">
        <f>'[1]TCE - ANEXO III - Preencher'!C205</f>
        <v>UPA CARUARU</v>
      </c>
      <c r="C196" s="10"/>
      <c r="D196" s="11" t="str">
        <f>'[1]TCE - ANEXO III - Preencher'!E205</f>
        <v>NAPOLEAO FERREIRA DA SILVA FILHO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5142-25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115.16240000000001</v>
      </c>
      <c r="J196" s="14">
        <f>'[1]TCE - ANEXO III - Preencher'!K205</f>
        <v>0</v>
      </c>
      <c r="K196" s="15">
        <f>'[1]TCE - ANEXO III - Preencher'!L205</f>
        <v>113.32</v>
      </c>
      <c r="L196" s="15">
        <f>'[1]TCE - ANEXO III - Preencher'!M205</f>
        <v>22</v>
      </c>
      <c r="M196" s="15">
        <f t="shared" ref="M196:M259" si="19">K196-L196</f>
        <v>91.32</v>
      </c>
      <c r="N196" s="15">
        <f>'[1]TCE - ANEXO III - Preencher'!O205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215.76239999999999</v>
      </c>
    </row>
    <row r="197" spans="1:28" x14ac:dyDescent="0.2">
      <c r="A197" s="8">
        <f>IFERROR(VLOOKUP(B197,'[1]DADOS (OCULTAR)'!$P$3:$R$56,3,0),"")</f>
        <v>9039744001166</v>
      </c>
      <c r="B197" s="9" t="str">
        <f>'[1]TCE - ANEXO III - Preencher'!C206</f>
        <v>UPA CARUARU</v>
      </c>
      <c r="C197" s="10"/>
      <c r="D197" s="11" t="str">
        <f>'[1]TCE - ANEXO III - Preencher'!E206</f>
        <v>NELSON FRANCISCO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7664-20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136.036</v>
      </c>
      <c r="J197" s="14">
        <f>'[1]TCE - ANEXO III - Preencher'!K206</f>
        <v>0</v>
      </c>
      <c r="K197" s="15">
        <f>'[1]TCE - ANEXO III - Preencher'!L206</f>
        <v>113.32</v>
      </c>
      <c r="L197" s="15">
        <f>'[1]TCE - ANEXO III - Preencher'!M206</f>
        <v>5.42</v>
      </c>
      <c r="M197" s="15">
        <f t="shared" si="19"/>
        <v>107.89999999999999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245.09599999999998</v>
      </c>
    </row>
    <row r="198" spans="1:28" x14ac:dyDescent="0.2">
      <c r="A198" s="8">
        <f>IFERROR(VLOOKUP(B198,'[1]DADOS (OCULTAR)'!$P$3:$R$56,3,0),"")</f>
        <v>9039744001166</v>
      </c>
      <c r="B198" s="9" t="str">
        <f>'[1]TCE - ANEXO III - Preencher'!C207</f>
        <v>UPA CARUARU</v>
      </c>
      <c r="C198" s="10"/>
      <c r="D198" s="11" t="str">
        <f>'[1]TCE - ANEXO III - Preencher'!E207</f>
        <v>NEYRAN CAVALCANTE E CAMARA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7823-20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43.845599999999997</v>
      </c>
      <c r="J198" s="14">
        <f>'[1]TCE - ANEXO III - Preencher'!K207</f>
        <v>0</v>
      </c>
      <c r="K198" s="15">
        <f>'[1]TCE - ANEXO III - Preencher'!L207</f>
        <v>113.32</v>
      </c>
      <c r="L198" s="15">
        <f>'[1]TCE - ANEXO III - Preencher'!M207</f>
        <v>0</v>
      </c>
      <c r="M198" s="15">
        <f t="shared" si="19"/>
        <v>113.32</v>
      </c>
      <c r="N198" s="15">
        <f>'[1]TCE - ANEXO III - Preencher'!O207</f>
        <v>9.2799999999999994</v>
      </c>
      <c r="O198" s="15">
        <f>'[1]TCE - ANEXO III - Preencher'!P207</f>
        <v>0</v>
      </c>
      <c r="P198" s="16">
        <f t="shared" si="20"/>
        <v>9.2799999999999994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166.44559999999998</v>
      </c>
    </row>
    <row r="199" spans="1:28" x14ac:dyDescent="0.2">
      <c r="A199" s="8">
        <f>IFERROR(VLOOKUP(B199,'[1]DADOS (OCULTAR)'!$P$3:$R$56,3,0),"")</f>
        <v>9039744001166</v>
      </c>
      <c r="B199" s="9" t="str">
        <f>'[1]TCE - ANEXO III - Preencher'!C208</f>
        <v>UPA CARUARU</v>
      </c>
      <c r="C199" s="10"/>
      <c r="D199" s="11" t="str">
        <f>'[1]TCE - ANEXO III - Preencher'!E208</f>
        <v>NIEWDSON THIAGO CAVALCANTE CURSINO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7664-20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111.6576</v>
      </c>
      <c r="J199" s="14">
        <f>'[1]TCE - ANEXO III - Preencher'!K208</f>
        <v>0</v>
      </c>
      <c r="K199" s="15">
        <f>'[1]TCE - ANEXO III - Preencher'!L208</f>
        <v>113.32</v>
      </c>
      <c r="L199" s="15">
        <f>'[1]TCE - ANEXO III - Preencher'!M208</f>
        <v>1.36</v>
      </c>
      <c r="M199" s="15">
        <f t="shared" si="19"/>
        <v>111.96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224.77759999999998</v>
      </c>
    </row>
    <row r="200" spans="1:28" x14ac:dyDescent="0.2">
      <c r="A200" s="8">
        <f>IFERROR(VLOOKUP(B200,'[1]DADOS (OCULTAR)'!$P$3:$R$56,3,0),"")</f>
        <v>9039744001166</v>
      </c>
      <c r="B200" s="9" t="str">
        <f>'[1]TCE - ANEXO III - Preencher'!C209</f>
        <v>UPA CARUARU</v>
      </c>
      <c r="C200" s="10"/>
      <c r="D200" s="11" t="str">
        <f>'[1]TCE - ANEXO III - Preencher'!E209</f>
        <v>NILTON PEREIRA DE BARROS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2252-70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399.88560000000001</v>
      </c>
      <c r="J200" s="14">
        <f>'[1]TCE - ANEXO III - Preencher'!K209</f>
        <v>0</v>
      </c>
      <c r="K200" s="15">
        <f>'[1]TCE - ANEXO III - Preencher'!L209</f>
        <v>113.32</v>
      </c>
      <c r="L200" s="15">
        <f>'[1]TCE - ANEXO III - Preencher'!M209</f>
        <v>0</v>
      </c>
      <c r="M200" s="15">
        <f t="shared" si="19"/>
        <v>113.32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514.36559999999997</v>
      </c>
    </row>
    <row r="201" spans="1:28" x14ac:dyDescent="0.2">
      <c r="A201" s="8">
        <f>IFERROR(VLOOKUP(B201,'[1]DADOS (OCULTAR)'!$P$3:$R$56,3,0),"")</f>
        <v>9039744001166</v>
      </c>
      <c r="B201" s="9" t="str">
        <f>'[1]TCE - ANEXO III - Preencher'!C210</f>
        <v>UPA CARUARU</v>
      </c>
      <c r="C201" s="10"/>
      <c r="D201" s="11" t="str">
        <f>'[1]TCE - ANEXO III - Preencher'!E210</f>
        <v>OBERDAN RIBEIRO GONCALVES DE OLIVEIRA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377.5256</v>
      </c>
      <c r="J201" s="14">
        <f>'[1]TCE - ANEXO III - Preencher'!K210</f>
        <v>0</v>
      </c>
      <c r="K201" s="15">
        <f>'[1]TCE - ANEXO III - Preencher'!L210</f>
        <v>113.32</v>
      </c>
      <c r="L201" s="15">
        <f>'[1]TCE - ANEXO III - Preencher'!M210</f>
        <v>7.92</v>
      </c>
      <c r="M201" s="15">
        <f t="shared" si="19"/>
        <v>105.39999999999999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484.0856</v>
      </c>
    </row>
    <row r="202" spans="1:28" x14ac:dyDescent="0.2">
      <c r="A202" s="8">
        <f>IFERROR(VLOOKUP(B202,'[1]DADOS (OCULTAR)'!$P$3:$R$56,3,0),"")</f>
        <v>9039744001166</v>
      </c>
      <c r="B202" s="9" t="str">
        <f>'[1]TCE - ANEXO III - Preencher'!C211</f>
        <v>UPA CARUARU</v>
      </c>
      <c r="C202" s="10"/>
      <c r="D202" s="11" t="str">
        <f>'[1]TCE - ANEXO III - Preencher'!E211</f>
        <v>OHANA DA CUNHA CAVALCANTI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325.66320000000002</v>
      </c>
      <c r="J202" s="14">
        <f>'[1]TCE - ANEXO III - Preencher'!K211</f>
        <v>0</v>
      </c>
      <c r="K202" s="15">
        <f>'[1]TCE - ANEXO III - Preencher'!L211</f>
        <v>113.32</v>
      </c>
      <c r="L202" s="15">
        <f>'[1]TCE - ANEXO III - Preencher'!M211</f>
        <v>9.5</v>
      </c>
      <c r="M202" s="15">
        <f t="shared" si="19"/>
        <v>103.82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430.64320000000004</v>
      </c>
    </row>
    <row r="203" spans="1:28" x14ac:dyDescent="0.2">
      <c r="A203" s="8">
        <f>IFERROR(VLOOKUP(B203,'[1]DADOS (OCULTAR)'!$P$3:$R$56,3,0),"")</f>
        <v>9039744001166</v>
      </c>
      <c r="B203" s="9" t="str">
        <f>'[1]TCE - ANEXO III - Preencher'!C212</f>
        <v>UPA CARUARU</v>
      </c>
      <c r="C203" s="10"/>
      <c r="D203" s="11" t="str">
        <f>'[1]TCE - ANEXO III - Preencher'!E212</f>
        <v>PATRICIA KARLA SOUTO MAIOR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118.8416</v>
      </c>
      <c r="J203" s="14">
        <f>'[1]TCE - ANEXO III - Preencher'!K212</f>
        <v>0</v>
      </c>
      <c r="K203" s="15">
        <f>'[1]TCE - ANEXO III - Preencher'!L212</f>
        <v>113.32</v>
      </c>
      <c r="L203" s="15">
        <f>'[1]TCE - ANEXO III - Preencher'!M212</f>
        <v>22</v>
      </c>
      <c r="M203" s="15">
        <f t="shared" si="19"/>
        <v>91.32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211.32159999999999</v>
      </c>
    </row>
    <row r="204" spans="1:28" x14ac:dyDescent="0.2">
      <c r="A204" s="8">
        <f>IFERROR(VLOOKUP(B204,'[1]DADOS (OCULTAR)'!$P$3:$R$56,3,0),"")</f>
        <v>9039744001166</v>
      </c>
      <c r="B204" s="9" t="str">
        <f>'[1]TCE - ANEXO III - Preencher'!C213</f>
        <v>UPA CARUARU</v>
      </c>
      <c r="C204" s="10"/>
      <c r="D204" s="11" t="str">
        <f>'[1]TCE - ANEXO III - Preencher'!E213</f>
        <v>PAULO FERNANDO ANDRADE NEIVA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342.34960000000001</v>
      </c>
      <c r="J204" s="14">
        <f>'[1]TCE - ANEXO III - Preencher'!K213</f>
        <v>0</v>
      </c>
      <c r="K204" s="15">
        <f>'[1]TCE - ANEXO III - Preencher'!L213</f>
        <v>113.32</v>
      </c>
      <c r="L204" s="15">
        <f>'[1]TCE - ANEXO III - Preencher'!M213</f>
        <v>3.17</v>
      </c>
      <c r="M204" s="15">
        <f t="shared" si="19"/>
        <v>110.14999999999999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452.49959999999999</v>
      </c>
    </row>
    <row r="205" spans="1:28" x14ac:dyDescent="0.2">
      <c r="A205" s="8">
        <f>IFERROR(VLOOKUP(B205,'[1]DADOS (OCULTAR)'!$P$3:$R$56,3,0),"")</f>
        <v>9039744001166</v>
      </c>
      <c r="B205" s="9" t="str">
        <f>'[1]TCE - ANEXO III - Preencher'!C214</f>
        <v>UPA CARUARU</v>
      </c>
      <c r="C205" s="10"/>
      <c r="D205" s="11" t="str">
        <f>'[1]TCE - ANEXO III - Preencher'!E214</f>
        <v>PAULO FERNANDO DA SILVA GENUINO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3172-10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156.8776</v>
      </c>
      <c r="J205" s="14">
        <f>'[1]TCE - ANEXO III - Preencher'!K214</f>
        <v>0</v>
      </c>
      <c r="K205" s="15">
        <f>'[1]TCE - ANEXO III - Preencher'!L214</f>
        <v>113.32</v>
      </c>
      <c r="L205" s="15">
        <f>'[1]TCE - ANEXO III - Preencher'!M214</f>
        <v>0</v>
      </c>
      <c r="M205" s="15">
        <f t="shared" si="19"/>
        <v>113.32</v>
      </c>
      <c r="N205" s="15">
        <f>'[1]TCE - ANEXO III - Preencher'!O214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198</v>
      </c>
      <c r="R205" s="15">
        <f>'[1]TCE - ANEXO III - Preencher'!S214</f>
        <v>0</v>
      </c>
      <c r="S205" s="16">
        <f t="shared" si="21"/>
        <v>198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470.63759999999996</v>
      </c>
    </row>
    <row r="206" spans="1:28" x14ac:dyDescent="0.2">
      <c r="A206" s="8">
        <f>IFERROR(VLOOKUP(B206,'[1]DADOS (OCULTAR)'!$P$3:$R$56,3,0),"")</f>
        <v>9039744001166</v>
      </c>
      <c r="B206" s="9" t="str">
        <f>'[1]TCE - ANEXO III - Preencher'!C215</f>
        <v>UPA CARUARU</v>
      </c>
      <c r="C206" s="10"/>
      <c r="D206" s="11" t="str">
        <f>'[1]TCE - ANEXO III - Preencher'!E215</f>
        <v>QUITERIA FRANCISCA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129.0736</v>
      </c>
      <c r="J206" s="14">
        <f>'[1]TCE - ANEXO III - Preencher'!K215</f>
        <v>0</v>
      </c>
      <c r="K206" s="15">
        <f>'[1]TCE - ANEXO III - Preencher'!L215</f>
        <v>113.32</v>
      </c>
      <c r="L206" s="15">
        <f>'[1]TCE - ANEXO III - Preencher'!M215</f>
        <v>22</v>
      </c>
      <c r="M206" s="15">
        <f t="shared" si="19"/>
        <v>91.32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57.42</v>
      </c>
      <c r="S206" s="16">
        <f t="shared" si="21"/>
        <v>-57.42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164.1336</v>
      </c>
    </row>
    <row r="207" spans="1:28" x14ac:dyDescent="0.2">
      <c r="A207" s="8">
        <f>IFERROR(VLOOKUP(B207,'[1]DADOS (OCULTAR)'!$P$3:$R$56,3,0),"")</f>
        <v>9039744001166</v>
      </c>
      <c r="B207" s="9" t="str">
        <f>'[1]TCE - ANEXO III - Preencher'!C216</f>
        <v>UPA CARUARU</v>
      </c>
      <c r="C207" s="10"/>
      <c r="D207" s="11" t="str">
        <f>'[1]TCE - ANEXO III - Preencher'!E216</f>
        <v>RAFAEL FONSECA SOARES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3172-10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156.52160000000001</v>
      </c>
      <c r="J207" s="14">
        <f>'[1]TCE - ANEXO III - Preencher'!K216</f>
        <v>0</v>
      </c>
      <c r="K207" s="15">
        <f>'[1]TCE - ANEXO III - Preencher'!L216</f>
        <v>113.32</v>
      </c>
      <c r="L207" s="15">
        <f>'[1]TCE - ANEXO III - Preencher'!M216</f>
        <v>34.79</v>
      </c>
      <c r="M207" s="15">
        <f t="shared" si="19"/>
        <v>78.53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211.2</v>
      </c>
      <c r="R207" s="15">
        <f>'[1]TCE - ANEXO III - Preencher'!S216</f>
        <v>0</v>
      </c>
      <c r="S207" s="16">
        <f t="shared" si="21"/>
        <v>211.2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455.53160000000003</v>
      </c>
    </row>
    <row r="208" spans="1:28" x14ac:dyDescent="0.2">
      <c r="A208" s="8">
        <f>IFERROR(VLOOKUP(B208,'[1]DADOS (OCULTAR)'!$P$3:$R$56,3,0),"")</f>
        <v>9039744001166</v>
      </c>
      <c r="B208" s="9" t="str">
        <f>'[1]TCE - ANEXO III - Preencher'!C217</f>
        <v>UPA CARUARU</v>
      </c>
      <c r="C208" s="10"/>
      <c r="D208" s="11" t="str">
        <f>'[1]TCE - ANEXO III - Preencher'!E217</f>
        <v>RAQUEL MONTEIRO DE OLIVEIRA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5134-30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91.932000000000002</v>
      </c>
      <c r="J208" s="14">
        <f>'[1]TCE - ANEXO III - Preencher'!K217</f>
        <v>0</v>
      </c>
      <c r="K208" s="15">
        <f>'[1]TCE - ANEXO III - Preencher'!L217</f>
        <v>113.32</v>
      </c>
      <c r="L208" s="15">
        <f>'[1]TCE - ANEXO III - Preencher'!M217</f>
        <v>22</v>
      </c>
      <c r="M208" s="15">
        <f t="shared" si="19"/>
        <v>91.32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66</v>
      </c>
      <c r="S208" s="16">
        <f t="shared" si="21"/>
        <v>-66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118.41200000000001</v>
      </c>
    </row>
    <row r="209" spans="1:28" x14ac:dyDescent="0.2">
      <c r="A209" s="8">
        <f>IFERROR(VLOOKUP(B209,'[1]DADOS (OCULTAR)'!$P$3:$R$56,3,0),"")</f>
        <v>9039744001166</v>
      </c>
      <c r="B209" s="9" t="str">
        <f>'[1]TCE - ANEXO III - Preencher'!C218</f>
        <v>UPA CARUARU</v>
      </c>
      <c r="C209" s="10"/>
      <c r="D209" s="11" t="str">
        <f>'[1]TCE - ANEXO III - Preencher'!E218</f>
        <v>RAYANNE MAYARA SILVA DE OLIVEIRA VALGUEIRO DE ANDRADE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2251-24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402.12639999999999</v>
      </c>
      <c r="J209" s="14">
        <f>'[1]TCE - ANEXO III - Preencher'!K218</f>
        <v>0</v>
      </c>
      <c r="K209" s="15">
        <f>'[1]TCE - ANEXO III - Preencher'!L218</f>
        <v>113.32</v>
      </c>
      <c r="L209" s="15">
        <f>'[1]TCE - ANEXO III - Preencher'!M218</f>
        <v>0</v>
      </c>
      <c r="M209" s="15">
        <f t="shared" si="19"/>
        <v>113.32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145.19999999999999</v>
      </c>
      <c r="R209" s="15">
        <f>'[1]TCE - ANEXO III - Preencher'!S218</f>
        <v>0</v>
      </c>
      <c r="S209" s="16">
        <f t="shared" si="21"/>
        <v>145.19999999999999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661.80639999999994</v>
      </c>
    </row>
    <row r="210" spans="1:28" x14ac:dyDescent="0.2">
      <c r="A210" s="8">
        <f>IFERROR(VLOOKUP(B210,'[1]DADOS (OCULTAR)'!$P$3:$R$56,3,0),"")</f>
        <v>9039744001166</v>
      </c>
      <c r="B210" s="9" t="str">
        <f>'[1]TCE - ANEXO III - Preencher'!C219</f>
        <v>UPA CARUARU</v>
      </c>
      <c r="C210" s="10"/>
      <c r="D210" s="11" t="str">
        <f>'[1]TCE - ANEXO III - Preencher'!E219</f>
        <v>RAYSSA IRACY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284.31040000000002</v>
      </c>
      <c r="J210" s="14">
        <f>'[1]TCE - ANEXO III - Preencher'!K219</f>
        <v>0</v>
      </c>
      <c r="K210" s="15">
        <f>'[1]TCE - ANEXO III - Preencher'!L219</f>
        <v>113.32</v>
      </c>
      <c r="L210" s="15">
        <f>'[1]TCE - ANEXO III - Preencher'!M219</f>
        <v>3.08</v>
      </c>
      <c r="M210" s="15">
        <f t="shared" si="19"/>
        <v>110.24</v>
      </c>
      <c r="N210" s="15">
        <f>'[1]TCE - ANEXO III - Preencher'!O219</f>
        <v>9.2799999999999994</v>
      </c>
      <c r="O210" s="15">
        <f>'[1]TCE - ANEXO III - Preencher'!P219</f>
        <v>0</v>
      </c>
      <c r="P210" s="16">
        <f t="shared" si="20"/>
        <v>9.2799999999999994</v>
      </c>
      <c r="Q210" s="15">
        <f>'[1]TCE - ANEXO III - Preencher'!R219</f>
        <v>0</v>
      </c>
      <c r="R210" s="15">
        <f>'[1]TCE - ANEXO III - Preencher'!S219</f>
        <v>123.36</v>
      </c>
      <c r="S210" s="16">
        <f t="shared" si="21"/>
        <v>-123.36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280.47039999999998</v>
      </c>
    </row>
    <row r="211" spans="1:28" x14ac:dyDescent="0.2">
      <c r="A211" s="8">
        <f>IFERROR(VLOOKUP(B211,'[1]DADOS (OCULTAR)'!$P$3:$R$56,3,0),"")</f>
        <v>9039744001166</v>
      </c>
      <c r="B211" s="9" t="str">
        <f>'[1]TCE - ANEXO III - Preencher'!C220</f>
        <v>UPA CARUARU</v>
      </c>
      <c r="C211" s="10"/>
      <c r="D211" s="11" t="str">
        <f>'[1]TCE - ANEXO III - Preencher'!E220</f>
        <v xml:space="preserve">RENATA VIEIRA LEITE COSTA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316.06560000000002</v>
      </c>
      <c r="J211" s="14">
        <f>'[1]TCE - ANEXO III - Preencher'!K220</f>
        <v>0</v>
      </c>
      <c r="K211" s="15">
        <f>'[1]TCE - ANEXO III - Preencher'!L220</f>
        <v>113.32</v>
      </c>
      <c r="L211" s="15">
        <f>'[1]TCE - ANEXO III - Preencher'!M220</f>
        <v>0</v>
      </c>
      <c r="M211" s="15">
        <f t="shared" si="19"/>
        <v>113.32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429.38560000000001</v>
      </c>
    </row>
    <row r="212" spans="1:28" x14ac:dyDescent="0.2">
      <c r="A212" s="8">
        <f>IFERROR(VLOOKUP(B212,'[1]DADOS (OCULTAR)'!$P$3:$R$56,3,0),"")</f>
        <v>9039744001166</v>
      </c>
      <c r="B212" s="9" t="str">
        <f>'[1]TCE - ANEXO III - Preencher'!C221</f>
        <v>UPA CARUARU</v>
      </c>
      <c r="C212" s="10"/>
      <c r="D212" s="11" t="str">
        <f>'[1]TCE - ANEXO III - Preencher'!E221</f>
        <v>RICARDO HENRIQUE ALBUQUERQUE DA SILVA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563.23919999999998</v>
      </c>
      <c r="J212" s="14">
        <f>'[1]TCE - ANEXO III - Preencher'!K221</f>
        <v>0</v>
      </c>
      <c r="K212" s="15">
        <f>'[1]TCE - ANEXO III - Preencher'!L221</f>
        <v>113.32</v>
      </c>
      <c r="L212" s="15">
        <f>'[1]TCE - ANEXO III - Preencher'!M221</f>
        <v>4.75</v>
      </c>
      <c r="M212" s="15">
        <f t="shared" si="19"/>
        <v>108.57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674.24919999999997</v>
      </c>
    </row>
    <row r="213" spans="1:28" x14ac:dyDescent="0.2">
      <c r="A213" s="8">
        <f>IFERROR(VLOOKUP(B213,'[1]DADOS (OCULTAR)'!$P$3:$R$56,3,0),"")</f>
        <v>9039744001166</v>
      </c>
      <c r="B213" s="9" t="str">
        <f>'[1]TCE - ANEXO III - Preencher'!C222</f>
        <v>UPA CARUARU</v>
      </c>
      <c r="C213" s="10"/>
      <c r="D213" s="11" t="str">
        <f>'[1]TCE - ANEXO III - Preencher'!E222</f>
        <v>RISONIR MARIA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142.69999999999999</v>
      </c>
      <c r="J213" s="14">
        <f>'[1]TCE - ANEXO III - Preencher'!K222</f>
        <v>0</v>
      </c>
      <c r="K213" s="15">
        <f>'[1]TCE - ANEXO III - Preencher'!L222</f>
        <v>113.32</v>
      </c>
      <c r="L213" s="15">
        <f>'[1]TCE - ANEXO III - Preencher'!M222</f>
        <v>22</v>
      </c>
      <c r="M213" s="15">
        <f t="shared" si="19"/>
        <v>91.32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235.17999999999998</v>
      </c>
    </row>
    <row r="214" spans="1:28" x14ac:dyDescent="0.2">
      <c r="A214" s="8">
        <f>IFERROR(VLOOKUP(B214,'[1]DADOS (OCULTAR)'!$P$3:$R$56,3,0),"")</f>
        <v>9039744001166</v>
      </c>
      <c r="B214" s="9" t="str">
        <f>'[1]TCE - ANEXO III - Preencher'!C223</f>
        <v>UPA CARUARU</v>
      </c>
      <c r="C214" s="10"/>
      <c r="D214" s="11" t="str">
        <f>'[1]TCE - ANEXO III - Preencher'!E223</f>
        <v>ROBERTO CARLOS FERREIRA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3241-15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548.36400000000003</v>
      </c>
      <c r="J214" s="14">
        <f>'[1]TCE - ANEXO III - Preencher'!K223</f>
        <v>0</v>
      </c>
      <c r="K214" s="15">
        <f>'[1]TCE - ANEXO III - Preencher'!L223</f>
        <v>113.32</v>
      </c>
      <c r="L214" s="15">
        <f>'[1]TCE - ANEXO III - Preencher'!M223</f>
        <v>12.2</v>
      </c>
      <c r="M214" s="15">
        <f t="shared" si="19"/>
        <v>101.11999999999999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650.64400000000001</v>
      </c>
    </row>
    <row r="215" spans="1:28" x14ac:dyDescent="0.2">
      <c r="A215" s="8">
        <f>IFERROR(VLOOKUP(B215,'[1]DADOS (OCULTAR)'!$P$3:$R$56,3,0),"")</f>
        <v>9039744001166</v>
      </c>
      <c r="B215" s="9" t="str">
        <f>'[1]TCE - ANEXO III - Preencher'!C224</f>
        <v>UPA CARUARU</v>
      </c>
      <c r="C215" s="10"/>
      <c r="D215" s="11" t="str">
        <f>'[1]TCE - ANEXO III - Preencher'!E224</f>
        <v>ROBERTSON MENDES ALBUQUERQUE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1267.8263999999999</v>
      </c>
      <c r="J215" s="14">
        <f>'[1]TCE - ANEXO III - Preencher'!K224</f>
        <v>0</v>
      </c>
      <c r="K215" s="15">
        <f>'[1]TCE - ANEXO III - Preencher'!L224</f>
        <v>113.32</v>
      </c>
      <c r="L215" s="15">
        <f>'[1]TCE - ANEXO III - Preencher'!M224</f>
        <v>3.17</v>
      </c>
      <c r="M215" s="15">
        <f t="shared" si="19"/>
        <v>110.14999999999999</v>
      </c>
      <c r="N215" s="15">
        <f>'[1]TCE - ANEXO III - Preencher'!O224</f>
        <v>9.2799999999999994</v>
      </c>
      <c r="O215" s="15">
        <f>'[1]TCE - ANEXO III - Preencher'!P224</f>
        <v>0</v>
      </c>
      <c r="P215" s="16">
        <f t="shared" si="20"/>
        <v>9.2799999999999994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1387.2564</v>
      </c>
    </row>
    <row r="216" spans="1:28" x14ac:dyDescent="0.2">
      <c r="A216" s="8">
        <f>IFERROR(VLOOKUP(B216,'[1]DADOS (OCULTAR)'!$P$3:$R$56,3,0),"")</f>
        <v>9039744001166</v>
      </c>
      <c r="B216" s="9" t="str">
        <f>'[1]TCE - ANEXO III - Preencher'!C225</f>
        <v>UPA CARUARU</v>
      </c>
      <c r="C216" s="10"/>
      <c r="D216" s="11" t="str">
        <f>'[1]TCE - ANEXO III - Preencher'!E225</f>
        <v>ROGERIO FERREIRA DOS SANTOS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2252-70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486.10160000000002</v>
      </c>
      <c r="J216" s="14">
        <f>'[1]TCE - ANEXO III - Preencher'!K225</f>
        <v>0</v>
      </c>
      <c r="K216" s="15">
        <f>'[1]TCE - ANEXO III - Preencher'!L225</f>
        <v>113.32</v>
      </c>
      <c r="L216" s="15">
        <f>'[1]TCE - ANEXO III - Preencher'!M225</f>
        <v>0</v>
      </c>
      <c r="M216" s="15">
        <f t="shared" si="19"/>
        <v>113.32</v>
      </c>
      <c r="N216" s="15">
        <f>'[1]TCE - ANEXO III - Preencher'!O225</f>
        <v>9.2799999999999994</v>
      </c>
      <c r="O216" s="15">
        <f>'[1]TCE - ANEXO III - Preencher'!P225</f>
        <v>0</v>
      </c>
      <c r="P216" s="16">
        <f t="shared" si="20"/>
        <v>9.2799999999999994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608.70159999999998</v>
      </c>
    </row>
    <row r="217" spans="1:28" x14ac:dyDescent="0.2">
      <c r="A217" s="8">
        <f>IFERROR(VLOOKUP(B217,'[1]DADOS (OCULTAR)'!$P$3:$R$56,3,0),"")</f>
        <v>9039744001166</v>
      </c>
      <c r="B217" s="9" t="str">
        <f>'[1]TCE - ANEXO III - Preencher'!C226</f>
        <v>UPA CARUARU</v>
      </c>
      <c r="C217" s="10"/>
      <c r="D217" s="11" t="str">
        <f>'[1]TCE - ANEXO III - Preencher'!E226</f>
        <v>ROSAINA RAMOS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234.976</v>
      </c>
      <c r="J217" s="14">
        <f>'[1]TCE - ANEXO III - Preencher'!K226</f>
        <v>0</v>
      </c>
      <c r="K217" s="15">
        <f>'[1]TCE - ANEXO III - Preencher'!L226</f>
        <v>113.32</v>
      </c>
      <c r="L217" s="15">
        <f>'[1]TCE - ANEXO III - Preencher'!M226</f>
        <v>2.62</v>
      </c>
      <c r="M217" s="15">
        <f t="shared" si="19"/>
        <v>110.69999999999999</v>
      </c>
      <c r="N217" s="15">
        <f>'[1]TCE - ANEXO III - Preencher'!O226</f>
        <v>2.44</v>
      </c>
      <c r="O217" s="15">
        <f>'[1]TCE - ANEXO III - Preencher'!P226</f>
        <v>0</v>
      </c>
      <c r="P217" s="16">
        <f t="shared" si="20"/>
        <v>2.44</v>
      </c>
      <c r="Q217" s="15">
        <f>'[1]TCE - ANEXO III - Preencher'!R226</f>
        <v>210</v>
      </c>
      <c r="R217" s="15">
        <f>'[1]TCE - ANEXO III - Preencher'!S226</f>
        <v>0</v>
      </c>
      <c r="S217" s="16">
        <f t="shared" si="21"/>
        <v>210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558.11599999999999</v>
      </c>
    </row>
    <row r="218" spans="1:28" x14ac:dyDescent="0.2">
      <c r="A218" s="8">
        <f>IFERROR(VLOOKUP(B218,'[1]DADOS (OCULTAR)'!$P$3:$R$56,3,0),"")</f>
        <v>9039744001166</v>
      </c>
      <c r="B218" s="9" t="str">
        <f>'[1]TCE - ANEXO III - Preencher'!C227</f>
        <v>UPA CARUARU</v>
      </c>
      <c r="C218" s="10"/>
      <c r="D218" s="11" t="str">
        <f>'[1]TCE - ANEXO III - Preencher'!E227</f>
        <v>ROSANA DE SOUZA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127.9336</v>
      </c>
      <c r="J218" s="14">
        <f>'[1]TCE - ANEXO III - Preencher'!K227</f>
        <v>0</v>
      </c>
      <c r="K218" s="15">
        <f>'[1]TCE - ANEXO III - Preencher'!L227</f>
        <v>113.32</v>
      </c>
      <c r="L218" s="15">
        <f>'[1]TCE - ANEXO III - Preencher'!M227</f>
        <v>22</v>
      </c>
      <c r="M218" s="15">
        <f t="shared" si="19"/>
        <v>91.32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0</v>
      </c>
      <c r="R218" s="15">
        <f>'[1]TCE - ANEXO III - Preencher'!S227</f>
        <v>57.2</v>
      </c>
      <c r="S218" s="16">
        <f t="shared" si="21"/>
        <v>-57.2</v>
      </c>
      <c r="T218" s="15">
        <f>'[1]TCE - ANEXO III - Preencher'!U227</f>
        <v>57.3</v>
      </c>
      <c r="U218" s="15">
        <f>'[1]TCE - ANEXO III - Preencher'!V227</f>
        <v>0</v>
      </c>
      <c r="V218" s="16">
        <f t="shared" si="22"/>
        <v>57.3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220.5136</v>
      </c>
    </row>
    <row r="219" spans="1:28" x14ac:dyDescent="0.2">
      <c r="A219" s="8">
        <f>IFERROR(VLOOKUP(B219,'[1]DADOS (OCULTAR)'!$P$3:$R$56,3,0),"")</f>
        <v>9039744001166</v>
      </c>
      <c r="B219" s="9" t="str">
        <f>'[1]TCE - ANEXO III - Preencher'!C228</f>
        <v>UPA CARUARU</v>
      </c>
      <c r="C219" s="10"/>
      <c r="D219" s="11" t="str">
        <f>'[1]TCE - ANEXO III - Preencher'!E228</f>
        <v>ROSIMERE DA SILVA PEREIRA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231.804</v>
      </c>
      <c r="J219" s="14">
        <f>'[1]TCE - ANEXO III - Preencher'!K228</f>
        <v>0</v>
      </c>
      <c r="K219" s="15">
        <f>'[1]TCE - ANEXO III - Preencher'!L228</f>
        <v>113.32</v>
      </c>
      <c r="L219" s="15">
        <f>'[1]TCE - ANEXO III - Preencher'!M228</f>
        <v>22</v>
      </c>
      <c r="M219" s="15">
        <f t="shared" si="19"/>
        <v>91.32</v>
      </c>
      <c r="N219" s="15">
        <f>'[1]TCE - ANEXO III - Preencher'!O228</f>
        <v>2.44</v>
      </c>
      <c r="O219" s="15">
        <f>'[1]TCE - ANEXO III - Preencher'!P228</f>
        <v>0</v>
      </c>
      <c r="P219" s="16">
        <f t="shared" si="20"/>
        <v>2.44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325.56400000000002</v>
      </c>
    </row>
    <row r="220" spans="1:28" x14ac:dyDescent="0.2">
      <c r="A220" s="8">
        <f>IFERROR(VLOOKUP(B220,'[1]DADOS (OCULTAR)'!$P$3:$R$56,3,0),"")</f>
        <v>9039744001166</v>
      </c>
      <c r="B220" s="9" t="str">
        <f>'[1]TCE - ANEXO III - Preencher'!C229</f>
        <v>UPA CARUARU</v>
      </c>
      <c r="C220" s="10"/>
      <c r="D220" s="11" t="str">
        <f>'[1]TCE - ANEXO III - Preencher'!E229</f>
        <v>RUANA MANSO PORFIRIO DOS SANTOS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153.5488</v>
      </c>
      <c r="J220" s="14">
        <f>'[1]TCE - ANEXO III - Preencher'!K229</f>
        <v>0</v>
      </c>
      <c r="K220" s="15">
        <f>'[1]TCE - ANEXO III - Preencher'!L229</f>
        <v>113.32</v>
      </c>
      <c r="L220" s="15">
        <f>'[1]TCE - ANEXO III - Preencher'!M229</f>
        <v>3.17</v>
      </c>
      <c r="M220" s="15">
        <f t="shared" si="19"/>
        <v>110.14999999999999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264.85880000000003</v>
      </c>
    </row>
    <row r="221" spans="1:28" x14ac:dyDescent="0.2">
      <c r="A221" s="8">
        <f>IFERROR(VLOOKUP(B221,'[1]DADOS (OCULTAR)'!$P$3:$R$56,3,0),"")</f>
        <v>9039744001166</v>
      </c>
      <c r="B221" s="9" t="str">
        <f>'[1]TCE - ANEXO III - Preencher'!C230</f>
        <v>UPA CARUARU</v>
      </c>
      <c r="C221" s="10"/>
      <c r="D221" s="11" t="str">
        <f>'[1]TCE - ANEXO III - Preencher'!E230</f>
        <v>RUBIA RAFAELLA ALVES DE SOUZA BEZERRA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277.48559999999998</v>
      </c>
      <c r="J221" s="14">
        <f>'[1]TCE - ANEXO III - Preencher'!K230</f>
        <v>0</v>
      </c>
      <c r="K221" s="15">
        <f>'[1]TCE - ANEXO III - Preencher'!L230</f>
        <v>113.32</v>
      </c>
      <c r="L221" s="15">
        <f>'[1]TCE - ANEXO III - Preencher'!M230</f>
        <v>0</v>
      </c>
      <c r="M221" s="15">
        <f t="shared" si="19"/>
        <v>113.32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86.07</v>
      </c>
      <c r="U221" s="15">
        <f>'[1]TCE - ANEXO III - Preencher'!V230</f>
        <v>0</v>
      </c>
      <c r="V221" s="16">
        <f t="shared" si="22"/>
        <v>86.07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478.03559999999999</v>
      </c>
    </row>
    <row r="222" spans="1:28" x14ac:dyDescent="0.2">
      <c r="A222" s="8">
        <f>IFERROR(VLOOKUP(B222,'[1]DADOS (OCULTAR)'!$P$3:$R$56,3,0),"")</f>
        <v>9039744001166</v>
      </c>
      <c r="B222" s="9" t="str">
        <f>'[1]TCE - ANEXO III - Preencher'!C231</f>
        <v>UPA CARUARU</v>
      </c>
      <c r="C222" s="10"/>
      <c r="D222" s="11" t="str">
        <f>'[1]TCE - ANEXO III - Preencher'!E231</f>
        <v>SAMIRA MARIA SANTANA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2516-05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245.7664</v>
      </c>
      <c r="J222" s="14">
        <f>'[1]TCE - ANEXO III - Preencher'!K231</f>
        <v>0</v>
      </c>
      <c r="K222" s="15">
        <f>'[1]TCE - ANEXO III - Preencher'!L231</f>
        <v>113.32</v>
      </c>
      <c r="L222" s="15">
        <f>'[1]TCE - ANEXO III - Preencher'!M231</f>
        <v>0</v>
      </c>
      <c r="M222" s="15">
        <f t="shared" si="19"/>
        <v>113.32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360.24640000000005</v>
      </c>
    </row>
    <row r="223" spans="1:28" x14ac:dyDescent="0.2">
      <c r="A223" s="8">
        <f>IFERROR(VLOOKUP(B223,'[1]DADOS (OCULTAR)'!$P$3:$R$56,3,0),"")</f>
        <v>9039744001166</v>
      </c>
      <c r="B223" s="9" t="str">
        <f>'[1]TCE - ANEXO III - Preencher'!C232</f>
        <v>UPA CARUARU</v>
      </c>
      <c r="C223" s="10"/>
      <c r="D223" s="11" t="str">
        <f>'[1]TCE - ANEXO III - Preencher'!E232</f>
        <v>SANDRA SOBRAL DE ESPINDOLA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276.26799999999997</v>
      </c>
      <c r="J223" s="14">
        <f>'[1]TCE - ANEXO III - Preencher'!K232</f>
        <v>0</v>
      </c>
      <c r="K223" s="15">
        <f>'[1]TCE - ANEXO III - Preencher'!L232</f>
        <v>113.32</v>
      </c>
      <c r="L223" s="15">
        <f>'[1]TCE - ANEXO III - Preencher'!M232</f>
        <v>3.08</v>
      </c>
      <c r="M223" s="15">
        <f t="shared" si="19"/>
        <v>110.24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103.28</v>
      </c>
      <c r="U223" s="15">
        <f>'[1]TCE - ANEXO III - Preencher'!V232</f>
        <v>0</v>
      </c>
      <c r="V223" s="16">
        <f t="shared" si="22"/>
        <v>103.28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490.94799999999998</v>
      </c>
    </row>
    <row r="224" spans="1:28" x14ac:dyDescent="0.2">
      <c r="A224" s="8">
        <f>IFERROR(VLOOKUP(B224,'[1]DADOS (OCULTAR)'!$P$3:$R$56,3,0),"")</f>
        <v>9039744001166</v>
      </c>
      <c r="B224" s="9" t="str">
        <f>'[1]TCE - ANEXO III - Preencher'!C233</f>
        <v>UPA CARUARU</v>
      </c>
      <c r="C224" s="10"/>
      <c r="D224" s="11" t="str">
        <f>'[1]TCE - ANEXO III - Preencher'!E233</f>
        <v>SANDRO MANTOVANI SOARES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113.32</v>
      </c>
      <c r="L224" s="15">
        <f>'[1]TCE - ANEXO III - Preencher'!M233</f>
        <v>0</v>
      </c>
      <c r="M224" s="15">
        <f t="shared" si="19"/>
        <v>113.32</v>
      </c>
      <c r="N224" s="15">
        <f>'[1]TCE - ANEXO III - Preencher'!O233</f>
        <v>1.1499999999999999</v>
      </c>
      <c r="O224" s="15">
        <f>'[1]TCE - ANEXO III - Preencher'!P233</f>
        <v>0</v>
      </c>
      <c r="P224" s="16">
        <f t="shared" si="20"/>
        <v>1.1499999999999999</v>
      </c>
      <c r="Q224" s="15">
        <f>'[1]TCE - ANEXO III - Preencher'!R233</f>
        <v>211.2</v>
      </c>
      <c r="R224" s="15">
        <f>'[1]TCE - ANEXO III - Preencher'!S233</f>
        <v>0</v>
      </c>
      <c r="S224" s="16">
        <f t="shared" si="21"/>
        <v>211.2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325.66999999999996</v>
      </c>
    </row>
    <row r="225" spans="1:28" x14ac:dyDescent="0.2">
      <c r="A225" s="8">
        <f>IFERROR(VLOOKUP(B225,'[1]DADOS (OCULTAR)'!$P$3:$R$56,3,0),"")</f>
        <v>9039744001166</v>
      </c>
      <c r="B225" s="9" t="str">
        <f>'[1]TCE - ANEXO III - Preencher'!C234</f>
        <v>UPA CARUARU</v>
      </c>
      <c r="C225" s="10"/>
      <c r="D225" s="11" t="str">
        <f>'[1]TCE - ANEXO III - Preencher'!E234</f>
        <v>SEVERINO JOSE FERREIRA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115.03360000000001</v>
      </c>
      <c r="J225" s="14">
        <f>'[1]TCE - ANEXO III - Preencher'!K234</f>
        <v>0</v>
      </c>
      <c r="K225" s="15">
        <f>'[1]TCE - ANEXO III - Preencher'!L234</f>
        <v>113.32</v>
      </c>
      <c r="L225" s="15">
        <f>'[1]TCE - ANEXO III - Preencher'!M234</f>
        <v>0</v>
      </c>
      <c r="M225" s="15">
        <f t="shared" si="19"/>
        <v>113.32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211.2</v>
      </c>
      <c r="R225" s="15">
        <f>'[1]TCE - ANEXO III - Preencher'!S234</f>
        <v>63.8</v>
      </c>
      <c r="S225" s="16">
        <f t="shared" si="21"/>
        <v>147.39999999999998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375.75360000000001</v>
      </c>
    </row>
    <row r="226" spans="1:28" x14ac:dyDescent="0.2">
      <c r="A226" s="8">
        <f>IFERROR(VLOOKUP(B226,'[1]DADOS (OCULTAR)'!$P$3:$R$56,3,0),"")</f>
        <v>9039744001166</v>
      </c>
      <c r="B226" s="9" t="str">
        <f>'[1]TCE - ANEXO III - Preencher'!C235</f>
        <v>UPA CARUARU</v>
      </c>
      <c r="C226" s="10"/>
      <c r="D226" s="11" t="str">
        <f>'[1]TCE - ANEXO III - Preencher'!E235</f>
        <v>SILVANIA DE SOUZA COSTA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156.35759999999999</v>
      </c>
      <c r="J226" s="14">
        <f>'[1]TCE - ANEXO III - Preencher'!K235</f>
        <v>0</v>
      </c>
      <c r="K226" s="15">
        <f>'[1]TCE - ANEXO III - Preencher'!L235</f>
        <v>113.32</v>
      </c>
      <c r="L226" s="15">
        <f>'[1]TCE - ANEXO III - Preencher'!M235</f>
        <v>22</v>
      </c>
      <c r="M226" s="15">
        <f t="shared" si="19"/>
        <v>91.32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150</v>
      </c>
      <c r="R226" s="15">
        <f>'[1]TCE - ANEXO III - Preencher'!S235</f>
        <v>66</v>
      </c>
      <c r="S226" s="16">
        <f t="shared" si="21"/>
        <v>84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332.83759999999995</v>
      </c>
    </row>
    <row r="227" spans="1:28" x14ac:dyDescent="0.2">
      <c r="A227" s="8">
        <f>IFERROR(VLOOKUP(B227,'[1]DADOS (OCULTAR)'!$P$3:$R$56,3,0),"")</f>
        <v>9039744001166</v>
      </c>
      <c r="B227" s="9" t="str">
        <f>'[1]TCE - ANEXO III - Preencher'!C236</f>
        <v>UPA CARUARU</v>
      </c>
      <c r="C227" s="10"/>
      <c r="D227" s="11" t="str">
        <f>'[1]TCE - ANEXO III - Preencher'!E236</f>
        <v xml:space="preserve">SILVONEIDE VENCESLAU DA SILVA 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130.8648</v>
      </c>
      <c r="J227" s="14">
        <f>'[1]TCE - ANEXO III - Preencher'!K236</f>
        <v>0</v>
      </c>
      <c r="K227" s="15">
        <f>'[1]TCE - ANEXO III - Preencher'!L236</f>
        <v>113.32</v>
      </c>
      <c r="L227" s="15">
        <f>'[1]TCE - ANEXO III - Preencher'!M236</f>
        <v>22</v>
      </c>
      <c r="M227" s="15">
        <f t="shared" si="19"/>
        <v>91.32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57.6</v>
      </c>
      <c r="S227" s="16">
        <f t="shared" si="21"/>
        <v>-57.6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165.7448</v>
      </c>
    </row>
    <row r="228" spans="1:28" x14ac:dyDescent="0.2">
      <c r="A228" s="8">
        <f>IFERROR(VLOOKUP(B228,'[1]DADOS (OCULTAR)'!$P$3:$R$56,3,0),"")</f>
        <v>9039744001166</v>
      </c>
      <c r="B228" s="9" t="str">
        <f>'[1]TCE - ANEXO III - Preencher'!C237</f>
        <v>UPA CARUARU</v>
      </c>
      <c r="C228" s="10"/>
      <c r="D228" s="11" t="str">
        <f>'[1]TCE - ANEXO III - Preencher'!E237</f>
        <v>SIMONE GOMES DE CARVALHO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10.956</v>
      </c>
      <c r="J228" s="14">
        <f>'[1]TCE - ANEXO III - Preencher'!K237</f>
        <v>0</v>
      </c>
      <c r="K228" s="15">
        <f>'[1]TCE - ANEXO III - Preencher'!L237</f>
        <v>113.32</v>
      </c>
      <c r="L228" s="15">
        <f>'[1]TCE - ANEXO III - Preencher'!M237</f>
        <v>0</v>
      </c>
      <c r="M228" s="15">
        <f t="shared" si="19"/>
        <v>113.32</v>
      </c>
      <c r="N228" s="15">
        <f>'[1]TCE - ANEXO III - Preencher'!O237</f>
        <v>9.2799999999999994</v>
      </c>
      <c r="O228" s="15">
        <f>'[1]TCE - ANEXO III - Preencher'!P237</f>
        <v>0</v>
      </c>
      <c r="P228" s="16">
        <f t="shared" si="20"/>
        <v>9.2799999999999994</v>
      </c>
      <c r="Q228" s="15">
        <f>'[1]TCE - ANEXO III - Preencher'!R237</f>
        <v>0</v>
      </c>
      <c r="R228" s="15">
        <f>'[1]TCE - ANEXO III - Preencher'!S237</f>
        <v>33</v>
      </c>
      <c r="S228" s="16">
        <f t="shared" si="21"/>
        <v>-33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100.55599999999998</v>
      </c>
    </row>
    <row r="229" spans="1:28" x14ac:dyDescent="0.2">
      <c r="A229" s="8">
        <f>IFERROR(VLOOKUP(B229,'[1]DADOS (OCULTAR)'!$P$3:$R$56,3,0),"")</f>
        <v>9039744001166</v>
      </c>
      <c r="B229" s="9" t="str">
        <f>'[1]TCE - ANEXO III - Preencher'!C238</f>
        <v>UPA CARUARU</v>
      </c>
      <c r="C229" s="10"/>
      <c r="D229" s="11" t="str">
        <f>'[1]TCE - ANEXO III - Preencher'!E238</f>
        <v>STEPHANIE DANIELLY DE OLIVEIRA MELO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2251-24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674.14959999999996</v>
      </c>
      <c r="J229" s="14">
        <f>'[1]TCE - ANEXO III - Preencher'!K238</f>
        <v>0</v>
      </c>
      <c r="K229" s="15">
        <f>'[1]TCE - ANEXO III - Preencher'!L238</f>
        <v>113.32</v>
      </c>
      <c r="L229" s="15">
        <f>'[1]TCE - ANEXO III - Preencher'!M238</f>
        <v>3.17</v>
      </c>
      <c r="M229" s="15">
        <f t="shared" si="19"/>
        <v>110.14999999999999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785.45959999999991</v>
      </c>
    </row>
    <row r="230" spans="1:28" x14ac:dyDescent="0.2">
      <c r="A230" s="8">
        <f>IFERROR(VLOOKUP(B230,'[1]DADOS (OCULTAR)'!$P$3:$R$56,3,0),"")</f>
        <v>9039744001166</v>
      </c>
      <c r="B230" s="9" t="str">
        <f>'[1]TCE - ANEXO III - Preencher'!C239</f>
        <v>UPA CARUARU</v>
      </c>
      <c r="C230" s="10"/>
      <c r="D230" s="11" t="str">
        <f>'[1]TCE - ANEXO III - Preencher'!E239</f>
        <v>STEPHANIE DE FATIMA FERREIRA LIMA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10.412599999999999</v>
      </c>
      <c r="J230" s="14">
        <f>'[1]TCE - ANEXO III - Preencher'!K239</f>
        <v>0</v>
      </c>
      <c r="K230" s="15">
        <f>'[1]TCE - ANEXO III - Preencher'!L239</f>
        <v>113.32</v>
      </c>
      <c r="L230" s="15">
        <f>'[1]TCE - ANEXO III - Preencher'!M239</f>
        <v>0</v>
      </c>
      <c r="M230" s="15">
        <f t="shared" si="19"/>
        <v>113.32</v>
      </c>
      <c r="N230" s="15">
        <f>'[1]TCE - ANEXO III - Preencher'!O239</f>
        <v>9.2799999999999994</v>
      </c>
      <c r="O230" s="15">
        <f>'[1]TCE - ANEXO III - Preencher'!P239</f>
        <v>0</v>
      </c>
      <c r="P230" s="16">
        <f t="shared" si="20"/>
        <v>9.2799999999999994</v>
      </c>
      <c r="Q230" s="15">
        <f>'[1]TCE - ANEXO III - Preencher'!R239</f>
        <v>0</v>
      </c>
      <c r="R230" s="15">
        <f>'[1]TCE - ANEXO III - Preencher'!S239</f>
        <v>31.68</v>
      </c>
      <c r="S230" s="16">
        <f t="shared" si="21"/>
        <v>-31.68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101.33259999999999</v>
      </c>
    </row>
    <row r="231" spans="1:28" x14ac:dyDescent="0.2">
      <c r="A231" s="8">
        <f>IFERROR(VLOOKUP(B231,'[1]DADOS (OCULTAR)'!$P$3:$R$56,3,0),"")</f>
        <v>9039744001166</v>
      </c>
      <c r="B231" s="9" t="str">
        <f>'[1]TCE - ANEXO III - Preencher'!C240</f>
        <v>UPA CARUARU</v>
      </c>
      <c r="C231" s="10"/>
      <c r="D231" s="11" t="str">
        <f>'[1]TCE - ANEXO III - Preencher'!E240</f>
        <v>SUANY CARVALHO DE ARRUDA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2237-10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329.59679999999997</v>
      </c>
      <c r="J231" s="14">
        <f>'[1]TCE - ANEXO III - Preencher'!K240</f>
        <v>0</v>
      </c>
      <c r="K231" s="15">
        <f>'[1]TCE - ANEXO III - Preencher'!L240</f>
        <v>113.32</v>
      </c>
      <c r="L231" s="15">
        <f>'[1]TCE - ANEXO III - Preencher'!M240</f>
        <v>0</v>
      </c>
      <c r="M231" s="15">
        <f t="shared" si="19"/>
        <v>113.32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444.07679999999999</v>
      </c>
    </row>
    <row r="232" spans="1:28" x14ac:dyDescent="0.2">
      <c r="A232" s="8">
        <f>IFERROR(VLOOKUP(B232,'[1]DADOS (OCULTAR)'!$P$3:$R$56,3,0),"")</f>
        <v>9039744001166</v>
      </c>
      <c r="B232" s="9" t="str">
        <f>'[1]TCE - ANEXO III - Preencher'!C241</f>
        <v>UPA CARUARU</v>
      </c>
      <c r="C232" s="10"/>
      <c r="D232" s="11" t="str">
        <f>'[1]TCE - ANEXO III - Preencher'!E241</f>
        <v>SUMARIA RODRIGUES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109.3216</v>
      </c>
      <c r="J232" s="14">
        <f>'[1]TCE - ANEXO III - Preencher'!K241</f>
        <v>0</v>
      </c>
      <c r="K232" s="15">
        <f>'[1]TCE - ANEXO III - Preencher'!L241</f>
        <v>113.32</v>
      </c>
      <c r="L232" s="15">
        <f>'[1]TCE - ANEXO III - Preencher'!M241</f>
        <v>22</v>
      </c>
      <c r="M232" s="15">
        <f t="shared" si="19"/>
        <v>91.32</v>
      </c>
      <c r="N232" s="15">
        <f>'[1]TCE - ANEXO III - Preencher'!O241</f>
        <v>9.2799999999999994</v>
      </c>
      <c r="O232" s="15">
        <f>'[1]TCE - ANEXO III - Preencher'!P241</f>
        <v>0</v>
      </c>
      <c r="P232" s="16">
        <f t="shared" si="20"/>
        <v>9.2799999999999994</v>
      </c>
      <c r="Q232" s="15">
        <f>'[1]TCE - ANEXO III - Preencher'!R241</f>
        <v>198</v>
      </c>
      <c r="R232" s="15">
        <f>'[1]TCE - ANEXO III - Preencher'!S241</f>
        <v>66</v>
      </c>
      <c r="S232" s="16">
        <f t="shared" si="21"/>
        <v>132</v>
      </c>
      <c r="T232" s="15">
        <f>'[1]TCE - ANEXO III - Preencher'!U241</f>
        <v>66.11</v>
      </c>
      <c r="U232" s="15">
        <f>'[1]TCE - ANEXO III - Preencher'!V241</f>
        <v>0</v>
      </c>
      <c r="V232" s="16">
        <f t="shared" si="22"/>
        <v>66.11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408.03160000000003</v>
      </c>
    </row>
    <row r="233" spans="1:28" x14ac:dyDescent="0.2">
      <c r="A233" s="8">
        <f>IFERROR(VLOOKUP(B233,'[1]DADOS (OCULTAR)'!$P$3:$R$56,3,0),"")</f>
        <v>9039744001166</v>
      </c>
      <c r="B233" s="9" t="str">
        <f>'[1]TCE - ANEXO III - Preencher'!C242</f>
        <v>UPA CARUARU</v>
      </c>
      <c r="C233" s="10"/>
      <c r="D233" s="11" t="str">
        <f>'[1]TCE - ANEXO III - Preencher'!E242</f>
        <v>SUSY LARISSA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5152-05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114.572</v>
      </c>
      <c r="J233" s="14">
        <f>'[1]TCE - ANEXO III - Preencher'!K242</f>
        <v>0</v>
      </c>
      <c r="K233" s="15">
        <f>'[1]TCE - ANEXO III - Preencher'!L242</f>
        <v>113.32</v>
      </c>
      <c r="L233" s="15">
        <f>'[1]TCE - ANEXO III - Preencher'!M242</f>
        <v>22</v>
      </c>
      <c r="M233" s="15">
        <f t="shared" si="19"/>
        <v>91.32</v>
      </c>
      <c r="N233" s="15">
        <f>'[1]TCE - ANEXO III - Preencher'!O242</f>
        <v>9.2799999999999994</v>
      </c>
      <c r="O233" s="15">
        <f>'[1]TCE - ANEXO III - Preencher'!P242</f>
        <v>0</v>
      </c>
      <c r="P233" s="16">
        <f t="shared" si="20"/>
        <v>9.2799999999999994</v>
      </c>
      <c r="Q233" s="15">
        <f>'[1]TCE - ANEXO III - Preencher'!R242</f>
        <v>0</v>
      </c>
      <c r="R233" s="15">
        <f>'[1]TCE - ANEXO III - Preencher'!S242</f>
        <v>66</v>
      </c>
      <c r="S233" s="16">
        <f t="shared" si="21"/>
        <v>-66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149.172</v>
      </c>
    </row>
    <row r="234" spans="1:28" x14ac:dyDescent="0.2">
      <c r="A234" s="8">
        <f>IFERROR(VLOOKUP(B234,'[1]DADOS (OCULTAR)'!$P$3:$R$56,3,0),"")</f>
        <v>9039744001166</v>
      </c>
      <c r="B234" s="9" t="str">
        <f>'[1]TCE - ANEXO III - Preencher'!C243</f>
        <v>UPA CARUARU</v>
      </c>
      <c r="C234" s="10"/>
      <c r="D234" s="11" t="str">
        <f>'[1]TCE - ANEXO III - Preencher'!E243</f>
        <v>TACIANA CRISTINA FREIRE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3226-05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216.36879999999999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22</v>
      </c>
      <c r="M234" s="15">
        <f t="shared" si="19"/>
        <v>-22</v>
      </c>
      <c r="N234" s="15">
        <f>'[1]TCE - ANEXO III - Preencher'!O243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195.52879999999999</v>
      </c>
    </row>
    <row r="235" spans="1:28" x14ac:dyDescent="0.2">
      <c r="A235" s="8">
        <f>IFERROR(VLOOKUP(B235,'[1]DADOS (OCULTAR)'!$P$3:$R$56,3,0),"")</f>
        <v>9039744001166</v>
      </c>
      <c r="B235" s="9" t="str">
        <f>'[1]TCE - ANEXO III - Preencher'!C244</f>
        <v>UPA CARUARU</v>
      </c>
      <c r="C235" s="10"/>
      <c r="D235" s="11" t="str">
        <f>'[1]TCE - ANEXO III - Preencher'!E244</f>
        <v>TAINNAH LIMA JACINTO ACCIOLY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356.25439999999998</v>
      </c>
      <c r="J235" s="14">
        <f>'[1]TCE - ANEXO III - Preencher'!K244</f>
        <v>0</v>
      </c>
      <c r="K235" s="15">
        <f>'[1]TCE - ANEXO III - Preencher'!L244</f>
        <v>113.32</v>
      </c>
      <c r="L235" s="15">
        <f>'[1]TCE - ANEXO III - Preencher'!M244</f>
        <v>0</v>
      </c>
      <c r="M235" s="15">
        <f t="shared" si="19"/>
        <v>113.32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470.73439999999999</v>
      </c>
    </row>
    <row r="236" spans="1:28" x14ac:dyDescent="0.2">
      <c r="A236" s="8">
        <f>IFERROR(VLOOKUP(B236,'[1]DADOS (OCULTAR)'!$P$3:$R$56,3,0),"")</f>
        <v>9039744001166</v>
      </c>
      <c r="B236" s="9" t="str">
        <f>'[1]TCE - ANEXO III - Preencher'!C245</f>
        <v>UPA CARUARU</v>
      </c>
      <c r="C236" s="10"/>
      <c r="D236" s="11" t="str">
        <f>'[1]TCE - ANEXO III - Preencher'!E245</f>
        <v>THASSYA CHRISTYANE DA SILVA RIBEIRO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2516-05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212.38640000000001</v>
      </c>
      <c r="J236" s="14">
        <f>'[1]TCE - ANEXO III - Preencher'!K245</f>
        <v>0</v>
      </c>
      <c r="K236" s="15">
        <f>'[1]TCE - ANEXO III - Preencher'!L245</f>
        <v>113.32</v>
      </c>
      <c r="L236" s="15">
        <f>'[1]TCE - ANEXO III - Preencher'!M245</f>
        <v>37.39</v>
      </c>
      <c r="M236" s="15">
        <f t="shared" si="19"/>
        <v>75.929999999999993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1366.12</v>
      </c>
      <c r="U236" s="15">
        <f>'[1]TCE - ANEXO III - Preencher'!V245</f>
        <v>0</v>
      </c>
      <c r="V236" s="16">
        <f t="shared" si="22"/>
        <v>1366.12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1655.5963999999999</v>
      </c>
    </row>
    <row r="237" spans="1:28" x14ac:dyDescent="0.2">
      <c r="A237" s="8">
        <f>IFERROR(VLOOKUP(B237,'[1]DADOS (OCULTAR)'!$P$3:$R$56,3,0),"")</f>
        <v>9039744001166</v>
      </c>
      <c r="B237" s="9" t="str">
        <f>'[1]TCE - ANEXO III - Preencher'!C246</f>
        <v>UPA CARUARU</v>
      </c>
      <c r="C237" s="10"/>
      <c r="D237" s="11" t="str">
        <f>'[1]TCE - ANEXO III - Preencher'!E246</f>
        <v>TIAGO MOURA DE FREITAS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2251-25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628.98879999999997</v>
      </c>
      <c r="J237" s="14">
        <f>'[1]TCE - ANEXO III - Preencher'!K246</f>
        <v>0</v>
      </c>
      <c r="K237" s="15">
        <f>'[1]TCE - ANEXO III - Preencher'!L246</f>
        <v>113.32</v>
      </c>
      <c r="L237" s="15">
        <f>'[1]TCE - ANEXO III - Preencher'!M246</f>
        <v>0</v>
      </c>
      <c r="M237" s="15">
        <f t="shared" si="19"/>
        <v>113.32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743.46879999999999</v>
      </c>
    </row>
    <row r="238" spans="1:28" x14ac:dyDescent="0.2">
      <c r="A238" s="8">
        <f>IFERROR(VLOOKUP(B238,'[1]DADOS (OCULTAR)'!$P$3:$R$56,3,0),"")</f>
        <v>9039744001166</v>
      </c>
      <c r="B238" s="9" t="str">
        <f>'[1]TCE - ANEXO III - Preencher'!C247</f>
        <v>UPA CARUARU</v>
      </c>
      <c r="C238" s="10"/>
      <c r="D238" s="11" t="str">
        <f>'[1]TCE - ANEXO III - Preencher'!E247</f>
        <v>TTIAGO JOSE PEDRO DA SILVA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478.17439999999999</v>
      </c>
      <c r="J238" s="14">
        <f>'[1]TCE - ANEXO III - Preencher'!K247</f>
        <v>0</v>
      </c>
      <c r="K238" s="15">
        <f>'[1]TCE - ANEXO III - Preencher'!L247</f>
        <v>113.32</v>
      </c>
      <c r="L238" s="15">
        <f>'[1]TCE - ANEXO III - Preencher'!M247</f>
        <v>0</v>
      </c>
      <c r="M238" s="15">
        <f t="shared" si="19"/>
        <v>113.32</v>
      </c>
      <c r="N238" s="15">
        <f>'[1]TCE - ANEXO III - Preencher'!O247</f>
        <v>9.2799999999999994</v>
      </c>
      <c r="O238" s="15">
        <f>'[1]TCE - ANEXO III - Preencher'!P247</f>
        <v>0</v>
      </c>
      <c r="P238" s="16">
        <f t="shared" si="20"/>
        <v>9.2799999999999994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600.77440000000001</v>
      </c>
    </row>
    <row r="239" spans="1:28" x14ac:dyDescent="0.2">
      <c r="A239" s="8">
        <f>IFERROR(VLOOKUP(B239,'[1]DADOS (OCULTAR)'!$P$3:$R$56,3,0),"")</f>
        <v>9039744001166</v>
      </c>
      <c r="B239" s="9" t="str">
        <f>'[1]TCE - ANEXO III - Preencher'!C248</f>
        <v>UPA CARUARU</v>
      </c>
      <c r="C239" s="10"/>
      <c r="D239" s="11" t="str">
        <f>'[1]TCE - ANEXO III - Preencher'!E248</f>
        <v>VALDECI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113.32</v>
      </c>
      <c r="L239" s="15">
        <f>'[1]TCE - ANEXO III - Preencher'!M248</f>
        <v>0</v>
      </c>
      <c r="M239" s="15">
        <f t="shared" si="19"/>
        <v>113.32</v>
      </c>
      <c r="N239" s="15">
        <f>'[1]TCE - ANEXO III - Preencher'!O248</f>
        <v>9.2799999999999994</v>
      </c>
      <c r="O239" s="15">
        <f>'[1]TCE - ANEXO III - Preencher'!P248</f>
        <v>0</v>
      </c>
      <c r="P239" s="16">
        <f t="shared" si="20"/>
        <v>9.2799999999999994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122.6</v>
      </c>
    </row>
    <row r="240" spans="1:28" x14ac:dyDescent="0.2">
      <c r="A240" s="8">
        <f>IFERROR(VLOOKUP(B240,'[1]DADOS (OCULTAR)'!$P$3:$R$56,3,0),"")</f>
        <v>9039744001166</v>
      </c>
      <c r="B240" s="9" t="str">
        <f>'[1]TCE - ANEXO III - Preencher'!C249</f>
        <v>UPA CARUARU</v>
      </c>
      <c r="C240" s="10"/>
      <c r="D240" s="11" t="str">
        <f>'[1]TCE - ANEXO III - Preencher'!E249</f>
        <v>VALDEIR MIGUEL DE BARROS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110.6576</v>
      </c>
      <c r="J240" s="14">
        <f>'[1]TCE - ANEXO III - Preencher'!K249</f>
        <v>0</v>
      </c>
      <c r="K240" s="15">
        <f>'[1]TCE - ANEXO III - Preencher'!L249</f>
        <v>113.32</v>
      </c>
      <c r="L240" s="15">
        <f>'[1]TCE - ANEXO III - Preencher'!M249</f>
        <v>0</v>
      </c>
      <c r="M240" s="15">
        <f t="shared" si="19"/>
        <v>113.32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225.13759999999999</v>
      </c>
    </row>
    <row r="241" spans="1:28" x14ac:dyDescent="0.2">
      <c r="A241" s="8">
        <f>IFERROR(VLOOKUP(B241,'[1]DADOS (OCULTAR)'!$P$3:$R$56,3,0),"")</f>
        <v>9039744001166</v>
      </c>
      <c r="B241" s="9" t="str">
        <f>'[1]TCE - ANEXO III - Preencher'!C250</f>
        <v>UPA CARUARU</v>
      </c>
      <c r="C241" s="10"/>
      <c r="D241" s="11" t="str">
        <f>'[1]TCE - ANEXO III - Preencher'!E250</f>
        <v>VALDILENE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113.64</v>
      </c>
      <c r="J241" s="14">
        <f>'[1]TCE - ANEXO III - Preencher'!K250</f>
        <v>0</v>
      </c>
      <c r="K241" s="15">
        <f>'[1]TCE - ANEXO III - Preencher'!L250</f>
        <v>113.32</v>
      </c>
      <c r="L241" s="15">
        <f>'[1]TCE - ANEXO III - Preencher'!M250</f>
        <v>0</v>
      </c>
      <c r="M241" s="15">
        <f t="shared" si="19"/>
        <v>113.32</v>
      </c>
      <c r="N241" s="15">
        <f>'[1]TCE - ANEXO III - Preencher'!O250</f>
        <v>1.83</v>
      </c>
      <c r="O241" s="15">
        <f>'[1]TCE - ANEXO III - Preencher'!P250</f>
        <v>0</v>
      </c>
      <c r="P241" s="16">
        <f t="shared" si="20"/>
        <v>1.83</v>
      </c>
      <c r="Q241" s="15">
        <f>'[1]TCE - ANEXO III - Preencher'!R250</f>
        <v>200</v>
      </c>
      <c r="R241" s="15">
        <f>'[1]TCE - ANEXO III - Preencher'!S250</f>
        <v>0</v>
      </c>
      <c r="S241" s="16">
        <f t="shared" si="21"/>
        <v>200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428.78999999999996</v>
      </c>
    </row>
    <row r="242" spans="1:28" x14ac:dyDescent="0.2">
      <c r="A242" s="8">
        <f>IFERROR(VLOOKUP(B242,'[1]DADOS (OCULTAR)'!$P$3:$R$56,3,0),"")</f>
        <v>9039744001166</v>
      </c>
      <c r="B242" s="9" t="str">
        <f>'[1]TCE - ANEXO III - Preencher'!C251</f>
        <v>UPA CARUARU</v>
      </c>
      <c r="C242" s="10"/>
      <c r="D242" s="11" t="str">
        <f>'[1]TCE - ANEXO III - Preencher'!E251</f>
        <v>VANESSA MARIA DA CONCEICAO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10.933999999999999</v>
      </c>
      <c r="J242" s="14">
        <f>'[1]TCE - ANEXO III - Preencher'!K251</f>
        <v>0</v>
      </c>
      <c r="K242" s="15">
        <f>'[1]TCE - ANEXO III - Preencher'!L251</f>
        <v>113.32</v>
      </c>
      <c r="L242" s="15">
        <f>'[1]TCE - ANEXO III - Preencher'!M251</f>
        <v>0</v>
      </c>
      <c r="M242" s="15">
        <f t="shared" si="19"/>
        <v>113.32</v>
      </c>
      <c r="N242" s="15">
        <f>'[1]TCE - ANEXO III - Preencher'!O251</f>
        <v>9.2799999999999994</v>
      </c>
      <c r="O242" s="15">
        <f>'[1]TCE - ANEXO III - Preencher'!P251</f>
        <v>0</v>
      </c>
      <c r="P242" s="16">
        <f t="shared" si="20"/>
        <v>9.2799999999999994</v>
      </c>
      <c r="Q242" s="15">
        <f>'[1]TCE - ANEXO III - Preencher'!R251</f>
        <v>0</v>
      </c>
      <c r="R242" s="15">
        <f>'[1]TCE - ANEXO III - Preencher'!S251</f>
        <v>33</v>
      </c>
      <c r="S242" s="16">
        <f t="shared" si="21"/>
        <v>-33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100.53399999999999</v>
      </c>
    </row>
    <row r="243" spans="1:28" x14ac:dyDescent="0.2">
      <c r="A243" s="8">
        <f>IFERROR(VLOOKUP(B243,'[1]DADOS (OCULTAR)'!$P$3:$R$56,3,0),"")</f>
        <v>9039744001166</v>
      </c>
      <c r="B243" s="9" t="str">
        <f>'[1]TCE - ANEXO III - Preencher'!C252</f>
        <v>UPA CARUARU</v>
      </c>
      <c r="C243" s="10"/>
      <c r="D243" s="11" t="str">
        <f>'[1]TCE - ANEXO III - Preencher'!E252</f>
        <v>VINICIUS ALMEIDA FERREIRA DE SOUZA LUCENA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2251-24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314.9624</v>
      </c>
      <c r="J243" s="14">
        <f>'[1]TCE - ANEXO III - Preencher'!K252</f>
        <v>0</v>
      </c>
      <c r="K243" s="15">
        <f>'[1]TCE - ANEXO III - Preencher'!L252</f>
        <v>113.32</v>
      </c>
      <c r="L243" s="15">
        <f>'[1]TCE - ANEXO III - Preencher'!M252</f>
        <v>1.58</v>
      </c>
      <c r="M243" s="15">
        <f t="shared" si="19"/>
        <v>111.74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427.86240000000004</v>
      </c>
    </row>
    <row r="244" spans="1:28" x14ac:dyDescent="0.2">
      <c r="A244" s="8">
        <f>IFERROR(VLOOKUP(B244,'[1]DADOS (OCULTAR)'!$P$3:$R$56,3,0),"")</f>
        <v>9039744001166</v>
      </c>
      <c r="B244" s="9" t="str">
        <f>'[1]TCE - ANEXO III - Preencher'!C253</f>
        <v>UPA CARUARU</v>
      </c>
      <c r="C244" s="10"/>
      <c r="D244" s="11" t="str">
        <f>'[1]TCE - ANEXO III - Preencher'!E253</f>
        <v>VIOLETA CANEJO ROSSE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278.51600000000002</v>
      </c>
      <c r="J244" s="14">
        <f>'[1]TCE - ANEXO III - Preencher'!K253</f>
        <v>0</v>
      </c>
      <c r="K244" s="15">
        <f>'[1]TCE - ANEXO III - Preencher'!L253</f>
        <v>113.32</v>
      </c>
      <c r="L244" s="15">
        <f>'[1]TCE - ANEXO III - Preencher'!M253</f>
        <v>0</v>
      </c>
      <c r="M244" s="15">
        <f t="shared" si="19"/>
        <v>113.32</v>
      </c>
      <c r="N244" s="15">
        <f>'[1]TCE - ANEXO III - Preencher'!O253</f>
        <v>1.1599999999999999</v>
      </c>
      <c r="O244" s="15">
        <f>'[1]TCE - ANEXO III - Preencher'!P253</f>
        <v>0</v>
      </c>
      <c r="P244" s="16">
        <f t="shared" si="20"/>
        <v>1.1599999999999999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392.99600000000004</v>
      </c>
    </row>
    <row r="245" spans="1:28" x14ac:dyDescent="0.2">
      <c r="A245" s="8">
        <f>IFERROR(VLOOKUP(B245,'[1]DADOS (OCULTAR)'!$P$3:$R$56,3,0),"")</f>
        <v>9039744001166</v>
      </c>
      <c r="B245" s="9" t="str">
        <f>'[1]TCE - ANEXO III - Preencher'!C254</f>
        <v>UPA CARUARU</v>
      </c>
      <c r="C245" s="10"/>
      <c r="D245" s="11" t="str">
        <f>'[1]TCE - ANEXO III - Preencher'!E254</f>
        <v>VIVIAN RIBEIRO NUNES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5152-05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106.8336</v>
      </c>
      <c r="J245" s="14">
        <f>'[1]TCE - ANEXO III - Preencher'!K254</f>
        <v>0</v>
      </c>
      <c r="K245" s="15">
        <f>'[1]TCE - ANEXO III - Preencher'!L254</f>
        <v>113.32</v>
      </c>
      <c r="L245" s="15">
        <f>'[1]TCE - ANEXO III - Preencher'!M254</f>
        <v>22</v>
      </c>
      <c r="M245" s="15">
        <f t="shared" si="19"/>
        <v>91.32</v>
      </c>
      <c r="N245" s="15">
        <f>'[1]TCE - ANEXO III - Preencher'!O254</f>
        <v>9.2799999999999994</v>
      </c>
      <c r="O245" s="15">
        <f>'[1]TCE - ANEXO III - Preencher'!P254</f>
        <v>0</v>
      </c>
      <c r="P245" s="16">
        <f t="shared" si="20"/>
        <v>9.2799999999999994</v>
      </c>
      <c r="Q245" s="15">
        <f>'[1]TCE - ANEXO III - Preencher'!R254</f>
        <v>0</v>
      </c>
      <c r="R245" s="15">
        <f>'[1]TCE - ANEXO III - Preencher'!S254</f>
        <v>61.88</v>
      </c>
      <c r="S245" s="16">
        <f t="shared" si="21"/>
        <v>-61.88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145.55359999999999</v>
      </c>
    </row>
    <row r="246" spans="1:28" x14ac:dyDescent="0.2">
      <c r="A246" s="8">
        <f>IFERROR(VLOOKUP(B246,'[1]DADOS (OCULTAR)'!$P$3:$R$56,3,0),"")</f>
        <v>9039744001166</v>
      </c>
      <c r="B246" s="9" t="str">
        <f>'[1]TCE - ANEXO III - Preencher'!C255</f>
        <v>UPA CARUARU</v>
      </c>
      <c r="C246" s="10"/>
      <c r="D246" s="11" t="str">
        <f>'[1]TCE - ANEXO III - Preencher'!E255</f>
        <v>VIVIANE ISABELA DA SILVA BORBA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149.98560000000001</v>
      </c>
      <c r="J246" s="14">
        <f>'[1]TCE - ANEXO III - Preencher'!K255</f>
        <v>0</v>
      </c>
      <c r="K246" s="15">
        <f>'[1]TCE - ANEXO III - Preencher'!L255</f>
        <v>113.32</v>
      </c>
      <c r="L246" s="15">
        <f>'[1]TCE - ANEXO III - Preencher'!M255</f>
        <v>22</v>
      </c>
      <c r="M246" s="15">
        <f t="shared" si="19"/>
        <v>91.32</v>
      </c>
      <c r="N246" s="15">
        <f>'[1]TCE - ANEXO III - Preencher'!O255</f>
        <v>9.2799999999999994</v>
      </c>
      <c r="O246" s="15">
        <f>'[1]TCE - ANEXO III - Preencher'!P255</f>
        <v>0</v>
      </c>
      <c r="P246" s="16">
        <f t="shared" si="20"/>
        <v>9.2799999999999994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250.5856</v>
      </c>
    </row>
    <row r="247" spans="1:28" x14ac:dyDescent="0.2">
      <c r="A247" s="8">
        <f>IFERROR(VLOOKUP(B247,'[1]DADOS (OCULTAR)'!$P$3:$R$56,3,0),"")</f>
        <v>9039744001166</v>
      </c>
      <c r="B247" s="9" t="str">
        <f>'[1]TCE - ANEXO III - Preencher'!C256</f>
        <v>UPA CARUARU</v>
      </c>
      <c r="C247" s="10"/>
      <c r="D247" s="11" t="str">
        <f>'[1]TCE - ANEXO III - Preencher'!E256</f>
        <v>WALLERY GLLEYSIANNE FERREIRA DE BRITO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421.79919999999998</v>
      </c>
      <c r="J247" s="14">
        <f>'[1]TCE - ANEXO III - Preencher'!K256</f>
        <v>0</v>
      </c>
      <c r="K247" s="15">
        <f>'[1]TCE - ANEXO III - Preencher'!L256</f>
        <v>113.32</v>
      </c>
      <c r="L247" s="15">
        <f>'[1]TCE - ANEXO III - Preencher'!M256</f>
        <v>3.17</v>
      </c>
      <c r="M247" s="15">
        <f t="shared" si="19"/>
        <v>110.14999999999999</v>
      </c>
      <c r="N247" s="15">
        <f>'[1]TCE - ANEXO III - Preencher'!O256</f>
        <v>2.44</v>
      </c>
      <c r="O247" s="15">
        <f>'[1]TCE - ANEXO III - Preencher'!P256</f>
        <v>0</v>
      </c>
      <c r="P247" s="16">
        <f t="shared" si="20"/>
        <v>2.44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534.38920000000007</v>
      </c>
    </row>
    <row r="248" spans="1:28" x14ac:dyDescent="0.2">
      <c r="A248" s="8">
        <f>IFERROR(VLOOKUP(B248,'[1]DADOS (OCULTAR)'!$P$3:$R$56,3,0),"")</f>
        <v>9039744001166</v>
      </c>
      <c r="B248" s="9" t="str">
        <f>'[1]TCE - ANEXO III - Preencher'!C257</f>
        <v>UPA CARUARU</v>
      </c>
      <c r="C248" s="10"/>
      <c r="D248" s="11" t="str">
        <f>'[1]TCE - ANEXO III - Preencher'!E257</f>
        <v>WANESSA ROSANY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2237-10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389.2552</v>
      </c>
      <c r="J248" s="14">
        <f>'[1]TCE - ANEXO III - Preencher'!K257</f>
        <v>0</v>
      </c>
      <c r="K248" s="15">
        <f>'[1]TCE - ANEXO III - Preencher'!L257</f>
        <v>113.32</v>
      </c>
      <c r="L248" s="15">
        <f>'[1]TCE - ANEXO III - Preencher'!M257</f>
        <v>0</v>
      </c>
      <c r="M248" s="15">
        <f t="shared" si="19"/>
        <v>113.32</v>
      </c>
      <c r="N248" s="15">
        <f>'[1]TCE - ANEXO III - Preencher'!O257</f>
        <v>2.44</v>
      </c>
      <c r="O248" s="15">
        <f>'[1]TCE - ANEXO III - Preencher'!P257</f>
        <v>0</v>
      </c>
      <c r="P248" s="16">
        <f t="shared" si="20"/>
        <v>2.44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505.01519999999999</v>
      </c>
    </row>
    <row r="249" spans="1:28" x14ac:dyDescent="0.2">
      <c r="A249" s="8">
        <f>IFERROR(VLOOKUP(B249,'[1]DADOS (OCULTAR)'!$P$3:$R$56,3,0),"")</f>
        <v>9039744001166</v>
      </c>
      <c r="B249" s="9" t="str">
        <f>'[1]TCE - ANEXO III - Preencher'!C258</f>
        <v>UPA CARUARU</v>
      </c>
      <c r="C249" s="10"/>
      <c r="D249" s="11" t="str">
        <f>'[1]TCE - ANEXO III - Preencher'!E258</f>
        <v>WELVERTON LUIS DOS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3172-10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173.1704</v>
      </c>
      <c r="J249" s="14">
        <f>'[1]TCE - ANEXO III - Preencher'!K258</f>
        <v>0</v>
      </c>
      <c r="K249" s="15">
        <f>'[1]TCE - ANEXO III - Preencher'!L258</f>
        <v>113.32</v>
      </c>
      <c r="L249" s="15">
        <f>'[1]TCE - ANEXO III - Preencher'!M258</f>
        <v>34.79</v>
      </c>
      <c r="M249" s="15">
        <f t="shared" si="19"/>
        <v>78.53</v>
      </c>
      <c r="N249" s="15">
        <f>'[1]TCE - ANEXO III - Preencher'!O258</f>
        <v>9.2799999999999994</v>
      </c>
      <c r="O249" s="15">
        <f>'[1]TCE - ANEXO III - Preencher'!P258</f>
        <v>0</v>
      </c>
      <c r="P249" s="16">
        <f t="shared" si="20"/>
        <v>9.2799999999999994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260.98039999999997</v>
      </c>
    </row>
    <row r="250" spans="1:28" x14ac:dyDescent="0.2">
      <c r="A250" s="8">
        <f>IFERROR(VLOOKUP(B250,'[1]DADOS (OCULTAR)'!$P$3:$R$56,3,0),"")</f>
        <v>9039744001166</v>
      </c>
      <c r="B250" s="9" t="str">
        <f>'[1]TCE - ANEXO III - Preencher'!C259</f>
        <v>UPA CARUARU</v>
      </c>
      <c r="C250" s="10"/>
      <c r="D250" s="11" t="str">
        <f>'[1]TCE - ANEXO III - Preencher'!E259</f>
        <v>WILLIAM DANIEL BENTO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88.447999999999993</v>
      </c>
      <c r="J250" s="14">
        <f>'[1]TCE - ANEXO III - Preencher'!K259</f>
        <v>0</v>
      </c>
      <c r="K250" s="15">
        <f>'[1]TCE - ANEXO III - Preencher'!L259</f>
        <v>113.32</v>
      </c>
      <c r="L250" s="15">
        <f>'[1]TCE - ANEXO III - Preencher'!M259</f>
        <v>22</v>
      </c>
      <c r="M250" s="15">
        <f t="shared" si="19"/>
        <v>91.32</v>
      </c>
      <c r="N250" s="15">
        <f>'[1]TCE - ANEXO III - Preencher'!O259</f>
        <v>9.2799999999999994</v>
      </c>
      <c r="O250" s="15">
        <f>'[1]TCE - ANEXO III - Preencher'!P259</f>
        <v>0</v>
      </c>
      <c r="P250" s="16">
        <f t="shared" si="20"/>
        <v>9.2799999999999994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189.04799999999997</v>
      </c>
    </row>
    <row r="251" spans="1:28" x14ac:dyDescent="0.2">
      <c r="A251" s="8">
        <f>IFERROR(VLOOKUP(B251,'[1]DADOS (OCULTAR)'!$P$3:$R$56,3,0),"")</f>
        <v>9039744001166</v>
      </c>
      <c r="B251" s="9" t="str">
        <f>'[1]TCE - ANEXO III - Preencher'!C260</f>
        <v>UPA CARUARU</v>
      </c>
      <c r="C251" s="10"/>
      <c r="D251" s="11" t="str">
        <f>'[1]TCE - ANEXO III - Preencher'!E260</f>
        <v>WIRELANDIO WILKER MATOS MARCIANO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635.85519999999997</v>
      </c>
      <c r="J251" s="14">
        <f>'[1]TCE - ANEXO III - Preencher'!K260</f>
        <v>0</v>
      </c>
      <c r="K251" s="15">
        <f>'[1]TCE - ANEXO III - Preencher'!L260</f>
        <v>113.32</v>
      </c>
      <c r="L251" s="15">
        <f>'[1]TCE - ANEXO III - Preencher'!M260</f>
        <v>6.34</v>
      </c>
      <c r="M251" s="15">
        <f t="shared" si="19"/>
        <v>106.97999999999999</v>
      </c>
      <c r="N251" s="15">
        <f>'[1]TCE - ANEXO III - Preencher'!O260</f>
        <v>2.44</v>
      </c>
      <c r="O251" s="15">
        <f>'[1]TCE - ANEXO III - Preencher'!P260</f>
        <v>0</v>
      </c>
      <c r="P251" s="16">
        <f t="shared" si="20"/>
        <v>2.44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745.27520000000004</v>
      </c>
    </row>
    <row r="252" spans="1:28" x14ac:dyDescent="0.2">
      <c r="A252" s="8">
        <f>IFERROR(VLOOKUP(B252,'[1]DADOS (OCULTAR)'!$P$3:$R$56,3,0),"")</f>
        <v>9039744001166</v>
      </c>
      <c r="B252" s="9" t="str">
        <f>'[1]TCE - ANEXO III - Preencher'!C261</f>
        <v>UPA CARUARU</v>
      </c>
      <c r="C252" s="10"/>
      <c r="D252" s="11" t="str">
        <f>'[1]TCE - ANEXO III - Preencher'!E261</f>
        <v>WYLLAMYS SIQUEIRA LIMA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2251-25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354.73360000000002</v>
      </c>
      <c r="J252" s="14">
        <f>'[1]TCE - ANEXO III - Preencher'!K261</f>
        <v>0</v>
      </c>
      <c r="K252" s="15">
        <f>'[1]TCE - ANEXO III - Preencher'!L261</f>
        <v>113.32</v>
      </c>
      <c r="L252" s="15">
        <f>'[1]TCE - ANEXO III - Preencher'!M261</f>
        <v>1.58</v>
      </c>
      <c r="M252" s="15">
        <f t="shared" si="19"/>
        <v>111.74</v>
      </c>
      <c r="N252" s="15">
        <f>'[1]TCE - ANEXO III - Preencher'!O261</f>
        <v>2.44</v>
      </c>
      <c r="O252" s="15">
        <f>'[1]TCE - ANEXO III - Preencher'!P261</f>
        <v>0</v>
      </c>
      <c r="P252" s="16">
        <f t="shared" si="20"/>
        <v>2.44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468.91360000000003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1.1599999999999999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1.1599999999999999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2.44</v>
      </c>
      <c r="O255" s="15">
        <f>'[1]TCE - ANEXO III - Preencher'!P264</f>
        <v>0</v>
      </c>
      <c r="P255" s="16">
        <f t="shared" si="20"/>
        <v>2.44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2.44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2021-07-01T17:51:34Z</dcterms:created>
  <dcterms:modified xsi:type="dcterms:W3CDTF">2021-07-01T17:52:00Z</dcterms:modified>
</cp:coreProperties>
</file>