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AB4955" i="1" s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AB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AB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AB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AB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AB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AB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AB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AB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AB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AB718" i="1" s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0" i="1" l="1"/>
  <c r="AB36" i="1"/>
  <c r="AB38" i="1"/>
  <c r="AB47" i="1"/>
  <c r="AB52" i="1"/>
  <c r="AB54" i="1"/>
  <c r="AB24" i="1"/>
  <c r="AB37" i="1"/>
  <c r="AB39" i="1"/>
  <c r="AB44" i="1"/>
  <c r="AB46" i="1"/>
  <c r="AB53" i="1"/>
  <c r="AB5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40" i="1"/>
  <c r="AB42" i="1"/>
  <c r="AB49" i="1"/>
  <c r="AB51" i="1"/>
  <c r="AB56" i="1"/>
  <c r="AB58" i="1"/>
  <c r="P63" i="1"/>
  <c r="M64" i="1"/>
  <c r="AB64" i="1" s="1"/>
  <c r="V65" i="1"/>
  <c r="S66" i="1"/>
  <c r="AB66" i="1" s="1"/>
  <c r="AB67" i="1"/>
  <c r="P71" i="1"/>
  <c r="M72" i="1"/>
  <c r="AB72" i="1" s="1"/>
  <c r="AB75" i="1"/>
  <c r="P79" i="1"/>
  <c r="Z79" i="1"/>
  <c r="M80" i="1"/>
  <c r="AB80" i="1" s="1"/>
  <c r="AB83" i="1"/>
  <c r="P87" i="1"/>
  <c r="Z87" i="1"/>
  <c r="M88" i="1"/>
  <c r="AB88" i="1" s="1"/>
  <c r="AB91" i="1"/>
  <c r="P95" i="1"/>
  <c r="Z95" i="1"/>
  <c r="M96" i="1"/>
  <c r="AB96" i="1" s="1"/>
  <c r="AB99" i="1"/>
  <c r="Z103" i="1"/>
  <c r="M104" i="1"/>
  <c r="AB104" i="1" s="1"/>
  <c r="AB107" i="1"/>
  <c r="P111" i="1"/>
  <c r="M112" i="1"/>
  <c r="AB112" i="1" s="1"/>
  <c r="P115" i="1"/>
  <c r="M116" i="1"/>
  <c r="AB116" i="1" s="1"/>
  <c r="P119" i="1"/>
  <c r="M120" i="1"/>
  <c r="AB120" i="1" s="1"/>
  <c r="M124" i="1"/>
  <c r="AB124" i="1" s="1"/>
  <c r="P127" i="1"/>
  <c r="M128" i="1"/>
  <c r="AB128" i="1" s="1"/>
  <c r="P131" i="1"/>
  <c r="M132" i="1"/>
  <c r="AB132" i="1" s="1"/>
  <c r="P135" i="1"/>
  <c r="M136" i="1"/>
  <c r="AB136" i="1" s="1"/>
  <c r="P139" i="1"/>
  <c r="M140" i="1"/>
  <c r="AB140" i="1" s="1"/>
  <c r="P143" i="1"/>
  <c r="M144" i="1"/>
  <c r="AB144" i="1" s="1"/>
  <c r="P147" i="1"/>
  <c r="M148" i="1"/>
  <c r="AB148" i="1" s="1"/>
  <c r="P151" i="1"/>
  <c r="M152" i="1"/>
  <c r="AB152" i="1" s="1"/>
  <c r="P155" i="1"/>
  <c r="M156" i="1"/>
  <c r="AB156" i="1" s="1"/>
  <c r="Z157" i="1"/>
  <c r="P159" i="1"/>
  <c r="M160" i="1"/>
  <c r="AB160" i="1" s="1"/>
  <c r="P163" i="1"/>
  <c r="M164" i="1"/>
  <c r="AB164" i="1" s="1"/>
  <c r="P167" i="1"/>
  <c r="M168" i="1"/>
  <c r="AB168" i="1" s="1"/>
  <c r="P171" i="1"/>
  <c r="M172" i="1"/>
  <c r="AB172" i="1" s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700" i="1"/>
  <c r="AB716" i="1"/>
  <c r="AB732" i="1"/>
  <c r="AB748" i="1"/>
  <c r="P59" i="1"/>
  <c r="P61" i="1"/>
  <c r="Z61" i="1"/>
  <c r="M62" i="1"/>
  <c r="AB62" i="1" s="1"/>
  <c r="AB65" i="1"/>
  <c r="Z69" i="1"/>
  <c r="M70" i="1"/>
  <c r="AB70" i="1" s="1"/>
  <c r="AB73" i="1"/>
  <c r="P77" i="1"/>
  <c r="M78" i="1"/>
  <c r="AB78" i="1" s="1"/>
  <c r="V79" i="1"/>
  <c r="S80" i="1"/>
  <c r="AB81" i="1"/>
  <c r="P85" i="1"/>
  <c r="M86" i="1"/>
  <c r="AB86" i="1" s="1"/>
  <c r="V87" i="1"/>
  <c r="S88" i="1"/>
  <c r="AB89" i="1"/>
  <c r="P93" i="1"/>
  <c r="M94" i="1"/>
  <c r="AB94" i="1" s="1"/>
  <c r="V95" i="1"/>
  <c r="S96" i="1"/>
  <c r="AB97" i="1"/>
  <c r="P101" i="1"/>
  <c r="M102" i="1"/>
  <c r="AB102" i="1" s="1"/>
  <c r="V103" i="1"/>
  <c r="S104" i="1"/>
  <c r="AB105" i="1"/>
  <c r="P109" i="1"/>
  <c r="M110" i="1"/>
  <c r="AB110" i="1" s="1"/>
  <c r="AB114" i="1"/>
  <c r="AB118" i="1"/>
  <c r="AB122" i="1"/>
  <c r="AB126" i="1"/>
  <c r="AB130" i="1"/>
  <c r="AB134" i="1"/>
  <c r="AB138" i="1"/>
  <c r="AB142" i="1"/>
  <c r="AB146" i="1"/>
  <c r="AB150" i="1"/>
  <c r="AB154" i="1"/>
  <c r="V157" i="1"/>
  <c r="AB158" i="1"/>
  <c r="AB162" i="1"/>
  <c r="AB710" i="1"/>
  <c r="AB726" i="1"/>
  <c r="AB742" i="1"/>
  <c r="AB63" i="1"/>
  <c r="AB71" i="1"/>
  <c r="AB79" i="1"/>
  <c r="AB87" i="1"/>
  <c r="AB95" i="1"/>
  <c r="AB103" i="1"/>
  <c r="AB111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9" i="1"/>
  <c r="AB531" i="1"/>
  <c r="AB538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41" i="1"/>
  <c r="AB643" i="1"/>
  <c r="AB650" i="1"/>
  <c r="AB652" i="1"/>
  <c r="AB657" i="1"/>
  <c r="AB659" i="1"/>
  <c r="AB666" i="1"/>
  <c r="AB673" i="1"/>
  <c r="AB675" i="1"/>
  <c r="AB682" i="1"/>
  <c r="AB684" i="1"/>
  <c r="AB689" i="1"/>
  <c r="AB714" i="1"/>
  <c r="AB730" i="1"/>
  <c r="AB746" i="1"/>
  <c r="AB59" i="1"/>
  <c r="AB61" i="1"/>
  <c r="AB69" i="1"/>
  <c r="AB77" i="1"/>
  <c r="AB85" i="1"/>
  <c r="AB93" i="1"/>
  <c r="AB101" i="1"/>
  <c r="AB109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36" i="1"/>
  <c r="AB541" i="1"/>
  <c r="AB543" i="1"/>
  <c r="AB552" i="1"/>
  <c r="AB557" i="1"/>
  <c r="AB559" i="1"/>
  <c r="AB568" i="1"/>
  <c r="AB573" i="1"/>
  <c r="AB575" i="1"/>
  <c r="AB584" i="1"/>
  <c r="AB589" i="1"/>
  <c r="AB591" i="1"/>
  <c r="AB600" i="1"/>
  <c r="AB605" i="1"/>
  <c r="AB607" i="1"/>
  <c r="AB616" i="1"/>
  <c r="AB621" i="1"/>
  <c r="AB623" i="1"/>
  <c r="AB632" i="1"/>
  <c r="AB637" i="1"/>
  <c r="AB639" i="1"/>
  <c r="AB648" i="1"/>
  <c r="AB653" i="1"/>
  <c r="AB655" i="1"/>
  <c r="AB664" i="1"/>
  <c r="AB669" i="1"/>
  <c r="AB671" i="1"/>
  <c r="AB680" i="1"/>
  <c r="AB685" i="1"/>
  <c r="AB687" i="1"/>
  <c r="AB694" i="1"/>
  <c r="AB691" i="1"/>
  <c r="AB707" i="1"/>
  <c r="AB715" i="1"/>
  <c r="AB723" i="1"/>
  <c r="AB731" i="1"/>
  <c r="AB739" i="1"/>
  <c r="AB747" i="1"/>
  <c r="AB755" i="1"/>
  <c r="AB904" i="1"/>
  <c r="AB907" i="1"/>
  <c r="AB910" i="1"/>
  <c r="AB913" i="1"/>
  <c r="AB920" i="1"/>
  <c r="AB923" i="1"/>
  <c r="AB926" i="1"/>
  <c r="AB929" i="1"/>
  <c r="AB936" i="1"/>
  <c r="AB939" i="1"/>
  <c r="AB942" i="1"/>
  <c r="AB945" i="1"/>
  <c r="AB952" i="1"/>
  <c r="AB955" i="1"/>
  <c r="AB958" i="1"/>
  <c r="AB961" i="1"/>
  <c r="AB968" i="1"/>
  <c r="AB971" i="1"/>
  <c r="AB974" i="1"/>
  <c r="AB977" i="1"/>
  <c r="AB984" i="1"/>
  <c r="AB987" i="1"/>
  <c r="AB990" i="1"/>
  <c r="AB993" i="1"/>
  <c r="AB1000" i="1"/>
  <c r="AB1003" i="1"/>
  <c r="AB1006" i="1"/>
  <c r="AB1009" i="1"/>
  <c r="AB1016" i="1"/>
  <c r="AB1019" i="1"/>
  <c r="AB1022" i="1"/>
  <c r="AB1025" i="1"/>
  <c r="AB1032" i="1"/>
  <c r="AB1035" i="1"/>
  <c r="AB1038" i="1"/>
  <c r="AB1041" i="1"/>
  <c r="AB1048" i="1"/>
  <c r="AB1051" i="1"/>
  <c r="AB1054" i="1"/>
  <c r="AB1057" i="1"/>
  <c r="AB1064" i="1"/>
  <c r="AB1067" i="1"/>
  <c r="AB1070" i="1"/>
  <c r="AB1073" i="1"/>
  <c r="AB1080" i="1"/>
  <c r="AB1083" i="1"/>
  <c r="AB1086" i="1"/>
  <c r="AB1089" i="1"/>
  <c r="AB1096" i="1"/>
  <c r="AB1099" i="1"/>
  <c r="AB1102" i="1"/>
  <c r="AB1105" i="1"/>
  <c r="AB1112" i="1"/>
  <c r="AB1115" i="1"/>
  <c r="AB1118" i="1"/>
  <c r="AB1121" i="1"/>
  <c r="AB1128" i="1"/>
  <c r="AB1131" i="1"/>
  <c r="AB1134" i="1"/>
  <c r="AB1137" i="1"/>
  <c r="AB1144" i="1"/>
  <c r="AB1147" i="1"/>
  <c r="AB1150" i="1"/>
  <c r="AB1153" i="1"/>
  <c r="AB1160" i="1"/>
  <c r="AB1163" i="1"/>
  <c r="AB1166" i="1"/>
  <c r="AB1169" i="1"/>
  <c r="AB1176" i="1"/>
  <c r="AB1179" i="1"/>
  <c r="AB1182" i="1"/>
  <c r="AB1185" i="1"/>
  <c r="AB1192" i="1"/>
  <c r="AB1195" i="1"/>
  <c r="AB1198" i="1"/>
  <c r="AB1201" i="1"/>
  <c r="AB1208" i="1"/>
  <c r="AB1211" i="1"/>
  <c r="AB1214" i="1"/>
  <c r="AB1217" i="1"/>
  <c r="AB1224" i="1"/>
  <c r="AB1227" i="1"/>
  <c r="AB1230" i="1"/>
  <c r="AB1233" i="1"/>
  <c r="AB1295" i="1"/>
  <c r="Z693" i="1"/>
  <c r="AB693" i="1" s="1"/>
  <c r="M696" i="1"/>
  <c r="AB696" i="1" s="1"/>
  <c r="S698" i="1"/>
  <c r="AB698" i="1" s="1"/>
  <c r="Z701" i="1"/>
  <c r="Z709" i="1"/>
  <c r="Z717" i="1"/>
  <c r="Z725" i="1"/>
  <c r="Z733" i="1"/>
  <c r="Z741" i="1"/>
  <c r="Z749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Z861" i="1"/>
  <c r="AB863" i="1"/>
  <c r="Z865" i="1"/>
  <c r="AB867" i="1"/>
  <c r="Z869" i="1"/>
  <c r="AB871" i="1"/>
  <c r="Z873" i="1"/>
  <c r="AB875" i="1"/>
  <c r="Z877" i="1"/>
  <c r="AB879" i="1"/>
  <c r="Z881" i="1"/>
  <c r="AB883" i="1"/>
  <c r="Z885" i="1"/>
  <c r="AB887" i="1"/>
  <c r="Z889" i="1"/>
  <c r="AB891" i="1"/>
  <c r="Z893" i="1"/>
  <c r="AB895" i="1"/>
  <c r="Z897" i="1"/>
  <c r="AB899" i="1"/>
  <c r="Z901" i="1"/>
  <c r="AB903" i="1"/>
  <c r="AB906" i="1"/>
  <c r="AB909" i="1"/>
  <c r="AB916" i="1"/>
  <c r="AB919" i="1"/>
  <c r="AB922" i="1"/>
  <c r="AB925" i="1"/>
  <c r="AB932" i="1"/>
  <c r="AB935" i="1"/>
  <c r="AB938" i="1"/>
  <c r="AB941" i="1"/>
  <c r="AB948" i="1"/>
  <c r="AB951" i="1"/>
  <c r="AB954" i="1"/>
  <c r="AB957" i="1"/>
  <c r="AB964" i="1"/>
  <c r="AB967" i="1"/>
  <c r="AB970" i="1"/>
  <c r="AB973" i="1"/>
  <c r="AB980" i="1"/>
  <c r="AB983" i="1"/>
  <c r="AB986" i="1"/>
  <c r="AB989" i="1"/>
  <c r="AB996" i="1"/>
  <c r="AB999" i="1"/>
  <c r="AB1002" i="1"/>
  <c r="AB1005" i="1"/>
  <c r="AB1012" i="1"/>
  <c r="AB1015" i="1"/>
  <c r="AB1018" i="1"/>
  <c r="AB1021" i="1"/>
  <c r="AB1028" i="1"/>
  <c r="AB1031" i="1"/>
  <c r="AB1034" i="1"/>
  <c r="AB1037" i="1"/>
  <c r="AB1044" i="1"/>
  <c r="AB1047" i="1"/>
  <c r="AB1050" i="1"/>
  <c r="AB1053" i="1"/>
  <c r="AB1060" i="1"/>
  <c r="AB1063" i="1"/>
  <c r="AB1066" i="1"/>
  <c r="AB1069" i="1"/>
  <c r="AB1076" i="1"/>
  <c r="AB1079" i="1"/>
  <c r="AB1082" i="1"/>
  <c r="AB1085" i="1"/>
  <c r="AB1092" i="1"/>
  <c r="AB1095" i="1"/>
  <c r="AB1098" i="1"/>
  <c r="AB1101" i="1"/>
  <c r="AB1108" i="1"/>
  <c r="AB1111" i="1"/>
  <c r="AB1114" i="1"/>
  <c r="AB1117" i="1"/>
  <c r="AB1124" i="1"/>
  <c r="AB1127" i="1"/>
  <c r="AB1130" i="1"/>
  <c r="AB1133" i="1"/>
  <c r="AB1140" i="1"/>
  <c r="AB1143" i="1"/>
  <c r="AB1146" i="1"/>
  <c r="AB1149" i="1"/>
  <c r="AB1156" i="1"/>
  <c r="AB1159" i="1"/>
  <c r="AB1162" i="1"/>
  <c r="AB1165" i="1"/>
  <c r="AB1172" i="1"/>
  <c r="AB1175" i="1"/>
  <c r="AB1178" i="1"/>
  <c r="AB1181" i="1"/>
  <c r="AB1188" i="1"/>
  <c r="AB1191" i="1"/>
  <c r="AB1194" i="1"/>
  <c r="AB1197" i="1"/>
  <c r="AB1204" i="1"/>
  <c r="AB1207" i="1"/>
  <c r="AB1210" i="1"/>
  <c r="AB1213" i="1"/>
  <c r="AB1220" i="1"/>
  <c r="AB1223" i="1"/>
  <c r="AB1226" i="1"/>
  <c r="AB1229" i="1"/>
  <c r="AB1236" i="1"/>
  <c r="AB1408" i="1"/>
  <c r="AB1424" i="1"/>
  <c r="AB1440" i="1"/>
  <c r="AB1456" i="1"/>
  <c r="AB1472" i="1"/>
  <c r="AB1488" i="1"/>
  <c r="AB1504" i="1"/>
  <c r="AB1520" i="1"/>
  <c r="AB1536" i="1"/>
  <c r="AB699" i="1"/>
  <c r="AB703" i="1"/>
  <c r="AB711" i="1"/>
  <c r="AB719" i="1"/>
  <c r="AB727" i="1"/>
  <c r="AB735" i="1"/>
  <c r="AB743" i="1"/>
  <c r="AB751" i="1"/>
  <c r="S690" i="1"/>
  <c r="AB690" i="1" s="1"/>
  <c r="P695" i="1"/>
  <c r="AB695" i="1" s="1"/>
  <c r="V697" i="1"/>
  <c r="AB697" i="1" s="1"/>
  <c r="AB701" i="1"/>
  <c r="Z705" i="1"/>
  <c r="AB705" i="1" s="1"/>
  <c r="AB709" i="1"/>
  <c r="Z713" i="1"/>
  <c r="AB713" i="1" s="1"/>
  <c r="AB717" i="1"/>
  <c r="Z721" i="1"/>
  <c r="AB721" i="1" s="1"/>
  <c r="AB725" i="1"/>
  <c r="Z729" i="1"/>
  <c r="AB729" i="1" s="1"/>
  <c r="AB733" i="1"/>
  <c r="Z737" i="1"/>
  <c r="AB737" i="1" s="1"/>
  <c r="AB741" i="1"/>
  <c r="Z745" i="1"/>
  <c r="AB745" i="1" s="1"/>
  <c r="AB749" i="1"/>
  <c r="Z753" i="1"/>
  <c r="AB753" i="1" s="1"/>
  <c r="V757" i="1"/>
  <c r="AB757" i="1" s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V777" i="1"/>
  <c r="AB777" i="1" s="1"/>
  <c r="AB778" i="1"/>
  <c r="V781" i="1"/>
  <c r="AB781" i="1" s="1"/>
  <c r="AB782" i="1"/>
  <c r="V785" i="1"/>
  <c r="AB785" i="1" s="1"/>
  <c r="AB786" i="1"/>
  <c r="V789" i="1"/>
  <c r="AB789" i="1" s="1"/>
  <c r="AB790" i="1"/>
  <c r="V793" i="1"/>
  <c r="AB793" i="1" s="1"/>
  <c r="AB794" i="1"/>
  <c r="V797" i="1"/>
  <c r="AB797" i="1" s="1"/>
  <c r="AB798" i="1"/>
  <c r="V801" i="1"/>
  <c r="AB801" i="1" s="1"/>
  <c r="AB802" i="1"/>
  <c r="V805" i="1"/>
  <c r="AB805" i="1" s="1"/>
  <c r="AB806" i="1"/>
  <c r="V809" i="1"/>
  <c r="AB809" i="1" s="1"/>
  <c r="AB810" i="1"/>
  <c r="V813" i="1"/>
  <c r="AB813" i="1" s="1"/>
  <c r="AB814" i="1"/>
  <c r="V817" i="1"/>
  <c r="AB817" i="1" s="1"/>
  <c r="AB818" i="1"/>
  <c r="V821" i="1"/>
  <c r="AB821" i="1" s="1"/>
  <c r="AB822" i="1"/>
  <c r="V825" i="1"/>
  <c r="AB825" i="1" s="1"/>
  <c r="AB826" i="1"/>
  <c r="V829" i="1"/>
  <c r="AB829" i="1" s="1"/>
  <c r="AB830" i="1"/>
  <c r="V833" i="1"/>
  <c r="AB833" i="1" s="1"/>
  <c r="AB834" i="1"/>
  <c r="V837" i="1"/>
  <c r="AB837" i="1" s="1"/>
  <c r="AB838" i="1"/>
  <c r="V841" i="1"/>
  <c r="AB841" i="1" s="1"/>
  <c r="AB842" i="1"/>
  <c r="V845" i="1"/>
  <c r="AB845" i="1" s="1"/>
  <c r="AB846" i="1"/>
  <c r="V849" i="1"/>
  <c r="AB849" i="1" s="1"/>
  <c r="AB850" i="1"/>
  <c r="V853" i="1"/>
  <c r="AB853" i="1" s="1"/>
  <c r="AB854" i="1"/>
  <c r="V857" i="1"/>
  <c r="AB857" i="1" s="1"/>
  <c r="AB858" i="1"/>
  <c r="M860" i="1"/>
  <c r="AB860" i="1" s="1"/>
  <c r="AB861" i="1"/>
  <c r="M864" i="1"/>
  <c r="AB864" i="1" s="1"/>
  <c r="AB865" i="1"/>
  <c r="M868" i="1"/>
  <c r="AB868" i="1" s="1"/>
  <c r="AB869" i="1"/>
  <c r="M872" i="1"/>
  <c r="AB872" i="1" s="1"/>
  <c r="AB873" i="1"/>
  <c r="M876" i="1"/>
  <c r="AB876" i="1" s="1"/>
  <c r="AB877" i="1"/>
  <c r="M880" i="1"/>
  <c r="AB880" i="1" s="1"/>
  <c r="AB881" i="1"/>
  <c r="AB885" i="1"/>
  <c r="AB889" i="1"/>
  <c r="AB893" i="1"/>
  <c r="AB897" i="1"/>
  <c r="AB901" i="1"/>
  <c r="AB908" i="1"/>
  <c r="AB911" i="1"/>
  <c r="AB917" i="1"/>
  <c r="AB924" i="1"/>
  <c r="AB927" i="1"/>
  <c r="AB933" i="1"/>
  <c r="AB940" i="1"/>
  <c r="AB943" i="1"/>
  <c r="AB949" i="1"/>
  <c r="AB956" i="1"/>
  <c r="AB959" i="1"/>
  <c r="AB965" i="1"/>
  <c r="AB972" i="1"/>
  <c r="AB975" i="1"/>
  <c r="AB981" i="1"/>
  <c r="AB988" i="1"/>
  <c r="AB991" i="1"/>
  <c r="AB997" i="1"/>
  <c r="AB1004" i="1"/>
  <c r="AB1007" i="1"/>
  <c r="AB1013" i="1"/>
  <c r="AB1020" i="1"/>
  <c r="AB1023" i="1"/>
  <c r="AB1029" i="1"/>
  <c r="AB1036" i="1"/>
  <c r="AB1039" i="1"/>
  <c r="AB1045" i="1"/>
  <c r="AB1052" i="1"/>
  <c r="AB1055" i="1"/>
  <c r="AB1061" i="1"/>
  <c r="AB1068" i="1"/>
  <c r="AB1071" i="1"/>
  <c r="AB1077" i="1"/>
  <c r="AB1084" i="1"/>
  <c r="AB1087" i="1"/>
  <c r="AB1093" i="1"/>
  <c r="AB1100" i="1"/>
  <c r="AB1103" i="1"/>
  <c r="AB1109" i="1"/>
  <c r="AB1116" i="1"/>
  <c r="AB1119" i="1"/>
  <c r="AB1125" i="1"/>
  <c r="AB1132" i="1"/>
  <c r="AB1135" i="1"/>
  <c r="AB1141" i="1"/>
  <c r="AB1148" i="1"/>
  <c r="AB1151" i="1"/>
  <c r="AB1157" i="1"/>
  <c r="AB1164" i="1"/>
  <c r="AB1167" i="1"/>
  <c r="AB1173" i="1"/>
  <c r="AB1180" i="1"/>
  <c r="AB1183" i="1"/>
  <c r="AB1189" i="1"/>
  <c r="AB1196" i="1"/>
  <c r="AB1199" i="1"/>
  <c r="AB1205" i="1"/>
  <c r="AB1212" i="1"/>
  <c r="AB1215" i="1"/>
  <c r="AB1221" i="1"/>
  <c r="AB1228" i="1"/>
  <c r="AB1231" i="1"/>
  <c r="AB1237" i="1"/>
  <c r="AB1245" i="1"/>
  <c r="AB1279" i="1"/>
  <c r="AB1316" i="1"/>
  <c r="AB1348" i="1"/>
  <c r="AB1380" i="1"/>
  <c r="AB1392" i="1"/>
  <c r="Z1240" i="1"/>
  <c r="AB1240" i="1" s="1"/>
  <c r="M1243" i="1"/>
  <c r="AB1243" i="1" s="1"/>
  <c r="S1245" i="1"/>
  <c r="P1250" i="1"/>
  <c r="V1252" i="1"/>
  <c r="AB1252" i="1" s="1"/>
  <c r="Z1256" i="1"/>
  <c r="AB1256" i="1" s="1"/>
  <c r="M1259" i="1"/>
  <c r="AB1259" i="1" s="1"/>
  <c r="S1261" i="1"/>
  <c r="AB1261" i="1" s="1"/>
  <c r="P1266" i="1"/>
  <c r="V1268" i="1"/>
  <c r="AB1268" i="1" s="1"/>
  <c r="Z1272" i="1"/>
  <c r="AB1272" i="1" s="1"/>
  <c r="M1275" i="1"/>
  <c r="AB1275" i="1" s="1"/>
  <c r="S1277" i="1"/>
  <c r="AB1277" i="1" s="1"/>
  <c r="P1282" i="1"/>
  <c r="V1284" i="1"/>
  <c r="AB1284" i="1" s="1"/>
  <c r="Z1288" i="1"/>
  <c r="AB1288" i="1" s="1"/>
  <c r="M1291" i="1"/>
  <c r="AB1291" i="1" s="1"/>
  <c r="S1293" i="1"/>
  <c r="AB1293" i="1" s="1"/>
  <c r="P1298" i="1"/>
  <c r="V1300" i="1"/>
  <c r="AB1300" i="1" s="1"/>
  <c r="Z1304" i="1"/>
  <c r="AB1304" i="1" s="1"/>
  <c r="M1307" i="1"/>
  <c r="AB1307" i="1" s="1"/>
  <c r="S1309" i="1"/>
  <c r="AB1309" i="1" s="1"/>
  <c r="Z1313" i="1"/>
  <c r="AB1313" i="1" s="1"/>
  <c r="M1316" i="1"/>
  <c r="V1317" i="1"/>
  <c r="AB1317" i="1" s="1"/>
  <c r="S1322" i="1"/>
  <c r="AB1322" i="1" s="1"/>
  <c r="AB1323" i="1"/>
  <c r="P1327" i="1"/>
  <c r="Z1329" i="1"/>
  <c r="AB1329" i="1" s="1"/>
  <c r="M1332" i="1"/>
  <c r="AB1332" i="1" s="1"/>
  <c r="V1333" i="1"/>
  <c r="AB1333" i="1" s="1"/>
  <c r="AB1338" i="1"/>
  <c r="S1338" i="1"/>
  <c r="AB1339" i="1"/>
  <c r="P1343" i="1"/>
  <c r="Z1345" i="1"/>
  <c r="AB1345" i="1" s="1"/>
  <c r="M1348" i="1"/>
  <c r="V1349" i="1"/>
  <c r="AB1349" i="1" s="1"/>
  <c r="S1354" i="1"/>
  <c r="AB1354" i="1" s="1"/>
  <c r="AB1355" i="1"/>
  <c r="P1359" i="1"/>
  <c r="Z1361" i="1"/>
  <c r="AB1361" i="1" s="1"/>
  <c r="M1364" i="1"/>
  <c r="AB1364" i="1" s="1"/>
  <c r="V1365" i="1"/>
  <c r="AB1365" i="1" s="1"/>
  <c r="AB1370" i="1"/>
  <c r="S1370" i="1"/>
  <c r="AB1371" i="1"/>
  <c r="P1375" i="1"/>
  <c r="Z1377" i="1"/>
  <c r="AB1377" i="1" s="1"/>
  <c r="M1380" i="1"/>
  <c r="V1381" i="1"/>
  <c r="AB1381" i="1" s="1"/>
  <c r="S1386" i="1"/>
  <c r="AB1386" i="1" s="1"/>
  <c r="AB1387" i="1"/>
  <c r="M1396" i="1"/>
  <c r="AB1396" i="1" s="1"/>
  <c r="AB1403" i="1"/>
  <c r="AB1419" i="1"/>
  <c r="AB1435" i="1"/>
  <c r="AB1451" i="1"/>
  <c r="AB1467" i="1"/>
  <c r="AB1483" i="1"/>
  <c r="AB1499" i="1"/>
  <c r="AB1515" i="1"/>
  <c r="AB1531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1319" i="1"/>
  <c r="AB1351" i="1"/>
  <c r="AB1383" i="1"/>
  <c r="AB1398" i="1"/>
  <c r="AB1399" i="1"/>
  <c r="AB1414" i="1"/>
  <c r="AB1415" i="1"/>
  <c r="AB1430" i="1"/>
  <c r="AB1431" i="1"/>
  <c r="AB1446" i="1"/>
  <c r="AB1447" i="1"/>
  <c r="AB1462" i="1"/>
  <c r="AB1463" i="1"/>
  <c r="AB1478" i="1"/>
  <c r="AB1479" i="1"/>
  <c r="AB1494" i="1"/>
  <c r="AB1495" i="1"/>
  <c r="AB1510" i="1"/>
  <c r="AB1511" i="1"/>
  <c r="AB1526" i="1"/>
  <c r="AB1527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2063" i="1"/>
  <c r="AB2086" i="1"/>
  <c r="AB2088" i="1"/>
  <c r="AB2095" i="1"/>
  <c r="AB2120" i="1"/>
  <c r="P1242" i="1"/>
  <c r="AB1242" i="1" s="1"/>
  <c r="V1244" i="1"/>
  <c r="AB1244" i="1" s="1"/>
  <c r="Z1248" i="1"/>
  <c r="AB1250" i="1"/>
  <c r="M1251" i="1"/>
  <c r="AB1251" i="1" s="1"/>
  <c r="S1253" i="1"/>
  <c r="AB1253" i="1" s="1"/>
  <c r="P1258" i="1"/>
  <c r="AB1258" i="1" s="1"/>
  <c r="V1260" i="1"/>
  <c r="AB1260" i="1" s="1"/>
  <c r="Z1264" i="1"/>
  <c r="AB1266" i="1"/>
  <c r="M1267" i="1"/>
  <c r="AB1267" i="1" s="1"/>
  <c r="S1269" i="1"/>
  <c r="AB1269" i="1" s="1"/>
  <c r="P1274" i="1"/>
  <c r="AB1274" i="1" s="1"/>
  <c r="V1276" i="1"/>
  <c r="AB1276" i="1" s="1"/>
  <c r="Z1280" i="1"/>
  <c r="AB1282" i="1"/>
  <c r="M1283" i="1"/>
  <c r="AB1283" i="1" s="1"/>
  <c r="S1285" i="1"/>
  <c r="AB1285" i="1" s="1"/>
  <c r="P1290" i="1"/>
  <c r="AB1290" i="1" s="1"/>
  <c r="V1292" i="1"/>
  <c r="AB1292" i="1" s="1"/>
  <c r="Z1296" i="1"/>
  <c r="AB1298" i="1"/>
  <c r="M1299" i="1"/>
  <c r="AB1299" i="1" s="1"/>
  <c r="S1301" i="1"/>
  <c r="AB1301" i="1" s="1"/>
  <c r="P1306" i="1"/>
  <c r="AB1306" i="1" s="1"/>
  <c r="V1308" i="1"/>
  <c r="AB1308" i="1" s="1"/>
  <c r="AB1311" i="1"/>
  <c r="AB1314" i="1"/>
  <c r="S1314" i="1"/>
  <c r="P1319" i="1"/>
  <c r="Z1321" i="1"/>
  <c r="M1324" i="1"/>
  <c r="AB1324" i="1" s="1"/>
  <c r="V1325" i="1"/>
  <c r="AB1325" i="1" s="1"/>
  <c r="S1330" i="1"/>
  <c r="AB1330" i="1" s="1"/>
  <c r="P1335" i="1"/>
  <c r="AB1335" i="1" s="1"/>
  <c r="Z1337" i="1"/>
  <c r="M1340" i="1"/>
  <c r="AB1340" i="1" s="1"/>
  <c r="V1341" i="1"/>
  <c r="AB1341" i="1" s="1"/>
  <c r="AB1346" i="1"/>
  <c r="S1346" i="1"/>
  <c r="P1351" i="1"/>
  <c r="Z1353" i="1"/>
  <c r="M1356" i="1"/>
  <c r="AB1356" i="1" s="1"/>
  <c r="V1357" i="1"/>
  <c r="AB1357" i="1" s="1"/>
  <c r="S1362" i="1"/>
  <c r="AB1362" i="1" s="1"/>
  <c r="P1367" i="1"/>
  <c r="AB1367" i="1" s="1"/>
  <c r="Z1369" i="1"/>
  <c r="M1372" i="1"/>
  <c r="AB1372" i="1" s="1"/>
  <c r="V1373" i="1"/>
  <c r="AB1373" i="1" s="1"/>
  <c r="AB1378" i="1"/>
  <c r="S1378" i="1"/>
  <c r="P1383" i="1"/>
  <c r="M1388" i="1"/>
  <c r="AB1388" i="1" s="1"/>
  <c r="V1389" i="1"/>
  <c r="AB1389" i="1" s="1"/>
  <c r="AB1394" i="1"/>
  <c r="M1404" i="1"/>
  <c r="AB1404" i="1" s="1"/>
  <c r="AB1410" i="1"/>
  <c r="AB1426" i="1"/>
  <c r="AB1442" i="1"/>
  <c r="AB1458" i="1"/>
  <c r="AB1474" i="1"/>
  <c r="AB1490" i="1"/>
  <c r="AB1506" i="1"/>
  <c r="AB1522" i="1"/>
  <c r="AB1538" i="1"/>
  <c r="AB1543" i="1"/>
  <c r="AB1550" i="1"/>
  <c r="AB1552" i="1"/>
  <c r="AB1559" i="1"/>
  <c r="AB1566" i="1"/>
  <c r="AB1568" i="1"/>
  <c r="AB1575" i="1"/>
  <c r="AB1582" i="1"/>
  <c r="AB1584" i="1"/>
  <c r="AB1591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238" i="1"/>
  <c r="M1239" i="1"/>
  <c r="AB1239" i="1" s="1"/>
  <c r="S1241" i="1"/>
  <c r="AB1241" i="1" s="1"/>
  <c r="P1246" i="1"/>
  <c r="AB1246" i="1" s="1"/>
  <c r="V1248" i="1"/>
  <c r="AB1248" i="1" s="1"/>
  <c r="Z1252" i="1"/>
  <c r="AB1254" i="1"/>
  <c r="M1255" i="1"/>
  <c r="AB1255" i="1" s="1"/>
  <c r="S1257" i="1"/>
  <c r="AB1257" i="1" s="1"/>
  <c r="P1262" i="1"/>
  <c r="AB1262" i="1" s="1"/>
  <c r="V1264" i="1"/>
  <c r="AB1264" i="1" s="1"/>
  <c r="Z1268" i="1"/>
  <c r="AB1270" i="1"/>
  <c r="M1271" i="1"/>
  <c r="AB1271" i="1" s="1"/>
  <c r="S1273" i="1"/>
  <c r="AB1273" i="1" s="1"/>
  <c r="P1278" i="1"/>
  <c r="AB1278" i="1" s="1"/>
  <c r="V1280" i="1"/>
  <c r="AB1280" i="1" s="1"/>
  <c r="Z1284" i="1"/>
  <c r="AB1286" i="1"/>
  <c r="M1287" i="1"/>
  <c r="AB1287" i="1" s="1"/>
  <c r="S1289" i="1"/>
  <c r="AB1289" i="1" s="1"/>
  <c r="P1294" i="1"/>
  <c r="AB1294" i="1" s="1"/>
  <c r="V1296" i="1"/>
  <c r="AB1296" i="1" s="1"/>
  <c r="Z1300" i="1"/>
  <c r="AB1302" i="1"/>
  <c r="M1303" i="1"/>
  <c r="AB1303" i="1" s="1"/>
  <c r="S1305" i="1"/>
  <c r="AB1305" i="1" s="1"/>
  <c r="P1310" i="1"/>
  <c r="AB1310" i="1" s="1"/>
  <c r="P1315" i="1"/>
  <c r="AB1315" i="1" s="1"/>
  <c r="Z1317" i="1"/>
  <c r="M1320" i="1"/>
  <c r="AB1320" i="1" s="1"/>
  <c r="V1321" i="1"/>
  <c r="AB1321" i="1" s="1"/>
  <c r="AB1326" i="1"/>
  <c r="S1326" i="1"/>
  <c r="AB1327" i="1"/>
  <c r="P1331" i="1"/>
  <c r="AB1331" i="1" s="1"/>
  <c r="Z1333" i="1"/>
  <c r="M1336" i="1"/>
  <c r="AB1336" i="1" s="1"/>
  <c r="V1337" i="1"/>
  <c r="AB1337" i="1" s="1"/>
  <c r="S1342" i="1"/>
  <c r="AB1342" i="1" s="1"/>
  <c r="AB1343" i="1"/>
  <c r="P1347" i="1"/>
  <c r="AB1347" i="1" s="1"/>
  <c r="Z1349" i="1"/>
  <c r="M1352" i="1"/>
  <c r="AB1352" i="1" s="1"/>
  <c r="V1353" i="1"/>
  <c r="AB1353" i="1" s="1"/>
  <c r="AB1358" i="1"/>
  <c r="S1358" i="1"/>
  <c r="AB1359" i="1"/>
  <c r="P1363" i="1"/>
  <c r="AB1363" i="1" s="1"/>
  <c r="Z1365" i="1"/>
  <c r="M1368" i="1"/>
  <c r="AB1368" i="1" s="1"/>
  <c r="V1369" i="1"/>
  <c r="AB1369" i="1" s="1"/>
  <c r="S1374" i="1"/>
  <c r="AB1374" i="1" s="1"/>
  <c r="AB1375" i="1"/>
  <c r="P1379" i="1"/>
  <c r="AB1379" i="1" s="1"/>
  <c r="Z1381" i="1"/>
  <c r="M1384" i="1"/>
  <c r="AB1384" i="1" s="1"/>
  <c r="V1385" i="1"/>
  <c r="AB1385" i="1" s="1"/>
  <c r="AB1390" i="1"/>
  <c r="S1390" i="1"/>
  <c r="AB1391" i="1"/>
  <c r="P1395" i="1"/>
  <c r="AB1395" i="1" s="1"/>
  <c r="Z1397" i="1"/>
  <c r="AB1397" i="1" s="1"/>
  <c r="M1400" i="1"/>
  <c r="AB1400" i="1" s="1"/>
  <c r="V1401" i="1"/>
  <c r="AB1401" i="1" s="1"/>
  <c r="S1406" i="1"/>
  <c r="AB1406" i="1" s="1"/>
  <c r="AB1407" i="1"/>
  <c r="P1411" i="1"/>
  <c r="AB1411" i="1" s="1"/>
  <c r="Z1413" i="1"/>
  <c r="AB1413" i="1" s="1"/>
  <c r="M1416" i="1"/>
  <c r="AB1416" i="1" s="1"/>
  <c r="V1417" i="1"/>
  <c r="AB1417" i="1" s="1"/>
  <c r="AB1422" i="1"/>
  <c r="S1422" i="1"/>
  <c r="AB1423" i="1"/>
  <c r="P1427" i="1"/>
  <c r="AB1427" i="1" s="1"/>
  <c r="Z1429" i="1"/>
  <c r="AB1429" i="1" s="1"/>
  <c r="M1432" i="1"/>
  <c r="AB1432" i="1" s="1"/>
  <c r="V1433" i="1"/>
  <c r="AB1433" i="1" s="1"/>
  <c r="S1438" i="1"/>
  <c r="AB1438" i="1" s="1"/>
  <c r="AB1439" i="1"/>
  <c r="P1443" i="1"/>
  <c r="AB1443" i="1" s="1"/>
  <c r="Z1445" i="1"/>
  <c r="AB1445" i="1" s="1"/>
  <c r="M1448" i="1"/>
  <c r="AB1448" i="1" s="1"/>
  <c r="V1449" i="1"/>
  <c r="AB1449" i="1" s="1"/>
  <c r="AB1454" i="1"/>
  <c r="S1454" i="1"/>
  <c r="AB1455" i="1"/>
  <c r="P1459" i="1"/>
  <c r="AB1459" i="1" s="1"/>
  <c r="Z1461" i="1"/>
  <c r="AB1461" i="1" s="1"/>
  <c r="M1464" i="1"/>
  <c r="AB1464" i="1" s="1"/>
  <c r="V1465" i="1"/>
  <c r="AB1465" i="1" s="1"/>
  <c r="S1470" i="1"/>
  <c r="AB1470" i="1" s="1"/>
  <c r="AB1471" i="1"/>
  <c r="P1475" i="1"/>
  <c r="AB1475" i="1" s="1"/>
  <c r="Z1477" i="1"/>
  <c r="AB1477" i="1" s="1"/>
  <c r="M1480" i="1"/>
  <c r="AB1480" i="1" s="1"/>
  <c r="V1481" i="1"/>
  <c r="AB1481" i="1" s="1"/>
  <c r="AB1486" i="1"/>
  <c r="S1486" i="1"/>
  <c r="AB1487" i="1"/>
  <c r="P1491" i="1"/>
  <c r="AB1491" i="1" s="1"/>
  <c r="Z1493" i="1"/>
  <c r="AB1493" i="1" s="1"/>
  <c r="M1496" i="1"/>
  <c r="AB1496" i="1" s="1"/>
  <c r="V1497" i="1"/>
  <c r="AB1497" i="1" s="1"/>
  <c r="S1502" i="1"/>
  <c r="AB1502" i="1" s="1"/>
  <c r="AB1503" i="1"/>
  <c r="P1507" i="1"/>
  <c r="AB1507" i="1" s="1"/>
  <c r="Z1509" i="1"/>
  <c r="AB1509" i="1" s="1"/>
  <c r="M1512" i="1"/>
  <c r="AB1512" i="1" s="1"/>
  <c r="V1513" i="1"/>
  <c r="AB1513" i="1" s="1"/>
  <c r="AB1518" i="1"/>
  <c r="S1518" i="1"/>
  <c r="AB1519" i="1"/>
  <c r="P1523" i="1"/>
  <c r="AB1523" i="1" s="1"/>
  <c r="Z1525" i="1"/>
  <c r="AB1525" i="1" s="1"/>
  <c r="M1528" i="1"/>
  <c r="AB1528" i="1" s="1"/>
  <c r="V1529" i="1"/>
  <c r="AB1529" i="1" s="1"/>
  <c r="S1534" i="1"/>
  <c r="AB1534" i="1" s="1"/>
  <c r="AB1535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2059" i="1"/>
  <c r="AB2070" i="1"/>
  <c r="AB2072" i="1"/>
  <c r="AB2079" i="1"/>
  <c r="AB2102" i="1"/>
  <c r="AB2104" i="1"/>
  <c r="AB2111" i="1"/>
  <c r="AB2118" i="1"/>
  <c r="S2060" i="1"/>
  <c r="AB2060" i="1" s="1"/>
  <c r="P2065" i="1"/>
  <c r="V2067" i="1"/>
  <c r="AB2067" i="1" s="1"/>
  <c r="Z2071" i="1"/>
  <c r="AB2073" i="1"/>
  <c r="M2074" i="1"/>
  <c r="AB2074" i="1" s="1"/>
  <c r="S2076" i="1"/>
  <c r="AB2076" i="1" s="1"/>
  <c r="P2081" i="1"/>
  <c r="V2083" i="1"/>
  <c r="AB2083" i="1" s="1"/>
  <c r="Z2087" i="1"/>
  <c r="AB2089" i="1"/>
  <c r="M2090" i="1"/>
  <c r="AB2090" i="1" s="1"/>
  <c r="S2092" i="1"/>
  <c r="AB2092" i="1" s="1"/>
  <c r="P2097" i="1"/>
  <c r="V2099" i="1"/>
  <c r="AB2099" i="1" s="1"/>
  <c r="Z2103" i="1"/>
  <c r="AB2105" i="1"/>
  <c r="M2106" i="1"/>
  <c r="AB2106" i="1" s="1"/>
  <c r="S2108" i="1"/>
  <c r="AB2108" i="1" s="1"/>
  <c r="P2113" i="1"/>
  <c r="V2115" i="1"/>
  <c r="AB2115" i="1" s="1"/>
  <c r="Z2119" i="1"/>
  <c r="Z2123" i="1"/>
  <c r="M2126" i="1"/>
  <c r="AB2126" i="1" s="1"/>
  <c r="S2128" i="1"/>
  <c r="AB2128" i="1" s="1"/>
  <c r="Z2131" i="1"/>
  <c r="M2134" i="1"/>
  <c r="AB2134" i="1" s="1"/>
  <c r="AB2136" i="1"/>
  <c r="S2136" i="1"/>
  <c r="Z2139" i="1"/>
  <c r="M2142" i="1"/>
  <c r="AB2142" i="1" s="1"/>
  <c r="S2144" i="1"/>
  <c r="AB2144" i="1" s="1"/>
  <c r="Z2147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5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8" i="1"/>
  <c r="AB2715" i="1"/>
  <c r="AB2721" i="1"/>
  <c r="AB2724" i="1"/>
  <c r="AB2731" i="1"/>
  <c r="AB2061" i="1"/>
  <c r="M2062" i="1"/>
  <c r="AB2062" i="1" s="1"/>
  <c r="S2064" i="1"/>
  <c r="AB2064" i="1" s="1"/>
  <c r="P2069" i="1"/>
  <c r="V2071" i="1"/>
  <c r="AB2071" i="1" s="1"/>
  <c r="Z2075" i="1"/>
  <c r="AB2075" i="1" s="1"/>
  <c r="AB2077" i="1"/>
  <c r="M2078" i="1"/>
  <c r="AB2078" i="1" s="1"/>
  <c r="S2080" i="1"/>
  <c r="AB2080" i="1" s="1"/>
  <c r="P2085" i="1"/>
  <c r="AB2085" i="1" s="1"/>
  <c r="V2087" i="1"/>
  <c r="AB2087" i="1" s="1"/>
  <c r="Z2091" i="1"/>
  <c r="AB2091" i="1" s="1"/>
  <c r="AB2093" i="1"/>
  <c r="M2094" i="1"/>
  <c r="AB2094" i="1" s="1"/>
  <c r="S2096" i="1"/>
  <c r="AB2096" i="1" s="1"/>
  <c r="P2101" i="1"/>
  <c r="V2103" i="1"/>
  <c r="AB2103" i="1" s="1"/>
  <c r="Z2107" i="1"/>
  <c r="AB2107" i="1" s="1"/>
  <c r="AB2109" i="1"/>
  <c r="M2110" i="1"/>
  <c r="AB2110" i="1" s="1"/>
  <c r="S2112" i="1"/>
  <c r="AB2112" i="1" s="1"/>
  <c r="P2117" i="1"/>
  <c r="AB2117" i="1" s="1"/>
  <c r="V2119" i="1"/>
  <c r="AB2119" i="1" s="1"/>
  <c r="P2121" i="1"/>
  <c r="AB2121" i="1" s="1"/>
  <c r="V2123" i="1"/>
  <c r="AB2123" i="1" s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AB2242" i="1"/>
  <c r="AB2247" i="1"/>
  <c r="AB2249" i="1"/>
  <c r="AB2258" i="1"/>
  <c r="AB2263" i="1"/>
  <c r="AB2265" i="1"/>
  <c r="AB2274" i="1"/>
  <c r="AB2279" i="1"/>
  <c r="AB2281" i="1"/>
  <c r="AB2290" i="1"/>
  <c r="AB2295" i="1"/>
  <c r="AB2297" i="1"/>
  <c r="AB2306" i="1"/>
  <c r="AB2311" i="1"/>
  <c r="AB2313" i="1"/>
  <c r="AB2322" i="1"/>
  <c r="AB2327" i="1"/>
  <c r="AB2329" i="1"/>
  <c r="AB2338" i="1"/>
  <c r="AB2343" i="1"/>
  <c r="AB2345" i="1"/>
  <c r="AB2354" i="1"/>
  <c r="AB2359" i="1"/>
  <c r="AB2361" i="1"/>
  <c r="AB2370" i="1"/>
  <c r="AB2374" i="1"/>
  <c r="AB2377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11" i="1"/>
  <c r="AB2714" i="1"/>
  <c r="AB2717" i="1"/>
  <c r="AB2720" i="1"/>
  <c r="AB2727" i="1"/>
  <c r="AB2730" i="1"/>
  <c r="AB2752" i="1"/>
  <c r="AB2758" i="1"/>
  <c r="AB2065" i="1"/>
  <c r="AB2081" i="1"/>
  <c r="AB2097" i="1"/>
  <c r="AB2113" i="1"/>
  <c r="AB2125" i="1"/>
  <c r="AB2133" i="1"/>
  <c r="AB2141" i="1"/>
  <c r="AB2069" i="1"/>
  <c r="AB2101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3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09" i="1"/>
  <c r="AB2712" i="1"/>
  <c r="AB2719" i="1"/>
  <c r="AB2722" i="1"/>
  <c r="AB2725" i="1"/>
  <c r="AB2728" i="1"/>
  <c r="AB2735" i="1"/>
  <c r="AB2754" i="1"/>
  <c r="S2736" i="1"/>
  <c r="AB2736" i="1" s="1"/>
  <c r="P2741" i="1"/>
  <c r="V2743" i="1"/>
  <c r="AB2743" i="1" s="1"/>
  <c r="Z2747" i="1"/>
  <c r="AB2749" i="1"/>
  <c r="M2750" i="1"/>
  <c r="AB2750" i="1" s="1"/>
  <c r="S2752" i="1"/>
  <c r="P2757" i="1"/>
  <c r="V2759" i="1"/>
  <c r="Z2763" i="1"/>
  <c r="AB2765" i="1"/>
  <c r="M2766" i="1"/>
  <c r="AB2766" i="1" s="1"/>
  <c r="S2768" i="1"/>
  <c r="AB2768" i="1" s="1"/>
  <c r="P2773" i="1"/>
  <c r="V2775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57" i="1"/>
  <c r="AB3262" i="1"/>
  <c r="AB3266" i="1"/>
  <c r="AB3276" i="1"/>
  <c r="Z2735" i="1"/>
  <c r="M2738" i="1"/>
  <c r="AB2738" i="1" s="1"/>
  <c r="S2740" i="1"/>
  <c r="AB2740" i="1" s="1"/>
  <c r="P2745" i="1"/>
  <c r="V2747" i="1"/>
  <c r="AB2747" i="1" s="1"/>
  <c r="Z2751" i="1"/>
  <c r="AB2751" i="1" s="1"/>
  <c r="M2754" i="1"/>
  <c r="S2756" i="1"/>
  <c r="AB2756" i="1" s="1"/>
  <c r="P2761" i="1"/>
  <c r="V2763" i="1"/>
  <c r="AB2763" i="1" s="1"/>
  <c r="Z2767" i="1"/>
  <c r="AB2767" i="1" s="1"/>
  <c r="M2770" i="1"/>
  <c r="AB2770" i="1" s="1"/>
  <c r="Z2771" i="1"/>
  <c r="AB2771" i="1" s="1"/>
  <c r="M2774" i="1"/>
  <c r="AB2774" i="1" s="1"/>
  <c r="AB2776" i="1"/>
  <c r="S2776" i="1"/>
  <c r="AB2777" i="1"/>
  <c r="Z2779" i="1"/>
  <c r="AB2779" i="1" s="1"/>
  <c r="M2782" i="1"/>
  <c r="AB2782" i="1" s="1"/>
  <c r="S2784" i="1"/>
  <c r="AB2784" i="1" s="1"/>
  <c r="AB2785" i="1"/>
  <c r="Z2787" i="1"/>
  <c r="AB2787" i="1" s="1"/>
  <c r="M2790" i="1"/>
  <c r="AB2790" i="1" s="1"/>
  <c r="AB2792" i="1"/>
  <c r="S2792" i="1"/>
  <c r="AB2793" i="1"/>
  <c r="Z2795" i="1"/>
  <c r="AB2795" i="1" s="1"/>
  <c r="M2798" i="1"/>
  <c r="AB2798" i="1" s="1"/>
  <c r="S2800" i="1"/>
  <c r="AB2800" i="1" s="1"/>
  <c r="AB2801" i="1"/>
  <c r="Z2803" i="1"/>
  <c r="AB2803" i="1" s="1"/>
  <c r="M2806" i="1"/>
  <c r="AB2806" i="1" s="1"/>
  <c r="AB2808" i="1"/>
  <c r="S2808" i="1"/>
  <c r="AB2809" i="1"/>
  <c r="Z2811" i="1"/>
  <c r="AB2811" i="1" s="1"/>
  <c r="M2814" i="1"/>
  <c r="AB2814" i="1" s="1"/>
  <c r="S2816" i="1"/>
  <c r="AB2816" i="1" s="1"/>
  <c r="AB2817" i="1"/>
  <c r="Z2819" i="1"/>
  <c r="AB2819" i="1" s="1"/>
  <c r="M2822" i="1"/>
  <c r="AB2822" i="1" s="1"/>
  <c r="AB2824" i="1"/>
  <c r="S2824" i="1"/>
  <c r="AB2825" i="1"/>
  <c r="Z2827" i="1"/>
  <c r="AB2827" i="1" s="1"/>
  <c r="M2830" i="1"/>
  <c r="AB2830" i="1" s="1"/>
  <c r="S2832" i="1"/>
  <c r="AB2832" i="1" s="1"/>
  <c r="AB2833" i="1"/>
  <c r="Z2835" i="1"/>
  <c r="AB2835" i="1" s="1"/>
  <c r="M2838" i="1"/>
  <c r="AB2838" i="1" s="1"/>
  <c r="AB2840" i="1"/>
  <c r="S2840" i="1"/>
  <c r="AB2841" i="1"/>
  <c r="Z2843" i="1"/>
  <c r="AB2843" i="1" s="1"/>
  <c r="AB2919" i="1"/>
  <c r="AB2921" i="1"/>
  <c r="AB2930" i="1"/>
  <c r="AB2935" i="1"/>
  <c r="AB2937" i="1"/>
  <c r="AB2946" i="1"/>
  <c r="AB2951" i="1"/>
  <c r="AB2953" i="1"/>
  <c r="AB2962" i="1"/>
  <c r="AB2967" i="1"/>
  <c r="AB2969" i="1"/>
  <c r="AB2978" i="1"/>
  <c r="AB2983" i="1"/>
  <c r="AB2985" i="1"/>
  <c r="AB2994" i="1"/>
  <c r="AB2999" i="1"/>
  <c r="AB3001" i="1"/>
  <c r="AB3010" i="1"/>
  <c r="AB3015" i="1"/>
  <c r="AB3017" i="1"/>
  <c r="AB3026" i="1"/>
  <c r="AB3031" i="1"/>
  <c r="AB3033" i="1"/>
  <c r="AB3042" i="1"/>
  <c r="AB3047" i="1"/>
  <c r="AB3049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48" i="1"/>
  <c r="AB3261" i="1"/>
  <c r="AB3273" i="1"/>
  <c r="AB3274" i="1"/>
  <c r="AB3278" i="1"/>
  <c r="AB2741" i="1"/>
  <c r="AB2757" i="1"/>
  <c r="AB2845" i="1"/>
  <c r="AB2849" i="1"/>
  <c r="AB3205" i="1"/>
  <c r="AB3214" i="1"/>
  <c r="AB3219" i="1"/>
  <c r="AB3221" i="1"/>
  <c r="AB3230" i="1"/>
  <c r="AB3235" i="1"/>
  <c r="AB3270" i="1"/>
  <c r="P2737" i="1"/>
  <c r="AB2737" i="1" s="1"/>
  <c r="V2739" i="1"/>
  <c r="AB2739" i="1" s="1"/>
  <c r="Z2743" i="1"/>
  <c r="AB2745" i="1"/>
  <c r="M2746" i="1"/>
  <c r="AB2746" i="1" s="1"/>
  <c r="S2748" i="1"/>
  <c r="AB2748" i="1" s="1"/>
  <c r="P2753" i="1"/>
  <c r="AB2753" i="1" s="1"/>
  <c r="V2755" i="1"/>
  <c r="AB2755" i="1" s="1"/>
  <c r="Z2759" i="1"/>
  <c r="AB2759" i="1" s="1"/>
  <c r="AB2761" i="1"/>
  <c r="M2762" i="1"/>
  <c r="AB2762" i="1" s="1"/>
  <c r="S2764" i="1"/>
  <c r="AB2764" i="1" s="1"/>
  <c r="P2769" i="1"/>
  <c r="AB2769" i="1" s="1"/>
  <c r="S2772" i="1"/>
  <c r="AB2772" i="1" s="1"/>
  <c r="AB2773" i="1"/>
  <c r="Z2775" i="1"/>
  <c r="AB2775" i="1" s="1"/>
  <c r="M2778" i="1"/>
  <c r="AB2778" i="1" s="1"/>
  <c r="AB2780" i="1"/>
  <c r="S2780" i="1"/>
  <c r="AB2781" i="1"/>
  <c r="Z2783" i="1"/>
  <c r="AB2783" i="1" s="1"/>
  <c r="M2786" i="1"/>
  <c r="AB2786" i="1" s="1"/>
  <c r="S2788" i="1"/>
  <c r="AB2788" i="1" s="1"/>
  <c r="AB2789" i="1"/>
  <c r="Z2791" i="1"/>
  <c r="AB2791" i="1" s="1"/>
  <c r="M2794" i="1"/>
  <c r="AB2794" i="1" s="1"/>
  <c r="AB2796" i="1"/>
  <c r="S2796" i="1"/>
  <c r="AB2797" i="1"/>
  <c r="Z2799" i="1"/>
  <c r="AB2799" i="1" s="1"/>
  <c r="M2802" i="1"/>
  <c r="AB2802" i="1" s="1"/>
  <c r="S2804" i="1"/>
  <c r="AB2804" i="1" s="1"/>
  <c r="AB2805" i="1"/>
  <c r="Z2807" i="1"/>
  <c r="AB2807" i="1" s="1"/>
  <c r="M2810" i="1"/>
  <c r="AB2810" i="1" s="1"/>
  <c r="AB2812" i="1"/>
  <c r="S2812" i="1"/>
  <c r="AB2813" i="1"/>
  <c r="Z2815" i="1"/>
  <c r="AB2815" i="1" s="1"/>
  <c r="M2818" i="1"/>
  <c r="AB2818" i="1" s="1"/>
  <c r="S2820" i="1"/>
  <c r="AB2820" i="1" s="1"/>
  <c r="AB2821" i="1"/>
  <c r="Z2823" i="1"/>
  <c r="AB2823" i="1" s="1"/>
  <c r="M2826" i="1"/>
  <c r="AB2826" i="1" s="1"/>
  <c r="AB2828" i="1"/>
  <c r="S2828" i="1"/>
  <c r="AB2829" i="1"/>
  <c r="Z2831" i="1"/>
  <c r="AB2831" i="1" s="1"/>
  <c r="M2834" i="1"/>
  <c r="AB2834" i="1" s="1"/>
  <c r="S2836" i="1"/>
  <c r="AB2836" i="1" s="1"/>
  <c r="AB2837" i="1"/>
  <c r="Z2839" i="1"/>
  <c r="AB2839" i="1" s="1"/>
  <c r="M2842" i="1"/>
  <c r="AB2842" i="1" s="1"/>
  <c r="AB2844" i="1"/>
  <c r="S2844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201" i="1"/>
  <c r="AB3208" i="1"/>
  <c r="AB3242" i="1"/>
  <c r="M3236" i="1"/>
  <c r="AB3236" i="1" s="1"/>
  <c r="S3238" i="1"/>
  <c r="AB3238" i="1" s="1"/>
  <c r="P3243" i="1"/>
  <c r="AB3243" i="1" s="1"/>
  <c r="V3245" i="1"/>
  <c r="AB3245" i="1" s="1"/>
  <c r="Z3249" i="1"/>
  <c r="AB3251" i="1"/>
  <c r="M3252" i="1"/>
  <c r="AB3252" i="1" s="1"/>
  <c r="S3254" i="1"/>
  <c r="AB3254" i="1" s="1"/>
  <c r="P3259" i="1"/>
  <c r="V3261" i="1"/>
  <c r="Z3265" i="1"/>
  <c r="AB3265" i="1" s="1"/>
  <c r="AB3267" i="1"/>
  <c r="M3268" i="1"/>
  <c r="AB3268" i="1" s="1"/>
  <c r="S3270" i="1"/>
  <c r="P3275" i="1"/>
  <c r="AB3275" i="1" s="1"/>
  <c r="V3277" i="1"/>
  <c r="AB3277" i="1" s="1"/>
  <c r="AB3280" i="1"/>
  <c r="M3285" i="1"/>
  <c r="AB3285" i="1" s="1"/>
  <c r="V3286" i="1"/>
  <c r="AB3286" i="1" s="1"/>
  <c r="S3287" i="1"/>
  <c r="AB3287" i="1" s="1"/>
  <c r="P3288" i="1"/>
  <c r="Z3290" i="1"/>
  <c r="AB3298" i="1"/>
  <c r="M3301" i="1"/>
  <c r="AB3301" i="1" s="1"/>
  <c r="V3302" i="1"/>
  <c r="AB3302" i="1" s="1"/>
  <c r="S3303" i="1"/>
  <c r="AB3303" i="1" s="1"/>
  <c r="P3304" i="1"/>
  <c r="Z3306" i="1"/>
  <c r="AB3306" i="1" s="1"/>
  <c r="AB3314" i="1"/>
  <c r="M3317" i="1"/>
  <c r="AB3317" i="1" s="1"/>
  <c r="V3318" i="1"/>
  <c r="AB3318" i="1" s="1"/>
  <c r="S3319" i="1"/>
  <c r="AB3319" i="1" s="1"/>
  <c r="P3320" i="1"/>
  <c r="Z3322" i="1"/>
  <c r="AB3330" i="1"/>
  <c r="M3333" i="1"/>
  <c r="AB3333" i="1" s="1"/>
  <c r="V3334" i="1"/>
  <c r="AB3334" i="1" s="1"/>
  <c r="S3335" i="1"/>
  <c r="AB3335" i="1" s="1"/>
  <c r="P3336" i="1"/>
  <c r="Z3338" i="1"/>
  <c r="AB3338" i="1" s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Z3237" i="1"/>
  <c r="AB3237" i="1" s="1"/>
  <c r="AB3239" i="1"/>
  <c r="M3240" i="1"/>
  <c r="AB3240" i="1" s="1"/>
  <c r="S3242" i="1"/>
  <c r="P3247" i="1"/>
  <c r="V3249" i="1"/>
  <c r="AB3249" i="1" s="1"/>
  <c r="Z3253" i="1"/>
  <c r="AB3253" i="1" s="1"/>
  <c r="AB3255" i="1"/>
  <c r="M3256" i="1"/>
  <c r="AB3256" i="1" s="1"/>
  <c r="S3258" i="1"/>
  <c r="AB3258" i="1" s="1"/>
  <c r="P3263" i="1"/>
  <c r="AB3263" i="1" s="1"/>
  <c r="V3265" i="1"/>
  <c r="Z3269" i="1"/>
  <c r="AB3269" i="1" s="1"/>
  <c r="AB3271" i="1"/>
  <c r="M3272" i="1"/>
  <c r="AB3272" i="1" s="1"/>
  <c r="S3274" i="1"/>
  <c r="P3279" i="1"/>
  <c r="P3280" i="1"/>
  <c r="Z3282" i="1"/>
  <c r="AB3282" i="1" s="1"/>
  <c r="M3289" i="1"/>
  <c r="AB3289" i="1" s="1"/>
  <c r="V3290" i="1"/>
  <c r="AB3291" i="1"/>
  <c r="S3291" i="1"/>
  <c r="P3292" i="1"/>
  <c r="AB3292" i="1" s="1"/>
  <c r="Z3294" i="1"/>
  <c r="AB3296" i="1"/>
  <c r="M3305" i="1"/>
  <c r="AB3305" i="1" s="1"/>
  <c r="V3306" i="1"/>
  <c r="AB3307" i="1"/>
  <c r="S3307" i="1"/>
  <c r="P3308" i="1"/>
  <c r="AB3308" i="1" s="1"/>
  <c r="Z3310" i="1"/>
  <c r="AB3312" i="1"/>
  <c r="M3321" i="1"/>
  <c r="AB3321" i="1" s="1"/>
  <c r="V3322" i="1"/>
  <c r="AB3323" i="1"/>
  <c r="S3323" i="1"/>
  <c r="P3324" i="1"/>
  <c r="AB3324" i="1" s="1"/>
  <c r="Z3326" i="1"/>
  <c r="AB3328" i="1"/>
  <c r="M3337" i="1"/>
  <c r="AB3337" i="1" s="1"/>
  <c r="V3338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259" i="1"/>
  <c r="AB3290" i="1"/>
  <c r="AB3322" i="1"/>
  <c r="AB3526" i="1"/>
  <c r="AB3530" i="1"/>
  <c r="AB3247" i="1"/>
  <c r="AB3279" i="1"/>
  <c r="AB3288" i="1"/>
  <c r="AB3294" i="1"/>
  <c r="AB3304" i="1"/>
  <c r="AB3310" i="1"/>
  <c r="AB3320" i="1"/>
  <c r="AB3326" i="1"/>
  <c r="AB3336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Z3533" i="1"/>
  <c r="AB3533" i="1" s="1"/>
  <c r="M3536" i="1"/>
  <c r="AB3536" i="1" s="1"/>
  <c r="AB3538" i="1"/>
  <c r="S3538" i="1"/>
  <c r="Z3541" i="1"/>
  <c r="M3544" i="1"/>
  <c r="AB3544" i="1" s="1"/>
  <c r="S3546" i="1"/>
  <c r="AB3546" i="1" s="1"/>
  <c r="Z3549" i="1"/>
  <c r="M3552" i="1"/>
  <c r="AB3552" i="1" s="1"/>
  <c r="AB3554" i="1"/>
  <c r="S3554" i="1"/>
  <c r="Z3557" i="1"/>
  <c r="M3560" i="1"/>
  <c r="AB3560" i="1" s="1"/>
  <c r="S3562" i="1"/>
  <c r="AB3562" i="1" s="1"/>
  <c r="Z3565" i="1"/>
  <c r="AB3565" i="1" s="1"/>
  <c r="M3568" i="1"/>
  <c r="AB3568" i="1" s="1"/>
  <c r="AB3570" i="1"/>
  <c r="S3570" i="1"/>
  <c r="Z3573" i="1"/>
  <c r="M3576" i="1"/>
  <c r="AB3576" i="1" s="1"/>
  <c r="S3578" i="1"/>
  <c r="AB3578" i="1" s="1"/>
  <c r="Z3581" i="1"/>
  <c r="M3584" i="1"/>
  <c r="AB3584" i="1" s="1"/>
  <c r="AB3586" i="1"/>
  <c r="S3586" i="1"/>
  <c r="Z3589" i="1"/>
  <c r="M3592" i="1"/>
  <c r="AB3592" i="1" s="1"/>
  <c r="S3594" i="1"/>
  <c r="AB3594" i="1" s="1"/>
  <c r="Z3597" i="1"/>
  <c r="AB3597" i="1" s="1"/>
  <c r="M3600" i="1"/>
  <c r="AB3600" i="1" s="1"/>
  <c r="AB3602" i="1"/>
  <c r="S3602" i="1"/>
  <c r="Z3605" i="1"/>
  <c r="M3608" i="1"/>
  <c r="AB3608" i="1" s="1"/>
  <c r="S3610" i="1"/>
  <c r="AB3610" i="1" s="1"/>
  <c r="Z3613" i="1"/>
  <c r="M3616" i="1"/>
  <c r="AB3616" i="1" s="1"/>
  <c r="AB3618" i="1"/>
  <c r="S3618" i="1"/>
  <c r="AB3619" i="1"/>
  <c r="AB3623" i="1"/>
  <c r="AB3627" i="1"/>
  <c r="AB3631" i="1"/>
  <c r="AB3638" i="1"/>
  <c r="AB3640" i="1"/>
  <c r="AB3645" i="1"/>
  <c r="AB3647" i="1"/>
  <c r="AB3654" i="1"/>
  <c r="AB3656" i="1"/>
  <c r="AB3661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9" i="1"/>
  <c r="AB3819" i="1"/>
  <c r="AB3839" i="1"/>
  <c r="V3533" i="1"/>
  <c r="P3539" i="1"/>
  <c r="AB3539" i="1" s="1"/>
  <c r="V3541" i="1"/>
  <c r="AB3541" i="1" s="1"/>
  <c r="P3547" i="1"/>
  <c r="AB3547" i="1" s="1"/>
  <c r="V3549" i="1"/>
  <c r="AB3549" i="1" s="1"/>
  <c r="P3555" i="1"/>
  <c r="AB3555" i="1" s="1"/>
  <c r="V3557" i="1"/>
  <c r="AB3557" i="1" s="1"/>
  <c r="P3563" i="1"/>
  <c r="AB3563" i="1" s="1"/>
  <c r="V3565" i="1"/>
  <c r="P3571" i="1"/>
  <c r="AB3571" i="1" s="1"/>
  <c r="V3573" i="1"/>
  <c r="AB3573" i="1" s="1"/>
  <c r="P3579" i="1"/>
  <c r="AB3579" i="1" s="1"/>
  <c r="V3581" i="1"/>
  <c r="AB3581" i="1" s="1"/>
  <c r="P3587" i="1"/>
  <c r="AB3587" i="1" s="1"/>
  <c r="V3589" i="1"/>
  <c r="AB3589" i="1" s="1"/>
  <c r="P3595" i="1"/>
  <c r="AB3595" i="1" s="1"/>
  <c r="V3597" i="1"/>
  <c r="P3603" i="1"/>
  <c r="AB3603" i="1" s="1"/>
  <c r="V3605" i="1"/>
  <c r="AB3605" i="1" s="1"/>
  <c r="P3611" i="1"/>
  <c r="AB3611" i="1" s="1"/>
  <c r="V3613" i="1"/>
  <c r="AB3613" i="1" s="1"/>
  <c r="AB3634" i="1"/>
  <c r="AB3636" i="1"/>
  <c r="AB3641" i="1"/>
  <c r="AB3650" i="1"/>
  <c r="AB3652" i="1"/>
  <c r="AB3657" i="1"/>
  <c r="AB3666" i="1"/>
  <c r="AB3668" i="1"/>
  <c r="AB3673" i="1"/>
  <c r="AB3682" i="1"/>
  <c r="AB3684" i="1"/>
  <c r="AB3689" i="1"/>
  <c r="AB3698" i="1"/>
  <c r="AB3700" i="1"/>
  <c r="AB3705" i="1"/>
  <c r="AB3714" i="1"/>
  <c r="AB3716" i="1"/>
  <c r="AB3721" i="1"/>
  <c r="AB3730" i="1"/>
  <c r="AB3732" i="1"/>
  <c r="AB3737" i="1"/>
  <c r="AB3746" i="1"/>
  <c r="AB3748" i="1"/>
  <c r="AB3753" i="1"/>
  <c r="AB3762" i="1"/>
  <c r="AB3764" i="1"/>
  <c r="AB3769" i="1"/>
  <c r="AB3778" i="1"/>
  <c r="AB3780" i="1"/>
  <c r="AB3785" i="1"/>
  <c r="AB3794" i="1"/>
  <c r="AB3796" i="1"/>
  <c r="AB3804" i="1"/>
  <c r="AB3873" i="1"/>
  <c r="AB3535" i="1"/>
  <c r="AB3543" i="1"/>
  <c r="AB3551" i="1"/>
  <c r="AB3559" i="1"/>
  <c r="AB3567" i="1"/>
  <c r="AB3575" i="1"/>
  <c r="AB3583" i="1"/>
  <c r="AB3591" i="1"/>
  <c r="AB3599" i="1"/>
  <c r="AB3607" i="1"/>
  <c r="AB3615" i="1"/>
  <c r="AB3626" i="1"/>
  <c r="AB3628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7" i="1"/>
  <c r="AB3813" i="1"/>
  <c r="AB3832" i="1"/>
  <c r="AB3837" i="1"/>
  <c r="AB3841" i="1"/>
  <c r="AB3829" i="1"/>
  <c r="AB3849" i="1"/>
  <c r="AB3881" i="1"/>
  <c r="AB3858" i="1"/>
  <c r="AB3874" i="1"/>
  <c r="AB4094" i="1"/>
  <c r="AB4110" i="1"/>
  <c r="P3802" i="1"/>
  <c r="V3804" i="1"/>
  <c r="Z3808" i="1"/>
  <c r="AB3808" i="1" s="1"/>
  <c r="AB3810" i="1"/>
  <c r="M3811" i="1"/>
  <c r="AB3811" i="1" s="1"/>
  <c r="S3813" i="1"/>
  <c r="P3818" i="1"/>
  <c r="AB3818" i="1" s="1"/>
  <c r="V3820" i="1"/>
  <c r="AB3820" i="1" s="1"/>
  <c r="Z3824" i="1"/>
  <c r="AB3824" i="1" s="1"/>
  <c r="AB3826" i="1"/>
  <c r="M3827" i="1"/>
  <c r="AB3827" i="1" s="1"/>
  <c r="S3829" i="1"/>
  <c r="P3834" i="1"/>
  <c r="V3836" i="1"/>
  <c r="AB3836" i="1" s="1"/>
  <c r="Z3840" i="1"/>
  <c r="AB3842" i="1"/>
  <c r="M3843" i="1"/>
  <c r="AB3843" i="1" s="1"/>
  <c r="Z3845" i="1"/>
  <c r="M3848" i="1"/>
  <c r="AB3848" i="1" s="1"/>
  <c r="V3849" i="1"/>
  <c r="AB3854" i="1"/>
  <c r="S3854" i="1"/>
  <c r="AB3855" i="1"/>
  <c r="P3859" i="1"/>
  <c r="AB3859" i="1" s="1"/>
  <c r="Z3861" i="1"/>
  <c r="M3864" i="1"/>
  <c r="AB3864" i="1" s="1"/>
  <c r="V3865" i="1"/>
  <c r="AB3865" i="1" s="1"/>
  <c r="S3870" i="1"/>
  <c r="AB3870" i="1" s="1"/>
  <c r="P3875" i="1"/>
  <c r="AB3875" i="1" s="1"/>
  <c r="Z3877" i="1"/>
  <c r="M3880" i="1"/>
  <c r="AB3880" i="1" s="1"/>
  <c r="V3881" i="1"/>
  <c r="AB3886" i="1"/>
  <c r="S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3" i="1"/>
  <c r="AB4084" i="1"/>
  <c r="AB4090" i="1"/>
  <c r="AB4098" i="1"/>
  <c r="AB4114" i="1"/>
  <c r="S3801" i="1"/>
  <c r="AB3801" i="1" s="1"/>
  <c r="P3806" i="1"/>
  <c r="AB3806" i="1" s="1"/>
  <c r="V3808" i="1"/>
  <c r="Z3812" i="1"/>
  <c r="AB3812" i="1" s="1"/>
  <c r="AB3814" i="1"/>
  <c r="M3815" i="1"/>
  <c r="AB3815" i="1" s="1"/>
  <c r="S3817" i="1"/>
  <c r="AB3817" i="1" s="1"/>
  <c r="P3822" i="1"/>
  <c r="AB3822" i="1" s="1"/>
  <c r="V3824" i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M3844" i="1"/>
  <c r="AB3844" i="1" s="1"/>
  <c r="V3845" i="1"/>
  <c r="AB3845" i="1" s="1"/>
  <c r="AB3850" i="1"/>
  <c r="S3850" i="1"/>
  <c r="AB3851" i="1"/>
  <c r="P3855" i="1"/>
  <c r="Z3857" i="1"/>
  <c r="AB3857" i="1" s="1"/>
  <c r="M3860" i="1"/>
  <c r="AB3860" i="1" s="1"/>
  <c r="V3861" i="1"/>
  <c r="AB3861" i="1" s="1"/>
  <c r="S3866" i="1"/>
  <c r="AB3866" i="1" s="1"/>
  <c r="AB3867" i="1"/>
  <c r="P3871" i="1"/>
  <c r="AB3871" i="1" s="1"/>
  <c r="Z3873" i="1"/>
  <c r="M3876" i="1"/>
  <c r="AB3876" i="1" s="1"/>
  <c r="V3877" i="1"/>
  <c r="AB3877" i="1" s="1"/>
  <c r="AB3882" i="1"/>
  <c r="S3882" i="1"/>
  <c r="AB3883" i="1"/>
  <c r="AB3802" i="1"/>
  <c r="AB3834" i="1"/>
  <c r="AB3847" i="1"/>
  <c r="AB3863" i="1"/>
  <c r="AB3879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P4085" i="1"/>
  <c r="V4087" i="1"/>
  <c r="AB4087" i="1" s="1"/>
  <c r="V4091" i="1"/>
  <c r="S4092" i="1"/>
  <c r="AB4092" i="1" s="1"/>
  <c r="AB4093" i="1"/>
  <c r="P4097" i="1"/>
  <c r="M4098" i="1"/>
  <c r="V4099" i="1"/>
  <c r="AB4099" i="1" s="1"/>
  <c r="S4100" i="1"/>
  <c r="AB4100" i="1" s="1"/>
  <c r="AB4101" i="1"/>
  <c r="P4105" i="1"/>
  <c r="M4106" i="1"/>
  <c r="AB4106" i="1" s="1"/>
  <c r="V4107" i="1"/>
  <c r="S4108" i="1"/>
  <c r="AB4108" i="1" s="1"/>
  <c r="AB4109" i="1"/>
  <c r="P4113" i="1"/>
  <c r="M4114" i="1"/>
  <c r="V4115" i="1"/>
  <c r="AB4115" i="1" s="1"/>
  <c r="AB4118" i="1"/>
  <c r="AB4122" i="1"/>
  <c r="AB4126" i="1"/>
  <c r="AB4130" i="1"/>
  <c r="AB4134" i="1"/>
  <c r="AB4136" i="1"/>
  <c r="AB4141" i="1"/>
  <c r="AB4143" i="1"/>
  <c r="AB4150" i="1"/>
  <c r="AB4152" i="1"/>
  <c r="AB4157" i="1"/>
  <c r="AB4159" i="1"/>
  <c r="AB4166" i="1"/>
  <c r="AB4168" i="1"/>
  <c r="AB4173" i="1"/>
  <c r="AB4175" i="1"/>
  <c r="AB4182" i="1"/>
  <c r="AB4184" i="1"/>
  <c r="AB4189" i="1"/>
  <c r="AB4191" i="1"/>
  <c r="AB4198" i="1"/>
  <c r="AB4200" i="1"/>
  <c r="AB4205" i="1"/>
  <c r="AB4207" i="1"/>
  <c r="AB4214" i="1"/>
  <c r="AB4216" i="1"/>
  <c r="AB4221" i="1"/>
  <c r="AB4223" i="1"/>
  <c r="AB4242" i="1"/>
  <c r="AB4091" i="1"/>
  <c r="AB4107" i="1"/>
  <c r="AB4137" i="1"/>
  <c r="AB4139" i="1"/>
  <c r="AB4146" i="1"/>
  <c r="AB4148" i="1"/>
  <c r="AB4153" i="1"/>
  <c r="AB4155" i="1"/>
  <c r="AB4162" i="1"/>
  <c r="AB4164" i="1"/>
  <c r="AB4169" i="1"/>
  <c r="AB4171" i="1"/>
  <c r="AB4178" i="1"/>
  <c r="AB4180" i="1"/>
  <c r="AB4185" i="1"/>
  <c r="AB4187" i="1"/>
  <c r="AB4196" i="1"/>
  <c r="AB4201" i="1"/>
  <c r="AB4203" i="1"/>
  <c r="AB4212" i="1"/>
  <c r="AB4217" i="1"/>
  <c r="AB4219" i="1"/>
  <c r="AB4228" i="1"/>
  <c r="AB4239" i="1"/>
  <c r="AB4246" i="1"/>
  <c r="AB4085" i="1"/>
  <c r="AB4097" i="1"/>
  <c r="AB4105" i="1"/>
  <c r="AB4113" i="1"/>
  <c r="AB4117" i="1"/>
  <c r="AB4119" i="1"/>
  <c r="AB4121" i="1"/>
  <c r="AB4123" i="1"/>
  <c r="AB4125" i="1"/>
  <c r="AB4127" i="1"/>
  <c r="AB4129" i="1"/>
  <c r="AB4131" i="1"/>
  <c r="AB4133" i="1"/>
  <c r="AB4135" i="1"/>
  <c r="AB4142" i="1"/>
  <c r="AB4144" i="1"/>
  <c r="AB4151" i="1"/>
  <c r="AB4158" i="1"/>
  <c r="AB4160" i="1"/>
  <c r="AB4167" i="1"/>
  <c r="AB4174" i="1"/>
  <c r="AB4176" i="1"/>
  <c r="AB4183" i="1"/>
  <c r="AB4190" i="1"/>
  <c r="AB4192" i="1"/>
  <c r="AB4199" i="1"/>
  <c r="AB4206" i="1"/>
  <c r="AB4208" i="1"/>
  <c r="AB4215" i="1"/>
  <c r="AB4222" i="1"/>
  <c r="AB4238" i="1"/>
  <c r="AB4089" i="1"/>
  <c r="AB4095" i="1"/>
  <c r="AB4103" i="1"/>
  <c r="AB4111" i="1"/>
  <c r="AB4234" i="1"/>
  <c r="AB4252" i="1"/>
  <c r="AB4233" i="1"/>
  <c r="AB4403" i="1"/>
  <c r="S4224" i="1"/>
  <c r="AB4224" i="1" s="1"/>
  <c r="P4229" i="1"/>
  <c r="V4231" i="1"/>
  <c r="AB4231" i="1" s="1"/>
  <c r="Z4235" i="1"/>
  <c r="AB4235" i="1" s="1"/>
  <c r="M4238" i="1"/>
  <c r="S4240" i="1"/>
  <c r="AB4240" i="1" s="1"/>
  <c r="AB4241" i="1"/>
  <c r="P4245" i="1"/>
  <c r="M4246" i="1"/>
  <c r="V4247" i="1"/>
  <c r="S4248" i="1"/>
  <c r="AB4248" i="1" s="1"/>
  <c r="AB4249" i="1"/>
  <c r="V4255" i="1"/>
  <c r="AB4256" i="1"/>
  <c r="V4259" i="1"/>
  <c r="AB4260" i="1"/>
  <c r="V4263" i="1"/>
  <c r="AB4264" i="1"/>
  <c r="V4267" i="1"/>
  <c r="AB4268" i="1"/>
  <c r="V4271" i="1"/>
  <c r="AB4272" i="1"/>
  <c r="V4275" i="1"/>
  <c r="AB4276" i="1"/>
  <c r="V4279" i="1"/>
  <c r="AB4280" i="1"/>
  <c r="AB4282" i="1"/>
  <c r="AB4287" i="1"/>
  <c r="AB4289" i="1"/>
  <c r="AB4296" i="1"/>
  <c r="AB4298" i="1"/>
  <c r="AB4303" i="1"/>
  <c r="AB4305" i="1"/>
  <c r="AB4312" i="1"/>
  <c r="AB4314" i="1"/>
  <c r="AB4319" i="1"/>
  <c r="AB4321" i="1"/>
  <c r="AB4328" i="1"/>
  <c r="AB4330" i="1"/>
  <c r="AB4335" i="1"/>
  <c r="AB4337" i="1"/>
  <c r="AB4344" i="1"/>
  <c r="AB4346" i="1"/>
  <c r="AB4351" i="1"/>
  <c r="AB4353" i="1"/>
  <c r="AB4360" i="1"/>
  <c r="AB4362" i="1"/>
  <c r="AB4367" i="1"/>
  <c r="AB4369" i="1"/>
  <c r="AB4376" i="1"/>
  <c r="AB4378" i="1"/>
  <c r="AB4383" i="1"/>
  <c r="AB4385" i="1"/>
  <c r="AB4225" i="1"/>
  <c r="AB4247" i="1"/>
  <c r="AB4283" i="1"/>
  <c r="AB4285" i="1"/>
  <c r="AB4294" i="1"/>
  <c r="AB4299" i="1"/>
  <c r="AB4301" i="1"/>
  <c r="AB4310" i="1"/>
  <c r="AB4315" i="1"/>
  <c r="AB4317" i="1"/>
  <c r="AB4326" i="1"/>
  <c r="AB4331" i="1"/>
  <c r="AB4333" i="1"/>
  <c r="AB4342" i="1"/>
  <c r="AB4347" i="1"/>
  <c r="AB4349" i="1"/>
  <c r="AB4358" i="1"/>
  <c r="AB4363" i="1"/>
  <c r="AB4365" i="1"/>
  <c r="AB4374" i="1"/>
  <c r="AB4379" i="1"/>
  <c r="AB4381" i="1"/>
  <c r="AB4399" i="1"/>
  <c r="AB4404" i="1"/>
  <c r="V4223" i="1"/>
  <c r="Z4227" i="1"/>
  <c r="AB4227" i="1" s="1"/>
  <c r="AB4229" i="1"/>
  <c r="M4230" i="1"/>
  <c r="AB4230" i="1" s="1"/>
  <c r="S4232" i="1"/>
  <c r="AB4232" i="1" s="1"/>
  <c r="P4237" i="1"/>
  <c r="AB4237" i="1" s="1"/>
  <c r="V4239" i="1"/>
  <c r="V4243" i="1"/>
  <c r="AB4243" i="1" s="1"/>
  <c r="S4244" i="1"/>
  <c r="AB4244" i="1" s="1"/>
  <c r="AB4245" i="1"/>
  <c r="P4249" i="1"/>
  <c r="V4251" i="1"/>
  <c r="AB4251" i="1" s="1"/>
  <c r="S4252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8" i="1"/>
  <c r="AB4290" i="1"/>
  <c r="AB4295" i="1"/>
  <c r="AB4297" i="1"/>
  <c r="AB4304" i="1"/>
  <c r="AB4306" i="1"/>
  <c r="AB4311" i="1"/>
  <c r="AB4313" i="1"/>
  <c r="AB4320" i="1"/>
  <c r="AB4322" i="1"/>
  <c r="AB4327" i="1"/>
  <c r="AB4329" i="1"/>
  <c r="AB4336" i="1"/>
  <c r="AB4338" i="1"/>
  <c r="AB4343" i="1"/>
  <c r="AB4345" i="1"/>
  <c r="AB4352" i="1"/>
  <c r="AB4354" i="1"/>
  <c r="AB4359" i="1"/>
  <c r="AB4361" i="1"/>
  <c r="AB4368" i="1"/>
  <c r="AB4370" i="1"/>
  <c r="AB4375" i="1"/>
  <c r="AB4377" i="1"/>
  <c r="AB4384" i="1"/>
  <c r="AB4386" i="1"/>
  <c r="AB4391" i="1"/>
  <c r="AB4419" i="1"/>
  <c r="AB4398" i="1"/>
  <c r="AB4431" i="1"/>
  <c r="AB4434" i="1"/>
  <c r="AB4437" i="1"/>
  <c r="AB4440" i="1"/>
  <c r="AB4446" i="1"/>
  <c r="AB4452" i="1"/>
  <c r="AB4459" i="1"/>
  <c r="S4389" i="1"/>
  <c r="AB4389" i="1" s="1"/>
  <c r="P4394" i="1"/>
  <c r="AB4394" i="1" s="1"/>
  <c r="V4396" i="1"/>
  <c r="AB4396" i="1" s="1"/>
  <c r="Z4400" i="1"/>
  <c r="AB4400" i="1" s="1"/>
  <c r="M4403" i="1"/>
  <c r="AB4405" i="1"/>
  <c r="S4405" i="1"/>
  <c r="AB4406" i="1"/>
  <c r="Z4408" i="1"/>
  <c r="AB4408" i="1" s="1"/>
  <c r="M4411" i="1"/>
  <c r="AB4411" i="1" s="1"/>
  <c r="S4413" i="1"/>
  <c r="AB4413" i="1" s="1"/>
  <c r="AB4414" i="1"/>
  <c r="Z4416" i="1"/>
  <c r="AB4418" i="1"/>
  <c r="Z4420" i="1"/>
  <c r="AB4422" i="1"/>
  <c r="Z4424" i="1"/>
  <c r="AB4390" i="1"/>
  <c r="AB4432" i="1"/>
  <c r="AB4439" i="1"/>
  <c r="AB4467" i="1"/>
  <c r="V4388" i="1"/>
  <c r="AB4388" i="1" s="1"/>
  <c r="Z4392" i="1"/>
  <c r="AB4392" i="1" s="1"/>
  <c r="M4395" i="1"/>
  <c r="AB4395" i="1" s="1"/>
  <c r="S4397" i="1"/>
  <c r="AB4397" i="1" s="1"/>
  <c r="AB4401" i="1"/>
  <c r="S4401" i="1"/>
  <c r="AB4402" i="1"/>
  <c r="Z4404" i="1"/>
  <c r="M4407" i="1"/>
  <c r="AB4407" i="1" s="1"/>
  <c r="S4409" i="1"/>
  <c r="AB4409" i="1" s="1"/>
  <c r="AB4410" i="1"/>
  <c r="Z4412" i="1"/>
  <c r="AB4412" i="1" s="1"/>
  <c r="M4415" i="1"/>
  <c r="AB4415" i="1" s="1"/>
  <c r="AB4416" i="1"/>
  <c r="M4419" i="1"/>
  <c r="AB4420" i="1"/>
  <c r="M4423" i="1"/>
  <c r="AB4423" i="1" s="1"/>
  <c r="AB4424" i="1"/>
  <c r="M4427" i="1"/>
  <c r="AB4427" i="1" s="1"/>
  <c r="AB4428" i="1"/>
  <c r="AB4435" i="1"/>
  <c r="AB4438" i="1"/>
  <c r="AB4461" i="1"/>
  <c r="AB4630" i="1"/>
  <c r="V4443" i="1"/>
  <c r="AB4443" i="1" s="1"/>
  <c r="Z4447" i="1"/>
  <c r="M4450" i="1"/>
  <c r="AB4450" i="1" s="1"/>
  <c r="S4452" i="1"/>
  <c r="P4457" i="1"/>
  <c r="AB4457" i="1" s="1"/>
  <c r="V4459" i="1"/>
  <c r="Z4463" i="1"/>
  <c r="M4466" i="1"/>
  <c r="AB4466" i="1" s="1"/>
  <c r="P4469" i="1"/>
  <c r="AB4469" i="1" s="1"/>
  <c r="V4471" i="1"/>
  <c r="AB4471" i="1" s="1"/>
  <c r="AB4496" i="1"/>
  <c r="AB4498" i="1"/>
  <c r="AB4504" i="1"/>
  <c r="AB4507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441" i="1"/>
  <c r="P4445" i="1"/>
  <c r="AB4445" i="1" s="1"/>
  <c r="V4447" i="1"/>
  <c r="AB4447" i="1" s="1"/>
  <c r="Z4451" i="1"/>
  <c r="AB4453" i="1"/>
  <c r="M4454" i="1"/>
  <c r="AB4454" i="1" s="1"/>
  <c r="S4456" i="1"/>
  <c r="AB4456" i="1" s="1"/>
  <c r="P4461" i="1"/>
  <c r="V4463" i="1"/>
  <c r="AB4463" i="1" s="1"/>
  <c r="Z4467" i="1"/>
  <c r="M4470" i="1"/>
  <c r="AB4470" i="1" s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9" i="1"/>
  <c r="AB4501" i="1"/>
  <c r="AB4506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M4458" i="1"/>
  <c r="AB4458" i="1" s="1"/>
  <c r="S4460" i="1"/>
  <c r="AB4460" i="1" s="1"/>
  <c r="P4465" i="1"/>
  <c r="AB4465" i="1" s="1"/>
  <c r="V4467" i="1"/>
  <c r="AB4495" i="1"/>
  <c r="AB4497" i="1"/>
  <c r="AB4503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25" i="1"/>
  <c r="M4612" i="1"/>
  <c r="AB4612" i="1" s="1"/>
  <c r="S4614" i="1"/>
  <c r="AB4614" i="1" s="1"/>
  <c r="S4619" i="1"/>
  <c r="AB4619" i="1" s="1"/>
  <c r="P4624" i="1"/>
  <c r="AB4624" i="1" s="1"/>
  <c r="Z4626" i="1"/>
  <c r="M4629" i="1"/>
  <c r="AB4629" i="1" s="1"/>
  <c r="V4630" i="1"/>
  <c r="AB4635" i="1"/>
  <c r="AB4637" i="1"/>
  <c r="AB4639" i="1"/>
  <c r="AB4641" i="1"/>
  <c r="AB4643" i="1"/>
  <c r="AB4645" i="1"/>
  <c r="AB4647" i="1"/>
  <c r="AB4649" i="1"/>
  <c r="AB4654" i="1"/>
  <c r="AB4656" i="1"/>
  <c r="AB4663" i="1"/>
  <c r="AB4665" i="1"/>
  <c r="AB4670" i="1"/>
  <c r="AB4672" i="1"/>
  <c r="AB4679" i="1"/>
  <c r="AB4681" i="1"/>
  <c r="Z4613" i="1"/>
  <c r="AB4613" i="1" s="1"/>
  <c r="AB4615" i="1"/>
  <c r="M4616" i="1"/>
  <c r="AB4616" i="1" s="1"/>
  <c r="P4620" i="1"/>
  <c r="AB4620" i="1" s="1"/>
  <c r="Z4622" i="1"/>
  <c r="AB4622" i="1" s="1"/>
  <c r="M4625" i="1"/>
  <c r="V4626" i="1"/>
  <c r="AB4626" i="1" s="1"/>
  <c r="S4631" i="1"/>
  <c r="AB4631" i="1" s="1"/>
  <c r="AB4632" i="1"/>
  <c r="AB4685" i="1"/>
  <c r="AB4628" i="1"/>
  <c r="AB4644" i="1"/>
  <c r="AB4648" i="1"/>
  <c r="AB4655" i="1"/>
  <c r="AB4657" i="1"/>
  <c r="AB4664" i="1"/>
  <c r="AB4671" i="1"/>
  <c r="AB4673" i="1"/>
  <c r="AB4678" i="1"/>
  <c r="AB4680" i="1"/>
  <c r="AB4693" i="1"/>
  <c r="AB4623" i="1"/>
  <c r="AB4633" i="1"/>
  <c r="AB4651" i="1"/>
  <c r="AB4653" i="1"/>
  <c r="AB4658" i="1"/>
  <c r="AB4660" i="1"/>
  <c r="AB4667" i="1"/>
  <c r="AB4669" i="1"/>
  <c r="AB4674" i="1"/>
  <c r="AB4676" i="1"/>
  <c r="AB4683" i="1"/>
  <c r="AB4686" i="1"/>
  <c r="Z4686" i="1"/>
  <c r="P4688" i="1"/>
  <c r="AB4688" i="1" s="1"/>
  <c r="M4689" i="1"/>
  <c r="AB4689" i="1" s="1"/>
  <c r="V4690" i="1"/>
  <c r="AB4690" i="1" s="1"/>
  <c r="S4691" i="1"/>
  <c r="AB4691" i="1" s="1"/>
  <c r="AB4692" i="1"/>
  <c r="P4696" i="1"/>
  <c r="M4697" i="1"/>
  <c r="AB4697" i="1" s="1"/>
  <c r="V4698" i="1"/>
  <c r="S4699" i="1"/>
  <c r="AB4699" i="1" s="1"/>
  <c r="AB4700" i="1"/>
  <c r="AB4705" i="1"/>
  <c r="AB4709" i="1"/>
  <c r="AB4713" i="1"/>
  <c r="AB4715" i="1"/>
  <c r="AB4720" i="1"/>
  <c r="AB4722" i="1"/>
  <c r="AB4729" i="1"/>
  <c r="AB4731" i="1"/>
  <c r="AB4736" i="1"/>
  <c r="AB4738" i="1"/>
  <c r="AB4745" i="1"/>
  <c r="AB4747" i="1"/>
  <c r="AB4752" i="1"/>
  <c r="AB4754" i="1"/>
  <c r="AB4761" i="1"/>
  <c r="AB4698" i="1"/>
  <c r="AB4696" i="1"/>
  <c r="AB4702" i="1"/>
  <c r="AB4704" i="1"/>
  <c r="AB4706" i="1"/>
  <c r="AB4708" i="1"/>
  <c r="AB4710" i="1"/>
  <c r="AB4712" i="1"/>
  <c r="AB4714" i="1"/>
  <c r="AB4721" i="1"/>
  <c r="AB4723" i="1"/>
  <c r="AB4728" i="1"/>
  <c r="AB4730" i="1"/>
  <c r="AB4737" i="1"/>
  <c r="AB4739" i="1"/>
  <c r="AB4744" i="1"/>
  <c r="AB4746" i="1"/>
  <c r="AB4753" i="1"/>
  <c r="AB4755" i="1"/>
  <c r="AB4760" i="1"/>
  <c r="AB4684" i="1"/>
  <c r="M4685" i="1"/>
  <c r="Z4690" i="1"/>
  <c r="AB4694" i="1"/>
  <c r="AB4701" i="1"/>
  <c r="AB4717" i="1"/>
  <c r="AB4719" i="1"/>
  <c r="AB4724" i="1"/>
  <c r="AB4726" i="1"/>
  <c r="AB4733" i="1"/>
  <c r="AB4735" i="1"/>
  <c r="AB4740" i="1"/>
  <c r="AB4742" i="1"/>
  <c r="AB4749" i="1"/>
  <c r="AB4751" i="1"/>
  <c r="AB4756" i="1"/>
  <c r="AB4758" i="1"/>
  <c r="P4768" i="1"/>
  <c r="V4770" i="1"/>
  <c r="AB4770" i="1" s="1"/>
  <c r="M4777" i="1"/>
  <c r="AB4777" i="1" s="1"/>
  <c r="M4781" i="1"/>
  <c r="AB4781" i="1" s="1"/>
  <c r="M4785" i="1"/>
  <c r="AB4785" i="1" s="1"/>
  <c r="AB4763" i="1"/>
  <c r="AB4764" i="1"/>
  <c r="AB4793" i="1"/>
  <c r="AB4796" i="1"/>
  <c r="AB4799" i="1"/>
  <c r="AB4802" i="1"/>
  <c r="AB4809" i="1"/>
  <c r="AB4812" i="1"/>
  <c r="AB4815" i="1"/>
  <c r="AB4818" i="1"/>
  <c r="AB4825" i="1"/>
  <c r="AB4828" i="1"/>
  <c r="AB4831" i="1"/>
  <c r="AB4834" i="1"/>
  <c r="AB4841" i="1"/>
  <c r="AB4844" i="1"/>
  <c r="P4764" i="1"/>
  <c r="V4766" i="1"/>
  <c r="AB4766" i="1" s="1"/>
  <c r="P4772" i="1"/>
  <c r="AB4772" i="1" s="1"/>
  <c r="V4774" i="1"/>
  <c r="AB4774" i="1" s="1"/>
  <c r="AB4776" i="1"/>
  <c r="Z4778" i="1"/>
  <c r="AB4778" i="1" s="1"/>
  <c r="AB4780" i="1"/>
  <c r="Z4782" i="1"/>
  <c r="AB4782" i="1" s="1"/>
  <c r="AB4784" i="1"/>
  <c r="Z4786" i="1"/>
  <c r="Z4790" i="1"/>
  <c r="AB4792" i="1"/>
  <c r="AB4795" i="1"/>
  <c r="AB4798" i="1"/>
  <c r="AB4805" i="1"/>
  <c r="AB4808" i="1"/>
  <c r="AB4811" i="1"/>
  <c r="AB4814" i="1"/>
  <c r="AB4821" i="1"/>
  <c r="AB4824" i="1"/>
  <c r="AB4827" i="1"/>
  <c r="AB4830" i="1"/>
  <c r="AB4837" i="1"/>
  <c r="AB4840" i="1"/>
  <c r="AB4843" i="1"/>
  <c r="AB4846" i="1"/>
  <c r="AB4852" i="1"/>
  <c r="AB4767" i="1"/>
  <c r="AB4768" i="1"/>
  <c r="AB4775" i="1"/>
  <c r="AB4779" i="1"/>
  <c r="AB4783" i="1"/>
  <c r="V4786" i="1"/>
  <c r="AB4786" i="1" s="1"/>
  <c r="S4787" i="1"/>
  <c r="AB4787" i="1" s="1"/>
  <c r="P4788" i="1"/>
  <c r="AB4788" i="1" s="1"/>
  <c r="V4790" i="1"/>
  <c r="AB4790" i="1" s="1"/>
  <c r="AB4791" i="1"/>
  <c r="AB4794" i="1"/>
  <c r="AB4801" i="1"/>
  <c r="AB4804" i="1"/>
  <c r="AB4807" i="1"/>
  <c r="AB4810" i="1"/>
  <c r="AB4817" i="1"/>
  <c r="AB4820" i="1"/>
  <c r="AB4823" i="1"/>
  <c r="AB4826" i="1"/>
  <c r="AB4833" i="1"/>
  <c r="AB4836" i="1"/>
  <c r="AB4839" i="1"/>
  <c r="AB4842" i="1"/>
  <c r="Z4848" i="1"/>
  <c r="AB4850" i="1"/>
  <c r="M4851" i="1"/>
  <c r="AB4851" i="1" s="1"/>
  <c r="V4861" i="1"/>
  <c r="AB4862" i="1"/>
  <c r="AB4866" i="1"/>
  <c r="AB4870" i="1"/>
  <c r="AB4874" i="1"/>
  <c r="AB4878" i="1"/>
  <c r="V4848" i="1"/>
  <c r="AB4848" i="1" s="1"/>
  <c r="AB4855" i="1"/>
  <c r="AB4857" i="1"/>
  <c r="AB4859" i="1"/>
  <c r="AB4861" i="1"/>
  <c r="AB4865" i="1"/>
  <c r="AB4869" i="1"/>
  <c r="AB4873" i="1"/>
  <c r="AB4877" i="1"/>
  <c r="AB4881" i="1"/>
  <c r="AB4883" i="1"/>
  <c r="M4847" i="1"/>
  <c r="AB4847" i="1" s="1"/>
  <c r="S4849" i="1"/>
  <c r="AB4849" i="1" s="1"/>
  <c r="AB4853" i="1"/>
  <c r="S4853" i="1"/>
  <c r="AB4854" i="1"/>
  <c r="AB4858" i="1"/>
  <c r="AB4863" i="1"/>
  <c r="AB4867" i="1"/>
  <c r="AB4871" i="1"/>
  <c r="AB4875" i="1"/>
  <c r="AB4879" i="1"/>
  <c r="AB4900" i="1"/>
  <c r="AB4902" i="1"/>
  <c r="AB4909" i="1"/>
  <c r="AB4911" i="1"/>
  <c r="AB4916" i="1"/>
  <c r="AB4890" i="1"/>
  <c r="AB4894" i="1"/>
  <c r="AB4898" i="1"/>
  <c r="AB4907" i="1"/>
  <c r="AB4912" i="1"/>
  <c r="AB4914" i="1"/>
  <c r="P4882" i="1"/>
  <c r="AB4882" i="1" s="1"/>
  <c r="P4886" i="1"/>
  <c r="AB4886" i="1" s="1"/>
  <c r="M4887" i="1"/>
  <c r="AB4887" i="1" s="1"/>
  <c r="Z4888" i="1"/>
  <c r="S4889" i="1"/>
  <c r="P4890" i="1"/>
  <c r="M4891" i="1"/>
  <c r="AB4891" i="1" s="1"/>
  <c r="Z4892" i="1"/>
  <c r="AB4892" i="1" s="1"/>
  <c r="S4893" i="1"/>
  <c r="AB4893" i="1" s="1"/>
  <c r="P4894" i="1"/>
  <c r="M4895" i="1"/>
  <c r="AB4895" i="1" s="1"/>
  <c r="Z4896" i="1"/>
  <c r="AB4896" i="1" s="1"/>
  <c r="AB4901" i="1"/>
  <c r="AB4903" i="1"/>
  <c r="AB4908" i="1"/>
  <c r="AB4910" i="1"/>
  <c r="AB4917" i="1"/>
  <c r="S4881" i="1"/>
  <c r="Z4884" i="1"/>
  <c r="AB4884" i="1" s="1"/>
  <c r="V4888" i="1"/>
  <c r="AB4888" i="1" s="1"/>
  <c r="AB4889" i="1"/>
  <c r="AB4922" i="1"/>
  <c r="AB4925" i="1"/>
  <c r="AB4928" i="1"/>
  <c r="AB4931" i="1"/>
  <c r="AB4933" i="1"/>
  <c r="P4918" i="1"/>
  <c r="AB4918" i="1" s="1"/>
  <c r="V4920" i="1"/>
  <c r="AB4920" i="1" s="1"/>
  <c r="M4927" i="1"/>
  <c r="AB4927" i="1" s="1"/>
  <c r="AB4930" i="1"/>
  <c r="AB4937" i="1"/>
  <c r="AB4941" i="1"/>
  <c r="AB4944" i="1"/>
  <c r="AB4946" i="1"/>
  <c r="AB4948" i="1"/>
  <c r="AB4950" i="1"/>
  <c r="AB4952" i="1"/>
  <c r="AB4959" i="1"/>
  <c r="AB4939" i="1"/>
  <c r="M4919" i="1"/>
  <c r="AB4919" i="1" s="1"/>
  <c r="S4921" i="1"/>
  <c r="AB4921" i="1" s="1"/>
  <c r="M4923" i="1"/>
  <c r="AB4923" i="1" s="1"/>
  <c r="Z4924" i="1"/>
  <c r="AB4924" i="1" s="1"/>
  <c r="AB4926" i="1"/>
  <c r="AB4934" i="1"/>
  <c r="AB4936" i="1"/>
  <c r="AB4938" i="1"/>
  <c r="AB4940" i="1"/>
  <c r="AB4942" i="1"/>
  <c r="AB4945" i="1"/>
  <c r="AB4949" i="1"/>
  <c r="AB4953" i="1"/>
  <c r="Z4954" i="1"/>
  <c r="AB4954" i="1" s="1"/>
  <c r="P4960" i="1"/>
  <c r="M4961" i="1"/>
  <c r="AB4962" i="1"/>
  <c r="AB4964" i="1"/>
  <c r="AB4966" i="1"/>
  <c r="AB4968" i="1"/>
  <c r="AB4970" i="1"/>
  <c r="AB4977" i="1"/>
  <c r="AB4979" i="1"/>
  <c r="AB4984" i="1"/>
  <c r="AB4986" i="1"/>
  <c r="AB4993" i="1"/>
  <c r="AB4995" i="1"/>
  <c r="AB5000" i="1"/>
  <c r="AB5002" i="1"/>
  <c r="AB4961" i="1"/>
  <c r="AB4980" i="1"/>
  <c r="AB4996" i="1"/>
  <c r="AB4998" i="1"/>
  <c r="P4956" i="1"/>
  <c r="AB4956" i="1" s="1"/>
  <c r="M4957" i="1"/>
  <c r="AB4957" i="1" s="1"/>
  <c r="V4958" i="1"/>
  <c r="AB4958" i="1" s="1"/>
  <c r="S4959" i="1"/>
  <c r="AB4960" i="1"/>
  <c r="AB4965" i="1"/>
  <c r="AB4969" i="1"/>
  <c r="AB4976" i="1"/>
  <c r="AB4978" i="1"/>
  <c r="AB4985" i="1"/>
  <c r="AB4992" i="1"/>
  <c r="AB4994" i="1"/>
  <c r="AB5001" i="1"/>
  <c r="AB4972" i="1"/>
  <c r="AB4974" i="1"/>
  <c r="AB4983" i="1"/>
  <c r="AB4988" i="1"/>
  <c r="AB499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<sst xmlns="http://schemas.openxmlformats.org/spreadsheetml/2006/main" count="33" uniqueCount="20">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</sst>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635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635">
    <cellStyle name="20% - Ênfase1 10" xfId="2"/>
    <cellStyle name="20% - Ênfase1 10 2" xfId="3"/>
    <cellStyle name="20% - Ênfase1 10 2 2" xfId="4"/>
    <cellStyle name="20% - Ênfase1 10 2 3" xfId="5"/>
    <cellStyle name="20% - Ênfase1 10 3" xfId="6"/>
    <cellStyle name="20% - Ênfase1 10 4" xfId="7"/>
    <cellStyle name="20% - Ênfase1 100" xfId="8"/>
    <cellStyle name="20% - Ênfase1 100 2" xfId="9"/>
    <cellStyle name="20% - Ênfase1 100 3" xfId="10"/>
    <cellStyle name="20% - Ênfase1 101" xfId="11"/>
    <cellStyle name="20% - Ênfase1 101 2" xfId="12"/>
    <cellStyle name="20% - Ênfase1 101 3" xfId="13"/>
    <cellStyle name="20% - Ênfase1 102" xfId="14"/>
    <cellStyle name="20% - Ênfase1 102 2" xfId="15"/>
    <cellStyle name="20% - Ênfase1 102 3" xfId="16"/>
    <cellStyle name="20% - Ênfase1 103" xfId="17"/>
    <cellStyle name="20% - Ênfase1 103 2" xfId="18"/>
    <cellStyle name="20% - Ênfase1 103 3" xfId="19"/>
    <cellStyle name="20% - Ênfase1 104" xfId="20"/>
    <cellStyle name="20% - Ênfase1 104 2" xfId="21"/>
    <cellStyle name="20% - Ênfase1 104 3" xfId="22"/>
    <cellStyle name="20% - Ênfase1 105" xfId="23"/>
    <cellStyle name="20% - Ênfase1 105 2" xfId="24"/>
    <cellStyle name="20% - Ênfase1 105 3" xfId="25"/>
    <cellStyle name="20% - Ênfase1 106" xfId="26"/>
    <cellStyle name="20% - Ênfase1 106 2" xfId="27"/>
    <cellStyle name="20% - Ênfase1 106 3" xfId="28"/>
    <cellStyle name="20% - Ênfase1 107" xfId="29"/>
    <cellStyle name="20% - Ênfase1 107 2" xfId="30"/>
    <cellStyle name="20% - Ênfase1 107 3" xfId="31"/>
    <cellStyle name="20% - Ênfase1 108" xfId="32"/>
    <cellStyle name="20% - Ênfase1 108 2" xfId="33"/>
    <cellStyle name="20% - Ênfase1 108 3" xfId="34"/>
    <cellStyle name="20% - Ênfase1 109" xfId="35"/>
    <cellStyle name="20% - Ênfase1 109 2" xfId="36"/>
    <cellStyle name="20% - Ênfase1 109 3" xfId="37"/>
    <cellStyle name="20% - Ênfase1 11" xfId="38"/>
    <cellStyle name="20% - Ênfase1 11 2" xfId="39"/>
    <cellStyle name="20% - Ênfase1 11 3" xfId="40"/>
    <cellStyle name="20% - Ênfase1 110" xfId="41"/>
    <cellStyle name="20% - Ênfase1 110 2" xfId="42"/>
    <cellStyle name="20% - Ênfase1 110 3" xfId="43"/>
    <cellStyle name="20% - Ênfase1 111" xfId="44"/>
    <cellStyle name="20% - Ênfase1 111 2" xfId="45"/>
    <cellStyle name="20% - Ênfase1 111 3" xfId="46"/>
    <cellStyle name="20% - Ênfase1 112" xfId="47"/>
    <cellStyle name="20% - Ênfase1 112 2" xfId="48"/>
    <cellStyle name="20% - Ênfase1 112 3" xfId="49"/>
    <cellStyle name="20% - Ênfase1 113" xfId="50"/>
    <cellStyle name="20% - Ênfase1 113 2" xfId="51"/>
    <cellStyle name="20% - Ênfase1 113 3" xfId="52"/>
    <cellStyle name="20% - Ênfase1 114" xfId="53"/>
    <cellStyle name="20% - Ênfase1 114 2" xfId="54"/>
    <cellStyle name="20% - Ênfase1 114 3" xfId="55"/>
    <cellStyle name="20% - Ênfase1 115" xfId="56"/>
    <cellStyle name="20% - Ênfase1 115 2" xfId="57"/>
    <cellStyle name="20% - Ênfase1 115 3" xfId="58"/>
    <cellStyle name="20% - Ênfase1 116" xfId="59"/>
    <cellStyle name="20% - Ênfase1 116 2" xfId="60"/>
    <cellStyle name="20% - Ênfase1 116 3" xfId="61"/>
    <cellStyle name="20% - Ênfase1 117" xfId="62"/>
    <cellStyle name="20% - Ênfase1 117 2" xfId="63"/>
    <cellStyle name="20% - Ênfase1 117 3" xfId="64"/>
    <cellStyle name="20% - Ênfase1 118" xfId="65"/>
    <cellStyle name="20% - Ênfase1 118 2" xfId="66"/>
    <cellStyle name="20% - Ênfase1 118 3" xfId="67"/>
    <cellStyle name="20% - Ênfase1 119" xfId="68"/>
    <cellStyle name="20% - Ênfase1 119 2" xfId="69"/>
    <cellStyle name="20% - Ênfase1 119 3" xfId="70"/>
    <cellStyle name="20% - Ênfase1 12" xfId="71"/>
    <cellStyle name="20% - Ênfase1 12 2" xfId="72"/>
    <cellStyle name="20% - Ênfase1 12 3" xfId="73"/>
    <cellStyle name="20% - Ênfase1 120" xfId="74"/>
    <cellStyle name="20% - Ênfase1 120 2" xfId="75"/>
    <cellStyle name="20% - Ênfase1 120 3" xfId="76"/>
    <cellStyle name="20% - Ênfase1 121" xfId="77"/>
    <cellStyle name="20% - Ênfase1 121 2" xfId="78"/>
    <cellStyle name="20% - Ênfase1 121 3" xfId="79"/>
    <cellStyle name="20% - Ênfase1 122" xfId="80"/>
    <cellStyle name="20% - Ênfase1 122 2" xfId="81"/>
    <cellStyle name="20% - Ênfase1 122 3" xfId="82"/>
    <cellStyle name="20% - Ênfase1 123" xfId="83"/>
    <cellStyle name="20% - Ênfase1 123 2" xfId="84"/>
    <cellStyle name="20% - Ênfase1 123 3" xfId="85"/>
    <cellStyle name="20% - Ênfase1 124" xfId="86"/>
    <cellStyle name="20% - Ênfase1 124 2" xfId="87"/>
    <cellStyle name="20% - Ênfase1 124 3" xfId="88"/>
    <cellStyle name="20% - Ênfase1 125" xfId="89"/>
    <cellStyle name="20% - Ênfase1 125 2" xfId="90"/>
    <cellStyle name="20% - Ênfase1 125 3" xfId="91"/>
    <cellStyle name="20% - Ênfase1 126" xfId="92"/>
    <cellStyle name="20% - Ênfase1 126 2" xfId="93"/>
    <cellStyle name="20% - Ênfase1 126 3" xfId="94"/>
    <cellStyle name="20% - Ênfase1 127" xfId="95"/>
    <cellStyle name="20% - Ênfase1 127 2" xfId="96"/>
    <cellStyle name="20% - Ênfase1 127 3" xfId="97"/>
    <cellStyle name="20% - Ênfase1 128" xfId="98"/>
    <cellStyle name="20% - Ênfase1 128 2" xfId="99"/>
    <cellStyle name="20% - Ênfase1 128 3" xfId="100"/>
    <cellStyle name="20% - Ênfase1 129" xfId="101"/>
    <cellStyle name="20% - Ênfase1 129 2" xfId="102"/>
    <cellStyle name="20% - Ênfase1 129 3" xfId="103"/>
    <cellStyle name="20% - Ênfase1 13" xfId="104"/>
    <cellStyle name="20% - Ênfase1 13 2" xfId="105"/>
    <cellStyle name="20% - Ênfase1 13 3" xfId="106"/>
    <cellStyle name="20% - Ênfase1 130" xfId="107"/>
    <cellStyle name="20% - Ênfase1 130 2" xfId="108"/>
    <cellStyle name="20% - Ênfase1 130 3" xfId="109"/>
    <cellStyle name="20% - Ênfase1 131" xfId="110"/>
    <cellStyle name="20% - Ênfase1 131 2" xfId="111"/>
    <cellStyle name="20% - Ênfase1 131 3" xfId="112"/>
    <cellStyle name="20% - Ênfase1 132" xfId="113"/>
    <cellStyle name="20% - Ênfase1 132 2" xfId="114"/>
    <cellStyle name="20% - Ênfase1 132 3" xfId="115"/>
    <cellStyle name="20% - Ênfase1 133" xfId="116"/>
    <cellStyle name="20% - Ênfase1 133 2" xfId="117"/>
    <cellStyle name="20% - Ênfase1 133 3" xfId="118"/>
    <cellStyle name="20% - Ênfase1 134" xfId="119"/>
    <cellStyle name="20% - Ênfase1 134 2" xfId="120"/>
    <cellStyle name="20% - Ênfase1 134 3" xfId="121"/>
    <cellStyle name="20% - Ênfase1 135" xfId="122"/>
    <cellStyle name="20% - Ênfase1 135 2" xfId="123"/>
    <cellStyle name="20% - Ênfase1 135 3" xfId="124"/>
    <cellStyle name="20% - Ênfase1 136" xfId="125"/>
    <cellStyle name="20% - Ênfase1 136 2" xfId="126"/>
    <cellStyle name="20% - Ênfase1 136 3" xfId="127"/>
    <cellStyle name="20% - Ênfase1 137" xfId="128"/>
    <cellStyle name="20% - Ênfase1 137 2" xfId="129"/>
    <cellStyle name="20% - Ênfase1 137 3" xfId="130"/>
    <cellStyle name="20% - Ênfase1 138" xfId="131"/>
    <cellStyle name="20% - Ênfase1 138 2" xfId="132"/>
    <cellStyle name="20% - Ênfase1 138 3" xfId="133"/>
    <cellStyle name="20% - Ênfase1 139" xfId="134"/>
    <cellStyle name="20% - Ênfase1 139 2" xfId="135"/>
    <cellStyle name="20% - Ênfase1 139 3" xfId="136"/>
    <cellStyle name="20% - Ênfase1 14" xfId="137"/>
    <cellStyle name="20% - Ênfase1 14 2" xfId="138"/>
    <cellStyle name="20% - Ênfase1 14 3" xfId="139"/>
    <cellStyle name="20% - Ênfase1 140" xfId="140"/>
    <cellStyle name="20% - Ênfase1 140 2" xfId="141"/>
    <cellStyle name="20% - Ênfase1 140 3" xfId="142"/>
    <cellStyle name="20% - Ênfase1 141" xfId="143"/>
    <cellStyle name="20% - Ênfase1 141 2" xfId="144"/>
    <cellStyle name="20% - Ênfase1 141 3" xfId="145"/>
    <cellStyle name="20% - Ênfase1 142" xfId="146"/>
    <cellStyle name="20% - Ênfase1 142 2" xfId="147"/>
    <cellStyle name="20% - Ênfase1 142 3" xfId="148"/>
    <cellStyle name="20% - Ênfase1 143" xfId="149"/>
    <cellStyle name="20% - Ênfase1 143 2" xfId="150"/>
    <cellStyle name="20% - Ênfase1 143 3" xfId="151"/>
    <cellStyle name="20% - Ênfase1 144" xfId="152"/>
    <cellStyle name="20% - Ênfase1 144 2" xfId="153"/>
    <cellStyle name="20% - Ênfase1 144 3" xfId="154"/>
    <cellStyle name="20% - Ênfase1 145" xfId="155"/>
    <cellStyle name="20% - Ênfase1 145 2" xfId="156"/>
    <cellStyle name="20% - Ênfase1 145 3" xfId="157"/>
    <cellStyle name="20% - Ênfase1 146" xfId="158"/>
    <cellStyle name="20% - Ênfase1 146 2" xfId="159"/>
    <cellStyle name="20% - Ênfase1 146 3" xfId="160"/>
    <cellStyle name="20% - Ênfase1 147" xfId="161"/>
    <cellStyle name="20% - Ênfase1 147 2" xfId="162"/>
    <cellStyle name="20% - Ênfase1 147 3" xfId="163"/>
    <cellStyle name="20% - Ênfase1 148" xfId="164"/>
    <cellStyle name="20% - Ênfase1 148 2" xfId="165"/>
    <cellStyle name="20% - Ênfase1 148 3" xfId="166"/>
    <cellStyle name="20% - Ênfase1 149" xfId="167"/>
    <cellStyle name="20% - Ênfase1 149 2" xfId="168"/>
    <cellStyle name="20% - Ênfase1 149 3" xfId="169"/>
    <cellStyle name="20% - Ênfase1 15" xfId="170"/>
    <cellStyle name="20% - Ênfase1 15 2" xfId="171"/>
    <cellStyle name="20% - Ênfase1 15 3" xfId="172"/>
    <cellStyle name="20% - Ênfase1 150" xfId="173"/>
    <cellStyle name="20% - Ênfase1 150 2" xfId="174"/>
    <cellStyle name="20% - Ênfase1 150 3" xfId="175"/>
    <cellStyle name="20% - Ênfase1 151" xfId="176"/>
    <cellStyle name="20% - Ênfase1 151 2" xfId="177"/>
    <cellStyle name="20% - Ênfase1 151 3" xfId="178"/>
    <cellStyle name="20% - Ênfase1 152" xfId="179"/>
    <cellStyle name="20% - Ênfase1 152 2" xfId="180"/>
    <cellStyle name="20% - Ênfase1 152 3" xfId="181"/>
    <cellStyle name="20% - Ênfase1 153" xfId="182"/>
    <cellStyle name="20% - Ênfase1 153 2" xfId="183"/>
    <cellStyle name="20% - Ênfase1 153 3" xfId="184"/>
    <cellStyle name="20% - Ênfase1 154" xfId="185"/>
    <cellStyle name="20% - Ênfase1 155" xfId="186"/>
    <cellStyle name="20% - Ênfase1 156" xfId="187"/>
    <cellStyle name="20% - Ênfase1 157" xfId="188"/>
    <cellStyle name="20% - Ênfase1 158" xfId="189"/>
    <cellStyle name="20% - Ênfase1 159" xfId="190"/>
    <cellStyle name="20% - Ênfase1 16" xfId="191"/>
    <cellStyle name="20% - Ênfase1 16 2" xfId="192"/>
    <cellStyle name="20% - Ênfase1 16 3" xfId="193"/>
    <cellStyle name="20% - Ênfase1 160" xfId="194"/>
    <cellStyle name="20% - Ênfase1 161" xfId="195"/>
    <cellStyle name="20% - Ênfase1 162" xfId="196"/>
    <cellStyle name="20% - Ênfase1 163" xfId="197"/>
    <cellStyle name="20% - Ênfase1 164" xfId="198"/>
    <cellStyle name="20% - Ênfase1 165" xfId="199"/>
    <cellStyle name="20% - Ênfase1 166" xfId="200"/>
    <cellStyle name="20% - Ênfase1 167" xfId="201"/>
    <cellStyle name="20% - Ênfase1 168" xfId="202"/>
    <cellStyle name="20% - Ênfase1 169" xfId="203"/>
    <cellStyle name="20% - Ênfase1 17" xfId="204"/>
    <cellStyle name="20% - Ênfase1 17 2" xfId="205"/>
    <cellStyle name="20% - Ênfase1 17 3" xfId="206"/>
    <cellStyle name="20% - Ênfase1 170" xfId="207"/>
    <cellStyle name="20% - Ênfase1 171" xfId="208"/>
    <cellStyle name="20% - Ênfase1 172" xfId="209"/>
    <cellStyle name="20% - Ênfase1 173" xfId="210"/>
    <cellStyle name="20% - Ênfase1 174" xfId="211"/>
    <cellStyle name="20% - Ênfase1 175" xfId="212"/>
    <cellStyle name="20% - Ênfase1 176" xfId="213"/>
    <cellStyle name="20% - Ênfase1 177" xfId="214"/>
    <cellStyle name="20% - Ênfase1 178" xfId="215"/>
    <cellStyle name="20% - Ênfase1 179" xfId="216"/>
    <cellStyle name="20% - Ênfase1 18" xfId="217"/>
    <cellStyle name="20% - Ênfase1 18 2" xfId="218"/>
    <cellStyle name="20% - Ênfase1 18 3" xfId="219"/>
    <cellStyle name="20% - Ênfase1 180" xfId="220"/>
    <cellStyle name="20% - Ênfase1 181" xfId="221"/>
    <cellStyle name="20% - Ênfase1 182" xfId="222"/>
    <cellStyle name="20% - Ênfase1 183" xfId="223"/>
    <cellStyle name="20% - Ênfase1 184" xfId="224"/>
    <cellStyle name="20% - Ênfase1 185" xfId="225"/>
    <cellStyle name="20% - Ênfase1 186" xfId="226"/>
    <cellStyle name="20% - Ênfase1 187" xfId="227"/>
    <cellStyle name="20% - Ênfase1 188" xfId="228"/>
    <cellStyle name="20% - Ênfase1 189" xfId="229"/>
    <cellStyle name="20% - Ênfase1 19" xfId="230"/>
    <cellStyle name="20% - Ênfase1 19 2" xfId="231"/>
    <cellStyle name="20% - Ênfase1 19 3" xfId="232"/>
    <cellStyle name="20% - Ênfase1 190" xfId="233"/>
    <cellStyle name="20% - Ênfase1 191" xfId="234"/>
    <cellStyle name="20% - Ênfase1 192" xfId="235"/>
    <cellStyle name="20% - Ênfase1 2" xfId="236"/>
    <cellStyle name="20% - Ênfase1 2 2" xfId="237"/>
    <cellStyle name="20% - Ênfase1 2 2 2" xfId="238"/>
    <cellStyle name="20% - Ênfase1 2 2 3" xfId="239"/>
    <cellStyle name="20% - Ênfase1 2 3" xfId="240"/>
    <cellStyle name="20% - Ênfase1 2 4" xfId="241"/>
    <cellStyle name="20% - Ênfase1 20" xfId="242"/>
    <cellStyle name="20% - Ênfase1 20 2" xfId="243"/>
    <cellStyle name="20% - Ênfase1 20 3" xfId="244"/>
    <cellStyle name="20% - Ênfase1 21" xfId="245"/>
    <cellStyle name="20% - Ênfase1 21 2" xfId="246"/>
    <cellStyle name="20% - Ênfase1 21 3" xfId="247"/>
    <cellStyle name="20% - Ênfase1 22" xfId="248"/>
    <cellStyle name="20% - Ênfase1 22 2" xfId="249"/>
    <cellStyle name="20% - Ênfase1 22 3" xfId="250"/>
    <cellStyle name="20% - Ênfase1 23" xfId="251"/>
    <cellStyle name="20% - Ênfase1 23 2" xfId="252"/>
    <cellStyle name="20% - Ênfase1 23 3" xfId="253"/>
    <cellStyle name="20% - Ênfase1 24" xfId="254"/>
    <cellStyle name="20% - Ênfase1 24 2" xfId="255"/>
    <cellStyle name="20% - Ênfase1 24 3" xfId="256"/>
    <cellStyle name="20% - Ênfase1 25" xfId="257"/>
    <cellStyle name="20% - Ênfase1 25 2" xfId="258"/>
    <cellStyle name="20% - Ênfase1 25 3" xfId="259"/>
    <cellStyle name="20% - Ênfase1 26" xfId="260"/>
    <cellStyle name="20% - Ênfase1 26 2" xfId="261"/>
    <cellStyle name="20% - Ênfase1 26 3" xfId="262"/>
    <cellStyle name="20% - Ênfase1 27" xfId="263"/>
    <cellStyle name="20% - Ênfase1 27 2" xfId="264"/>
    <cellStyle name="20% - Ênfase1 27 3" xfId="265"/>
    <cellStyle name="20% - Ênfase1 28" xfId="266"/>
    <cellStyle name="20% - Ênfase1 28 2" xfId="267"/>
    <cellStyle name="20% - Ênfase1 28 3" xfId="268"/>
    <cellStyle name="20% - Ênfase1 29" xfId="269"/>
    <cellStyle name="20% - Ênfase1 29 2" xfId="270"/>
    <cellStyle name="20% - Ênfase1 29 3" xfId="271"/>
    <cellStyle name="20% - Ênfase1 3" xfId="272"/>
    <cellStyle name="20% - Ênfase1 3 2" xfId="273"/>
    <cellStyle name="20% - Ênfase1 3 2 2" xfId="274"/>
    <cellStyle name="20% - Ênfase1 3 2 3" xfId="275"/>
    <cellStyle name="20% - Ênfase1 3 3" xfId="276"/>
    <cellStyle name="20% - Ênfase1 3 4" xfId="277"/>
    <cellStyle name="20% - Ênfase1 30" xfId="278"/>
    <cellStyle name="20% - Ênfase1 30 2" xfId="279"/>
    <cellStyle name="20% - Ênfase1 30 3" xfId="280"/>
    <cellStyle name="20% - Ênfase1 31" xfId="281"/>
    <cellStyle name="20% - Ênfase1 31 2" xfId="282"/>
    <cellStyle name="20% - Ênfase1 31 3" xfId="283"/>
    <cellStyle name="20% - Ênfase1 32" xfId="284"/>
    <cellStyle name="20% - Ênfase1 32 2" xfId="285"/>
    <cellStyle name="20% - Ênfase1 32 3" xfId="286"/>
    <cellStyle name="20% - Ênfase1 33" xfId="287"/>
    <cellStyle name="20% - Ênfase1 33 2" xfId="288"/>
    <cellStyle name="20% - Ênfase1 33 3" xfId="289"/>
    <cellStyle name="20% - Ênfase1 34" xfId="290"/>
    <cellStyle name="20% - Ênfase1 34 2" xfId="291"/>
    <cellStyle name="20% - Ênfase1 34 3" xfId="292"/>
    <cellStyle name="20% - Ênfase1 35" xfId="293"/>
    <cellStyle name="20% - Ênfase1 35 2" xfId="294"/>
    <cellStyle name="20% - Ênfase1 35 3" xfId="295"/>
    <cellStyle name="20% - Ênfase1 36" xfId="296"/>
    <cellStyle name="20% - Ênfase1 36 2" xfId="297"/>
    <cellStyle name="20% - Ênfase1 36 3" xfId="298"/>
    <cellStyle name="20% - Ênfase1 37" xfId="299"/>
    <cellStyle name="20% - Ênfase1 37 2" xfId="300"/>
    <cellStyle name="20% - Ênfase1 37 3" xfId="301"/>
    <cellStyle name="20% - Ênfase1 38" xfId="302"/>
    <cellStyle name="20% - Ênfase1 38 2" xfId="303"/>
    <cellStyle name="20% - Ênfase1 38 3" xfId="304"/>
    <cellStyle name="20% - Ênfase1 39" xfId="305"/>
    <cellStyle name="20% - Ênfase1 39 2" xfId="306"/>
    <cellStyle name="20% - Ênfase1 39 3" xfId="307"/>
    <cellStyle name="20% - Ênfase1 4" xfId="308"/>
    <cellStyle name="20% - Ênfase1 4 2" xfId="309"/>
    <cellStyle name="20% - Ênfase1 4 2 2" xfId="310"/>
    <cellStyle name="20% - Ênfase1 4 2 3" xfId="311"/>
    <cellStyle name="20% - Ênfase1 4 3" xfId="312"/>
    <cellStyle name="20% - Ênfase1 4 4" xfId="313"/>
    <cellStyle name="20% - Ênfase1 40" xfId="314"/>
    <cellStyle name="20% - Ênfase1 40 2" xfId="315"/>
    <cellStyle name="20% - Ênfase1 40 3" xfId="316"/>
    <cellStyle name="20% - Ênfase1 41" xfId="317"/>
    <cellStyle name="20% - Ênfase1 41 2" xfId="318"/>
    <cellStyle name="20% - Ênfase1 41 3" xfId="319"/>
    <cellStyle name="20% - Ênfase1 42" xfId="320"/>
    <cellStyle name="20% - Ênfase1 42 2" xfId="321"/>
    <cellStyle name="20% - Ênfase1 42 3" xfId="322"/>
    <cellStyle name="20% - Ênfase1 43" xfId="323"/>
    <cellStyle name="20% - Ênfase1 43 2" xfId="324"/>
    <cellStyle name="20% - Ênfase1 43 3" xfId="325"/>
    <cellStyle name="20% - Ênfase1 44" xfId="326"/>
    <cellStyle name="20% - Ênfase1 44 2" xfId="327"/>
    <cellStyle name="20% - Ênfase1 44 3" xfId="328"/>
    <cellStyle name="20% - Ênfase1 45" xfId="329"/>
    <cellStyle name="20% - Ênfase1 45 2" xfId="330"/>
    <cellStyle name="20% - Ênfase1 45 3" xfId="331"/>
    <cellStyle name="20% - Ênfase1 46" xfId="332"/>
    <cellStyle name="20% - Ênfase1 46 2" xfId="333"/>
    <cellStyle name="20% - Ênfase1 46 3" xfId="334"/>
    <cellStyle name="20% - Ênfase1 47" xfId="335"/>
    <cellStyle name="20% - Ênfase1 47 2" xfId="336"/>
    <cellStyle name="20% - Ênfase1 47 3" xfId="337"/>
    <cellStyle name="20% - Ênfase1 48" xfId="338"/>
    <cellStyle name="20% - Ênfase1 48 2" xfId="339"/>
    <cellStyle name="20% - Ênfase1 48 3" xfId="340"/>
    <cellStyle name="20% - Ênfase1 49" xfId="341"/>
    <cellStyle name="20% - Ênfase1 49 2" xfId="342"/>
    <cellStyle name="20% - Ênfase1 49 3" xfId="343"/>
    <cellStyle name="20% - Ênfase1 5" xfId="344"/>
    <cellStyle name="20% - Ênfase1 5 2" xfId="345"/>
    <cellStyle name="20% - Ênfase1 5 2 2" xfId="346"/>
    <cellStyle name="20% - Ênfase1 5 2 3" xfId="347"/>
    <cellStyle name="20% - Ênfase1 5 3" xfId="348"/>
    <cellStyle name="20% - Ênfase1 5 4" xfId="349"/>
    <cellStyle name="20% - Ênfase1 50" xfId="350"/>
    <cellStyle name="20% - Ênfase1 50 2" xfId="351"/>
    <cellStyle name="20% - Ênfase1 50 3" xfId="352"/>
    <cellStyle name="20% - Ênfase1 51" xfId="353"/>
    <cellStyle name="20% - Ênfase1 51 2" xfId="354"/>
    <cellStyle name="20% - Ênfase1 51 3" xfId="355"/>
    <cellStyle name="20% - Ênfase1 52" xfId="356"/>
    <cellStyle name="20% - Ênfase1 52 2" xfId="357"/>
    <cellStyle name="20% - Ênfase1 52 3" xfId="358"/>
    <cellStyle name="20% - Ênfase1 53" xfId="359"/>
    <cellStyle name="20% - Ênfase1 53 2" xfId="360"/>
    <cellStyle name="20% - Ênfase1 53 3" xfId="361"/>
    <cellStyle name="20% - Ênfase1 54" xfId="362"/>
    <cellStyle name="20% - Ênfase1 54 2" xfId="363"/>
    <cellStyle name="20% - Ênfase1 54 3" xfId="364"/>
    <cellStyle name="20% - Ênfase1 55" xfId="365"/>
    <cellStyle name="20% - Ênfase1 55 2" xfId="366"/>
    <cellStyle name="20% - Ênfase1 55 3" xfId="367"/>
    <cellStyle name="20% - Ênfase1 56" xfId="368"/>
    <cellStyle name="20% - Ênfase1 56 2" xfId="369"/>
    <cellStyle name="20% - Ênfase1 56 3" xfId="370"/>
    <cellStyle name="20% - Ênfase1 57" xfId="371"/>
    <cellStyle name="20% - Ênfase1 57 2" xfId="372"/>
    <cellStyle name="20% - Ênfase1 57 3" xfId="373"/>
    <cellStyle name="20% - Ênfase1 58" xfId="374"/>
    <cellStyle name="20% - Ênfase1 58 2" xfId="375"/>
    <cellStyle name="20% - Ênfase1 58 3" xfId="376"/>
    <cellStyle name="20% - Ênfase1 59" xfId="377"/>
    <cellStyle name="20% - Ênfase1 59 2" xfId="378"/>
    <cellStyle name="20% - Ênfase1 59 3" xfId="379"/>
    <cellStyle name="20% - Ênfase1 6" xfId="380"/>
    <cellStyle name="20% - Ênfase1 6 2" xfId="381"/>
    <cellStyle name="20% - Ênfase1 6 2 2" xfId="382"/>
    <cellStyle name="20% - Ênfase1 6 2 3" xfId="383"/>
    <cellStyle name="20% - Ênfase1 6 3" xfId="384"/>
    <cellStyle name="20% - Ênfase1 6 4" xfId="385"/>
    <cellStyle name="20% - Ênfase1 60" xfId="386"/>
    <cellStyle name="20% - Ênfase1 60 2" xfId="387"/>
    <cellStyle name="20% - Ênfase1 60 3" xfId="388"/>
    <cellStyle name="20% - Ênfase1 61" xfId="389"/>
    <cellStyle name="20% - Ênfase1 61 2" xfId="390"/>
    <cellStyle name="20% - Ênfase1 61 3" xfId="391"/>
    <cellStyle name="20% - Ênfase1 62" xfId="392"/>
    <cellStyle name="20% - Ênfase1 62 2" xfId="393"/>
    <cellStyle name="20% - Ênfase1 62 3" xfId="394"/>
    <cellStyle name="20% - Ênfase1 63" xfId="395"/>
    <cellStyle name="20% - Ênfase1 63 2" xfId="396"/>
    <cellStyle name="20% - Ênfase1 63 3" xfId="397"/>
    <cellStyle name="20% - Ênfase1 64" xfId="398"/>
    <cellStyle name="20% - Ênfase1 64 2" xfId="399"/>
    <cellStyle name="20% - Ênfase1 64 3" xfId="400"/>
    <cellStyle name="20% - Ênfase1 65" xfId="401"/>
    <cellStyle name="20% - Ênfase1 65 2" xfId="402"/>
    <cellStyle name="20% - Ênfase1 65 3" xfId="403"/>
    <cellStyle name="20% - Ênfase1 66" xfId="404"/>
    <cellStyle name="20% - Ênfase1 66 2" xfId="405"/>
    <cellStyle name="20% - Ênfase1 66 3" xfId="406"/>
    <cellStyle name="20% - Ênfase1 67" xfId="407"/>
    <cellStyle name="20% - Ênfase1 67 2" xfId="408"/>
    <cellStyle name="20% - Ênfase1 67 3" xfId="409"/>
    <cellStyle name="20% - Ênfase1 68" xfId="410"/>
    <cellStyle name="20% - Ênfase1 68 2" xfId="411"/>
    <cellStyle name="20% - Ênfase1 68 3" xfId="412"/>
    <cellStyle name="20% - Ênfase1 69" xfId="413"/>
    <cellStyle name="20% - Ênfase1 69 2" xfId="414"/>
    <cellStyle name="20% - Ênfase1 69 3" xfId="415"/>
    <cellStyle name="20% - Ênfase1 7" xfId="416"/>
    <cellStyle name="20% - Ênfase1 7 2" xfId="417"/>
    <cellStyle name="20% - Ênfase1 7 2 2" xfId="418"/>
    <cellStyle name="20% - Ênfase1 7 2 3" xfId="419"/>
    <cellStyle name="20% - Ênfase1 7 3" xfId="420"/>
    <cellStyle name="20% - Ênfase1 7 4" xfId="421"/>
    <cellStyle name="20% - Ênfase1 70" xfId="422"/>
    <cellStyle name="20% - Ênfase1 70 2" xfId="423"/>
    <cellStyle name="20% - Ênfase1 70 3" xfId="424"/>
    <cellStyle name="20% - Ênfase1 71" xfId="425"/>
    <cellStyle name="20% - Ênfase1 71 2" xfId="426"/>
    <cellStyle name="20% - Ênfase1 71 3" xfId="427"/>
    <cellStyle name="20% - Ênfase1 72" xfId="428"/>
    <cellStyle name="20% - Ênfase1 72 2" xfId="429"/>
    <cellStyle name="20% - Ênfase1 72 3" xfId="430"/>
    <cellStyle name="20% - Ênfase1 73" xfId="431"/>
    <cellStyle name="20% - Ênfase1 73 2" xfId="432"/>
    <cellStyle name="20% - Ênfase1 73 3" xfId="433"/>
    <cellStyle name="20% - Ênfase1 74" xfId="434"/>
    <cellStyle name="20% - Ênfase1 74 2" xfId="435"/>
    <cellStyle name="20% - Ênfase1 74 3" xfId="436"/>
    <cellStyle name="20% - Ênfase1 75" xfId="437"/>
    <cellStyle name="20% - Ênfase1 75 2" xfId="438"/>
    <cellStyle name="20% - Ênfase1 75 3" xfId="439"/>
    <cellStyle name="20% - Ênfase1 76" xfId="440"/>
    <cellStyle name="20% - Ênfase1 76 2" xfId="441"/>
    <cellStyle name="20% - Ênfase1 76 3" xfId="442"/>
    <cellStyle name="20% - Ênfase1 77" xfId="443"/>
    <cellStyle name="20% - Ênfase1 77 2" xfId="444"/>
    <cellStyle name="20% - Ênfase1 77 3" xfId="445"/>
    <cellStyle name="20% - Ênfase1 78" xfId="446"/>
    <cellStyle name="20% - Ênfase1 78 2" xfId="447"/>
    <cellStyle name="20% - Ênfase1 78 3" xfId="448"/>
    <cellStyle name="20% - Ênfase1 79" xfId="449"/>
    <cellStyle name="20% - Ênfase1 79 2" xfId="450"/>
    <cellStyle name="20% - Ênfase1 79 3" xfId="451"/>
    <cellStyle name="20% - Ênfase1 8" xfId="452"/>
    <cellStyle name="20% - Ênfase1 8 2" xfId="453"/>
    <cellStyle name="20% - Ênfase1 8 2 2" xfId="454"/>
    <cellStyle name="20% - Ênfase1 8 2 3" xfId="455"/>
    <cellStyle name="20% - Ênfase1 8 3" xfId="456"/>
    <cellStyle name="20% - Ênfase1 8 4" xfId="457"/>
    <cellStyle name="20% - Ênfase1 80" xfId="458"/>
    <cellStyle name="20% - Ênfase1 80 2" xfId="459"/>
    <cellStyle name="20% - Ênfase1 80 3" xfId="460"/>
    <cellStyle name="20% - Ênfase1 81" xfId="461"/>
    <cellStyle name="20% - Ênfase1 81 2" xfId="462"/>
    <cellStyle name="20% - Ênfase1 81 3" xfId="463"/>
    <cellStyle name="20% - Ênfase1 82" xfId="464"/>
    <cellStyle name="20% - Ênfase1 82 2" xfId="465"/>
    <cellStyle name="20% - Ênfase1 82 3" xfId="466"/>
    <cellStyle name="20% - Ênfase1 83" xfId="467"/>
    <cellStyle name="20% - Ênfase1 83 2" xfId="468"/>
    <cellStyle name="20% - Ênfase1 83 3" xfId="469"/>
    <cellStyle name="20% - Ênfase1 84" xfId="470"/>
    <cellStyle name="20% - Ênfase1 84 2" xfId="471"/>
    <cellStyle name="20% - Ênfase1 84 3" xfId="472"/>
    <cellStyle name="20% - Ênfase1 85" xfId="473"/>
    <cellStyle name="20% - Ênfase1 85 2" xfId="474"/>
    <cellStyle name="20% - Ênfase1 85 3" xfId="475"/>
    <cellStyle name="20% - Ênfase1 86" xfId="476"/>
    <cellStyle name="20% - Ênfase1 86 2" xfId="477"/>
    <cellStyle name="20% - Ênfase1 86 3" xfId="478"/>
    <cellStyle name="20% - Ênfase1 87" xfId="479"/>
    <cellStyle name="20% - Ênfase1 87 2" xfId="480"/>
    <cellStyle name="20% - Ênfase1 87 3" xfId="481"/>
    <cellStyle name="20% - Ênfase1 88" xfId="482"/>
    <cellStyle name="20% - Ênfase1 88 2" xfId="483"/>
    <cellStyle name="20% - Ênfase1 88 3" xfId="484"/>
    <cellStyle name="20% - Ênfase1 89" xfId="485"/>
    <cellStyle name="20% - Ênfase1 89 2" xfId="486"/>
    <cellStyle name="20% - Ênfase1 89 3" xfId="487"/>
    <cellStyle name="20% - Ênfase1 9" xfId="488"/>
    <cellStyle name="20% - Ênfase1 9 2" xfId="489"/>
    <cellStyle name="20% - Ênfase1 9 2 2" xfId="490"/>
    <cellStyle name="20% - Ênfase1 9 2 3" xfId="491"/>
    <cellStyle name="20% - Ênfase1 9 3" xfId="492"/>
    <cellStyle name="20% - Ênfase1 9 4" xfId="493"/>
    <cellStyle name="20% - Ênfase1 90" xfId="494"/>
    <cellStyle name="20% - Ênfase1 90 2" xfId="495"/>
    <cellStyle name="20% - Ênfase1 90 3" xfId="496"/>
    <cellStyle name="20% - Ênfase1 91" xfId="497"/>
    <cellStyle name="20% - Ênfase1 91 2" xfId="498"/>
    <cellStyle name="20% - Ênfase1 91 3" xfId="499"/>
    <cellStyle name="20% - Ênfase1 92" xfId="500"/>
    <cellStyle name="20% - Ênfase1 92 2" xfId="501"/>
    <cellStyle name="20% - Ênfase1 92 3" xfId="502"/>
    <cellStyle name="20% - Ênfase1 93" xfId="503"/>
    <cellStyle name="20% - Ênfase1 93 2" xfId="504"/>
    <cellStyle name="20% - Ênfase1 93 3" xfId="505"/>
    <cellStyle name="20% - Ênfase1 94" xfId="506"/>
    <cellStyle name="20% - Ênfase1 94 2" xfId="507"/>
    <cellStyle name="20% - Ênfase1 94 3" xfId="508"/>
    <cellStyle name="20% - Ênfase1 95" xfId="509"/>
    <cellStyle name="20% - Ênfase1 95 2" xfId="510"/>
    <cellStyle name="20% - Ênfase1 95 3" xfId="511"/>
    <cellStyle name="20% - Ênfase1 96" xfId="512"/>
    <cellStyle name="20% - Ênfase1 96 2" xfId="513"/>
    <cellStyle name="20% - Ênfase1 96 3" xfId="514"/>
    <cellStyle name="20% - Ênfase1 97" xfId="515"/>
    <cellStyle name="20% - Ênfase1 97 2" xfId="516"/>
    <cellStyle name="20% - Ênfase1 97 3" xfId="517"/>
    <cellStyle name="20% - Ênfase1 98" xfId="518"/>
    <cellStyle name="20% - Ênfase1 98 2" xfId="519"/>
    <cellStyle name="20% - Ênfase1 98 3" xfId="520"/>
    <cellStyle name="20% - Ênfase1 99" xfId="521"/>
    <cellStyle name="20% - Ênfase1 99 2" xfId="522"/>
    <cellStyle name="20% - Ênfase1 99 3" xfId="523"/>
    <cellStyle name="20% - Ênfase2 10" xfId="524"/>
    <cellStyle name="20% - Ênfase2 10 2" xfId="525"/>
    <cellStyle name="20% - Ênfase2 10 2 2" xfId="526"/>
    <cellStyle name="20% - Ênfase2 10 2 3" xfId="527"/>
    <cellStyle name="20% - Ênfase2 10 3" xfId="528"/>
    <cellStyle name="20% - Ênfase2 10 4" xfId="529"/>
    <cellStyle name="20% - Ênfase2 100" xfId="530"/>
    <cellStyle name="20% - Ênfase2 100 2" xfId="531"/>
    <cellStyle name="20% - Ênfase2 100 3" xfId="532"/>
    <cellStyle name="20% - Ênfase2 101" xfId="533"/>
    <cellStyle name="20% - Ênfase2 101 2" xfId="534"/>
    <cellStyle name="20% - Ênfase2 101 3" xfId="535"/>
    <cellStyle name="20% - Ênfase2 102" xfId="536"/>
    <cellStyle name="20% - Ênfase2 102 2" xfId="537"/>
    <cellStyle name="20% - Ênfase2 102 3" xfId="538"/>
    <cellStyle name="20% - Ênfase2 103" xfId="539"/>
    <cellStyle name="20% - Ênfase2 103 2" xfId="540"/>
    <cellStyle name="20% - Ênfase2 103 3" xfId="541"/>
    <cellStyle name="20% - Ênfase2 104" xfId="542"/>
    <cellStyle name="20% - Ênfase2 104 2" xfId="543"/>
    <cellStyle name="20% - Ênfase2 104 3" xfId="544"/>
    <cellStyle name="20% - Ênfase2 105" xfId="545"/>
    <cellStyle name="20% - Ênfase2 105 2" xfId="546"/>
    <cellStyle name="20% - Ênfase2 105 3" xfId="547"/>
    <cellStyle name="20% - Ênfase2 106" xfId="548"/>
    <cellStyle name="20% - Ênfase2 106 2" xfId="549"/>
    <cellStyle name="20% - Ênfase2 106 3" xfId="550"/>
    <cellStyle name="20% - Ênfase2 107" xfId="551"/>
    <cellStyle name="20% - Ênfase2 107 2" xfId="552"/>
    <cellStyle name="20% - Ênfase2 107 3" xfId="553"/>
    <cellStyle name="20% - Ênfase2 108" xfId="554"/>
    <cellStyle name="20% - Ênfase2 108 2" xfId="555"/>
    <cellStyle name="20% - Ênfase2 108 3" xfId="556"/>
    <cellStyle name="20% - Ênfase2 109" xfId="557"/>
    <cellStyle name="20% - Ênfase2 109 2" xfId="558"/>
    <cellStyle name="20% - Ênfase2 109 3" xfId="559"/>
    <cellStyle name="20% - Ênfase2 11" xfId="560"/>
    <cellStyle name="20% - Ênfase2 11 2" xfId="561"/>
    <cellStyle name="20% - Ênfase2 11 3" xfId="562"/>
    <cellStyle name="20% - Ênfase2 110" xfId="563"/>
    <cellStyle name="20% - Ênfase2 110 2" xfId="564"/>
    <cellStyle name="20% - Ênfase2 110 3" xfId="565"/>
    <cellStyle name="20% - Ênfase2 111" xfId="566"/>
    <cellStyle name="20% - Ênfase2 111 2" xfId="567"/>
    <cellStyle name="20% - Ênfase2 111 3" xfId="568"/>
    <cellStyle name="20% - Ênfase2 112" xfId="569"/>
    <cellStyle name="20% - Ênfase2 112 2" xfId="570"/>
    <cellStyle name="20% - Ênfase2 112 3" xfId="571"/>
    <cellStyle name="20% - Ênfase2 113" xfId="572"/>
    <cellStyle name="20% - Ênfase2 113 2" xfId="573"/>
    <cellStyle name="20% - Ênfase2 113 3" xfId="574"/>
    <cellStyle name="20% - Ênfase2 114" xfId="575"/>
    <cellStyle name="20% - Ênfase2 114 2" xfId="576"/>
    <cellStyle name="20% - Ênfase2 114 3" xfId="577"/>
    <cellStyle name="20% - Ênfase2 115" xfId="578"/>
    <cellStyle name="20% - Ênfase2 115 2" xfId="579"/>
    <cellStyle name="20% - Ênfase2 115 3" xfId="580"/>
    <cellStyle name="20% - Ênfase2 116" xfId="581"/>
    <cellStyle name="20% - Ênfase2 116 2" xfId="582"/>
    <cellStyle name="20% - Ênfase2 116 3" xfId="583"/>
    <cellStyle name="20% - Ênfase2 117" xfId="584"/>
    <cellStyle name="20% - Ênfase2 117 2" xfId="585"/>
    <cellStyle name="20% - Ênfase2 117 3" xfId="586"/>
    <cellStyle name="20% - Ênfase2 118" xfId="587"/>
    <cellStyle name="20% - Ênfase2 118 2" xfId="588"/>
    <cellStyle name="20% - Ênfase2 118 3" xfId="589"/>
    <cellStyle name="20% - Ênfase2 119" xfId="590"/>
    <cellStyle name="20% - Ênfase2 119 2" xfId="591"/>
    <cellStyle name="20% - Ênfase2 119 3" xfId="592"/>
    <cellStyle name="20% - Ênfase2 12" xfId="593"/>
    <cellStyle name="20% - Ênfase2 12 2" xfId="594"/>
    <cellStyle name="20% - Ênfase2 12 3" xfId="595"/>
    <cellStyle name="20% - Ênfase2 120" xfId="596"/>
    <cellStyle name="20% - Ênfase2 120 2" xfId="597"/>
    <cellStyle name="20% - Ênfase2 120 3" xfId="598"/>
    <cellStyle name="20% - Ênfase2 121" xfId="599"/>
    <cellStyle name="20% - Ênfase2 121 2" xfId="600"/>
    <cellStyle name="20% - Ênfase2 121 3" xfId="601"/>
    <cellStyle name="20% - Ênfase2 122" xfId="602"/>
    <cellStyle name="20% - Ênfase2 122 2" xfId="603"/>
    <cellStyle name="20% - Ênfase2 122 3" xfId="604"/>
    <cellStyle name="20% - Ênfase2 123" xfId="605"/>
    <cellStyle name="20% - Ênfase2 123 2" xfId="606"/>
    <cellStyle name="20% - Ênfase2 123 3" xfId="607"/>
    <cellStyle name="20% - Ênfase2 124" xfId="608"/>
    <cellStyle name="20% - Ênfase2 124 2" xfId="609"/>
    <cellStyle name="20% - Ênfase2 124 3" xfId="610"/>
    <cellStyle name="20% - Ênfase2 125" xfId="611"/>
    <cellStyle name="20% - Ênfase2 125 2" xfId="612"/>
    <cellStyle name="20% - Ênfase2 125 3" xfId="613"/>
    <cellStyle name="20% - Ênfase2 126" xfId="614"/>
    <cellStyle name="20% - Ênfase2 126 2" xfId="615"/>
    <cellStyle name="20% - Ênfase2 126 3" xfId="616"/>
    <cellStyle name="20% - Ênfase2 127" xfId="617"/>
    <cellStyle name="20% - Ênfase2 127 2" xfId="618"/>
    <cellStyle name="20% - Ênfase2 127 3" xfId="619"/>
    <cellStyle name="20% - Ênfase2 128" xfId="620"/>
    <cellStyle name="20% - Ênfase2 128 2" xfId="621"/>
    <cellStyle name="20% - Ênfase2 128 3" xfId="622"/>
    <cellStyle name="20% - Ênfase2 129" xfId="623"/>
    <cellStyle name="20% - Ênfase2 129 2" xfId="624"/>
    <cellStyle name="20% - Ênfase2 129 3" xfId="625"/>
    <cellStyle name="20% - Ênfase2 13" xfId="626"/>
    <cellStyle name="20% - Ênfase2 13 2" xfId="627"/>
    <cellStyle name="20% - Ênfase2 13 3" xfId="628"/>
    <cellStyle name="20% - Ênfase2 130" xfId="629"/>
    <cellStyle name="20% - Ênfase2 130 2" xfId="630"/>
    <cellStyle name="20% - Ênfase2 130 3" xfId="631"/>
    <cellStyle name="20% - Ênfase2 131" xfId="632"/>
    <cellStyle name="20% - Ênfase2 131 2" xfId="633"/>
    <cellStyle name="20% - Ênfase2 131 3" xfId="634"/>
    <cellStyle name="20% - Ênfase2 132" xfId="635"/>
    <cellStyle name="20% - Ênfase2 132 2" xfId="636"/>
    <cellStyle name="20% - Ênfase2 132 3" xfId="637"/>
    <cellStyle name="20% - Ênfase2 133" xfId="638"/>
    <cellStyle name="20% - Ênfase2 133 2" xfId="639"/>
    <cellStyle name="20% - Ênfase2 133 3" xfId="640"/>
    <cellStyle name="20% - Ênfase2 134" xfId="641"/>
    <cellStyle name="20% - Ênfase2 134 2" xfId="642"/>
    <cellStyle name="20% - Ênfase2 134 3" xfId="643"/>
    <cellStyle name="20% - Ênfase2 135" xfId="644"/>
    <cellStyle name="20% - Ênfase2 135 2" xfId="645"/>
    <cellStyle name="20% - Ênfase2 135 3" xfId="646"/>
    <cellStyle name="20% - Ênfase2 136" xfId="647"/>
    <cellStyle name="20% - Ênfase2 136 2" xfId="648"/>
    <cellStyle name="20% - Ênfase2 136 3" xfId="649"/>
    <cellStyle name="20% - Ênfase2 137" xfId="650"/>
    <cellStyle name="20% - Ênfase2 137 2" xfId="651"/>
    <cellStyle name="20% - Ênfase2 137 3" xfId="652"/>
    <cellStyle name="20% - Ênfase2 138" xfId="653"/>
    <cellStyle name="20% - Ênfase2 138 2" xfId="654"/>
    <cellStyle name="20% - Ênfase2 138 3" xfId="655"/>
    <cellStyle name="20% - Ênfase2 139" xfId="656"/>
    <cellStyle name="20% - Ênfase2 139 2" xfId="657"/>
    <cellStyle name="20% - Ênfase2 139 3" xfId="658"/>
    <cellStyle name="20% - Ênfase2 14" xfId="659"/>
    <cellStyle name="20% - Ênfase2 14 2" xfId="660"/>
    <cellStyle name="20% - Ênfase2 14 3" xfId="661"/>
    <cellStyle name="20% - Ênfase2 140" xfId="662"/>
    <cellStyle name="20% - Ênfase2 140 2" xfId="663"/>
    <cellStyle name="20% - Ênfase2 140 3" xfId="664"/>
    <cellStyle name="20% - Ênfase2 141" xfId="665"/>
    <cellStyle name="20% - Ênfase2 141 2" xfId="666"/>
    <cellStyle name="20% - Ênfase2 141 3" xfId="667"/>
    <cellStyle name="20% - Ênfase2 142" xfId="668"/>
    <cellStyle name="20% - Ênfase2 142 2" xfId="669"/>
    <cellStyle name="20% - Ênfase2 142 3" xfId="670"/>
    <cellStyle name="20% - Ênfase2 143" xfId="671"/>
    <cellStyle name="20% - Ênfase2 143 2" xfId="672"/>
    <cellStyle name="20% - Ênfase2 143 3" xfId="673"/>
    <cellStyle name="20% - Ênfase2 144" xfId="674"/>
    <cellStyle name="20% - Ênfase2 144 2" xfId="675"/>
    <cellStyle name="20% - Ênfase2 144 3" xfId="676"/>
    <cellStyle name="20% - Ênfase2 145" xfId="677"/>
    <cellStyle name="20% - Ênfase2 145 2" xfId="678"/>
    <cellStyle name="20% - Ênfase2 145 3" xfId="679"/>
    <cellStyle name="20% - Ênfase2 146" xfId="680"/>
    <cellStyle name="20% - Ênfase2 146 2" xfId="681"/>
    <cellStyle name="20% - Ênfase2 146 3" xfId="682"/>
    <cellStyle name="20% - Ênfase2 147" xfId="683"/>
    <cellStyle name="20% - Ênfase2 147 2" xfId="684"/>
    <cellStyle name="20% - Ênfase2 147 3" xfId="685"/>
    <cellStyle name="20% - Ênfase2 148" xfId="686"/>
    <cellStyle name="20% - Ênfase2 148 2" xfId="687"/>
    <cellStyle name="20% - Ênfase2 148 3" xfId="688"/>
    <cellStyle name="20% - Ênfase2 149" xfId="689"/>
    <cellStyle name="20% - Ênfase2 149 2" xfId="690"/>
    <cellStyle name="20% - Ênfase2 149 3" xfId="691"/>
    <cellStyle name="20% - Ênfase2 15" xfId="692"/>
    <cellStyle name="20% - Ênfase2 15 2" xfId="693"/>
    <cellStyle name="20% - Ênfase2 15 3" xfId="694"/>
    <cellStyle name="20% - Ênfase2 150" xfId="695"/>
    <cellStyle name="20% - Ênfase2 150 2" xfId="696"/>
    <cellStyle name="20% - Ênfase2 150 3" xfId="697"/>
    <cellStyle name="20% - Ênfase2 151" xfId="698"/>
    <cellStyle name="20% - Ênfase2 151 2" xfId="699"/>
    <cellStyle name="20% - Ênfase2 151 3" xfId="700"/>
    <cellStyle name="20% - Ênfase2 152" xfId="701"/>
    <cellStyle name="20% - Ênfase2 152 2" xfId="702"/>
    <cellStyle name="20% - Ênfase2 152 3" xfId="703"/>
    <cellStyle name="20% - Ênfase2 153" xfId="704"/>
    <cellStyle name="20% - Ênfase2 153 2" xfId="705"/>
    <cellStyle name="20% - Ênfase2 153 3" xfId="706"/>
    <cellStyle name="20% - Ênfase2 154" xfId="707"/>
    <cellStyle name="20% - Ênfase2 155" xfId="708"/>
    <cellStyle name="20% - Ênfase2 156" xfId="709"/>
    <cellStyle name="20% - Ênfase2 157" xfId="710"/>
    <cellStyle name="20% - Ênfase2 158" xfId="711"/>
    <cellStyle name="20% - Ênfase2 159" xfId="712"/>
    <cellStyle name="20% - Ênfase2 16" xfId="713"/>
    <cellStyle name="20% - Ênfase2 16 2" xfId="714"/>
    <cellStyle name="20% - Ênfase2 16 3" xfId="715"/>
    <cellStyle name="20% - Ênfase2 160" xfId="716"/>
    <cellStyle name="20% - Ênfase2 161" xfId="717"/>
    <cellStyle name="20% - Ênfase2 162" xfId="718"/>
    <cellStyle name="20% - Ênfase2 163" xfId="719"/>
    <cellStyle name="20% - Ênfase2 164" xfId="720"/>
    <cellStyle name="20% - Ênfase2 165" xfId="721"/>
    <cellStyle name="20% - Ênfase2 166" xfId="722"/>
    <cellStyle name="20% - Ênfase2 167" xfId="723"/>
    <cellStyle name="20% - Ênfase2 168" xfId="724"/>
    <cellStyle name="20% - Ênfase2 169" xfId="725"/>
    <cellStyle name="20% - Ênfase2 17" xfId="726"/>
    <cellStyle name="20% - Ênfase2 17 2" xfId="727"/>
    <cellStyle name="20% - Ênfase2 17 3" xfId="728"/>
    <cellStyle name="20% - Ênfase2 170" xfId="729"/>
    <cellStyle name="20% - Ênfase2 171" xfId="730"/>
    <cellStyle name="20% - Ênfase2 172" xfId="731"/>
    <cellStyle name="20% - Ênfase2 173" xfId="732"/>
    <cellStyle name="20% - Ênfase2 174" xfId="733"/>
    <cellStyle name="20% - Ênfase2 175" xfId="734"/>
    <cellStyle name="20% - Ênfase2 176" xfId="735"/>
    <cellStyle name="20% - Ênfase2 177" xfId="736"/>
    <cellStyle name="20% - Ênfase2 178" xfId="737"/>
    <cellStyle name="20% - Ênfase2 179" xfId="738"/>
    <cellStyle name="20% - Ênfase2 18" xfId="739"/>
    <cellStyle name="20% - Ênfase2 18 2" xfId="740"/>
    <cellStyle name="20% - Ênfase2 18 3" xfId="741"/>
    <cellStyle name="20% - Ênfase2 180" xfId="742"/>
    <cellStyle name="20% - Ênfase2 181" xfId="743"/>
    <cellStyle name="20% - Ênfase2 182" xfId="744"/>
    <cellStyle name="20% - Ênfase2 183" xfId="745"/>
    <cellStyle name="20% - Ênfase2 184" xfId="746"/>
    <cellStyle name="20% - Ênfase2 185" xfId="747"/>
    <cellStyle name="20% - Ênfase2 186" xfId="748"/>
    <cellStyle name="20% - Ênfase2 187" xfId="749"/>
    <cellStyle name="20% - Ênfase2 188" xfId="750"/>
    <cellStyle name="20% - Ênfase2 189" xfId="751"/>
    <cellStyle name="20% - Ênfase2 19" xfId="752"/>
    <cellStyle name="20% - Ênfase2 19 2" xfId="753"/>
    <cellStyle name="20% - Ênfase2 19 3" xfId="754"/>
    <cellStyle name="20% - Ênfase2 190" xfId="755"/>
    <cellStyle name="20% - Ênfase2 191" xfId="756"/>
    <cellStyle name="20% - Ênfase2 192" xfId="757"/>
    <cellStyle name="20% - Ênfase2 2" xfId="758"/>
    <cellStyle name="20% - Ênfase2 2 2" xfId="759"/>
    <cellStyle name="20% - Ênfase2 2 2 2" xfId="760"/>
    <cellStyle name="20% - Ênfase2 2 2 3" xfId="761"/>
    <cellStyle name="20% - Ênfase2 2 3" xfId="762"/>
    <cellStyle name="20% - Ênfase2 2 4" xfId="763"/>
    <cellStyle name="20% - Ênfase2 20" xfId="764"/>
    <cellStyle name="20% - Ênfase2 20 2" xfId="765"/>
    <cellStyle name="20% - Ênfase2 20 3" xfId="766"/>
    <cellStyle name="20% - Ênfase2 21" xfId="767"/>
    <cellStyle name="20% - Ênfase2 21 2" xfId="768"/>
    <cellStyle name="20% - Ênfase2 21 3" xfId="769"/>
    <cellStyle name="20% - Ênfase2 22" xfId="770"/>
    <cellStyle name="20% - Ênfase2 22 2" xfId="771"/>
    <cellStyle name="20% - Ênfase2 22 3" xfId="772"/>
    <cellStyle name="20% - Ênfase2 23" xfId="773"/>
    <cellStyle name="20% - Ênfase2 23 2" xfId="774"/>
    <cellStyle name="20% - Ênfase2 23 3" xfId="775"/>
    <cellStyle name="20% - Ênfase2 24" xfId="776"/>
    <cellStyle name="20% - Ênfase2 24 2" xfId="777"/>
    <cellStyle name="20% - Ênfase2 24 3" xfId="778"/>
    <cellStyle name="20% - Ênfase2 25" xfId="779"/>
    <cellStyle name="20% - Ênfase2 25 2" xfId="780"/>
    <cellStyle name="20% - Ênfase2 25 3" xfId="781"/>
    <cellStyle name="20% - Ênfase2 26" xfId="782"/>
    <cellStyle name="20% - Ênfase2 26 2" xfId="783"/>
    <cellStyle name="20% - Ênfase2 26 3" xfId="784"/>
    <cellStyle name="20% - Ênfase2 27" xfId="785"/>
    <cellStyle name="20% - Ênfase2 27 2" xfId="786"/>
    <cellStyle name="20% - Ênfase2 27 3" xfId="787"/>
    <cellStyle name="20% - Ênfase2 28" xfId="788"/>
    <cellStyle name="20% - Ênfase2 28 2" xfId="789"/>
    <cellStyle name="20% - Ênfase2 28 3" xfId="790"/>
    <cellStyle name="20% - Ênfase2 29" xfId="791"/>
    <cellStyle name="20% - Ênfase2 29 2" xfId="792"/>
    <cellStyle name="20% - Ênfase2 29 3" xfId="793"/>
    <cellStyle name="20% - Ênfase2 3" xfId="794"/>
    <cellStyle name="20% - Ênfase2 3 2" xfId="795"/>
    <cellStyle name="20% - Ênfase2 3 2 2" xfId="796"/>
    <cellStyle name="20% - Ênfase2 3 2 3" xfId="797"/>
    <cellStyle name="20% - Ênfase2 3 3" xfId="798"/>
    <cellStyle name="20% - Ênfase2 3 4" xfId="799"/>
    <cellStyle name="20% - Ênfase2 30" xfId="800"/>
    <cellStyle name="20% - Ênfase2 30 2" xfId="801"/>
    <cellStyle name="20% - Ênfase2 30 3" xfId="802"/>
    <cellStyle name="20% - Ênfase2 31" xfId="803"/>
    <cellStyle name="20% - Ênfase2 31 2" xfId="804"/>
    <cellStyle name="20% - Ênfase2 31 3" xfId="805"/>
    <cellStyle name="20% - Ênfase2 32" xfId="806"/>
    <cellStyle name="20% - Ênfase2 32 2" xfId="807"/>
    <cellStyle name="20% - Ênfase2 32 3" xfId="808"/>
    <cellStyle name="20% - Ênfase2 33" xfId="809"/>
    <cellStyle name="20% - Ênfase2 33 2" xfId="810"/>
    <cellStyle name="20% - Ênfase2 33 3" xfId="811"/>
    <cellStyle name="20% - Ênfase2 34" xfId="812"/>
    <cellStyle name="20% - Ênfase2 34 2" xfId="813"/>
    <cellStyle name="20% - Ênfase2 34 3" xfId="814"/>
    <cellStyle name="20% - Ênfase2 35" xfId="815"/>
    <cellStyle name="20% - Ênfase2 35 2" xfId="816"/>
    <cellStyle name="20% - Ênfase2 35 3" xfId="817"/>
    <cellStyle name="20% - Ênfase2 36" xfId="818"/>
    <cellStyle name="20% - Ênfase2 36 2" xfId="819"/>
    <cellStyle name="20% - Ênfase2 36 3" xfId="820"/>
    <cellStyle name="20% - Ênfase2 37" xfId="821"/>
    <cellStyle name="20% - Ênfase2 37 2" xfId="822"/>
    <cellStyle name="20% - Ênfase2 37 3" xfId="823"/>
    <cellStyle name="20% - Ênfase2 38" xfId="824"/>
    <cellStyle name="20% - Ênfase2 38 2" xfId="825"/>
    <cellStyle name="20% - Ênfase2 38 3" xfId="826"/>
    <cellStyle name="20% - Ênfase2 39" xfId="827"/>
    <cellStyle name="20% - Ênfase2 39 2" xfId="828"/>
    <cellStyle name="20% - Ênfase2 39 3" xfId="829"/>
    <cellStyle name="20% - Ênfase2 4" xfId="830"/>
    <cellStyle name="20% - Ênfase2 4 2" xfId="831"/>
    <cellStyle name="20% - Ênfase2 4 2 2" xfId="832"/>
    <cellStyle name="20% - Ênfase2 4 2 3" xfId="833"/>
    <cellStyle name="20% - Ênfase2 4 3" xfId="834"/>
    <cellStyle name="20% - Ênfase2 4 4" xfId="835"/>
    <cellStyle name="20% - Ênfase2 40" xfId="836"/>
    <cellStyle name="20% - Ênfase2 40 2" xfId="837"/>
    <cellStyle name="20% - Ênfase2 40 3" xfId="838"/>
    <cellStyle name="20% - Ênfase2 41" xfId="839"/>
    <cellStyle name="20% - Ênfase2 41 2" xfId="840"/>
    <cellStyle name="20% - Ênfase2 41 3" xfId="841"/>
    <cellStyle name="20% - Ênfase2 42" xfId="842"/>
    <cellStyle name="20% - Ênfase2 42 2" xfId="843"/>
    <cellStyle name="20% - Ênfase2 42 3" xfId="844"/>
    <cellStyle name="20% - Ênfase2 43" xfId="845"/>
    <cellStyle name="20% - Ênfase2 43 2" xfId="846"/>
    <cellStyle name="20% - Ênfase2 43 3" xfId="847"/>
    <cellStyle name="20% - Ênfase2 44" xfId="848"/>
    <cellStyle name="20% - Ênfase2 44 2" xfId="849"/>
    <cellStyle name="20% - Ênfase2 44 3" xfId="850"/>
    <cellStyle name="20% - Ênfase2 45" xfId="851"/>
    <cellStyle name="20% - Ênfase2 45 2" xfId="852"/>
    <cellStyle name="20% - Ênfase2 45 3" xfId="853"/>
    <cellStyle name="20% - Ênfase2 46" xfId="854"/>
    <cellStyle name="20% - Ênfase2 46 2" xfId="855"/>
    <cellStyle name="20% - Ênfase2 46 3" xfId="856"/>
    <cellStyle name="20% - Ênfase2 47" xfId="857"/>
    <cellStyle name="20% - Ênfase2 47 2" xfId="858"/>
    <cellStyle name="20% - Ênfase2 47 3" xfId="859"/>
    <cellStyle name="20% - Ênfase2 48" xfId="860"/>
    <cellStyle name="20% - Ênfase2 48 2" xfId="861"/>
    <cellStyle name="20% - Ênfase2 48 3" xfId="862"/>
    <cellStyle name="20% - Ênfase2 49" xfId="863"/>
    <cellStyle name="20% - Ênfase2 49 2" xfId="864"/>
    <cellStyle name="20% - Ênfase2 49 3" xfId="865"/>
    <cellStyle name="20% - Ênfase2 5" xfId="866"/>
    <cellStyle name="20% - Ênfase2 5 2" xfId="867"/>
    <cellStyle name="20% - Ênfase2 5 2 2" xfId="868"/>
    <cellStyle name="20% - Ênfase2 5 2 3" xfId="869"/>
    <cellStyle name="20% - Ênfase2 5 3" xfId="870"/>
    <cellStyle name="20% - Ênfase2 5 4" xfId="871"/>
    <cellStyle name="20% - Ênfase2 50" xfId="872"/>
    <cellStyle name="20% - Ênfase2 50 2" xfId="873"/>
    <cellStyle name="20% - Ênfase2 50 3" xfId="874"/>
    <cellStyle name="20% - Ênfase2 51" xfId="875"/>
    <cellStyle name="20% - Ênfase2 51 2" xfId="876"/>
    <cellStyle name="20% - Ênfase2 51 3" xfId="877"/>
    <cellStyle name="20% - Ênfase2 52" xfId="878"/>
    <cellStyle name="20% - Ênfase2 52 2" xfId="879"/>
    <cellStyle name="20% - Ênfase2 52 3" xfId="880"/>
    <cellStyle name="20% - Ênfase2 53" xfId="881"/>
    <cellStyle name="20% - Ênfase2 53 2" xfId="882"/>
    <cellStyle name="20% - Ênfase2 53 3" xfId="883"/>
    <cellStyle name="20% - Ênfase2 54" xfId="884"/>
    <cellStyle name="20% - Ênfase2 54 2" xfId="885"/>
    <cellStyle name="20% - Ênfase2 54 3" xfId="886"/>
    <cellStyle name="20% - Ênfase2 55" xfId="887"/>
    <cellStyle name="20% - Ênfase2 55 2" xfId="888"/>
    <cellStyle name="20% - Ênfase2 55 3" xfId="889"/>
    <cellStyle name="20% - Ênfase2 56" xfId="890"/>
    <cellStyle name="20% - Ênfase2 56 2" xfId="891"/>
    <cellStyle name="20% - Ênfase2 56 3" xfId="892"/>
    <cellStyle name="20% - Ênfase2 57" xfId="893"/>
    <cellStyle name="20% - Ênfase2 57 2" xfId="894"/>
    <cellStyle name="20% - Ênfase2 57 3" xfId="895"/>
    <cellStyle name="20% - Ênfase2 58" xfId="896"/>
    <cellStyle name="20% - Ênfase2 58 2" xfId="897"/>
    <cellStyle name="20% - Ênfase2 58 3" xfId="898"/>
    <cellStyle name="20% - Ênfase2 59" xfId="899"/>
    <cellStyle name="20% - Ênfase2 59 2" xfId="900"/>
    <cellStyle name="20% - Ênfase2 59 3" xfId="901"/>
    <cellStyle name="20% - Ênfase2 6" xfId="902"/>
    <cellStyle name="20% - Ênfase2 6 2" xfId="903"/>
    <cellStyle name="20% - Ênfase2 6 2 2" xfId="904"/>
    <cellStyle name="20% - Ênfase2 6 2 3" xfId="905"/>
    <cellStyle name="20% - Ênfase2 6 3" xfId="906"/>
    <cellStyle name="20% - Ênfase2 6 4" xfId="907"/>
    <cellStyle name="20% - Ênfase2 60" xfId="908"/>
    <cellStyle name="20% - Ênfase2 60 2" xfId="909"/>
    <cellStyle name="20% - Ênfase2 60 3" xfId="910"/>
    <cellStyle name="20% - Ênfase2 61" xfId="911"/>
    <cellStyle name="20% - Ênfase2 61 2" xfId="912"/>
    <cellStyle name="20% - Ênfase2 61 3" xfId="913"/>
    <cellStyle name="20% - Ênfase2 62" xfId="914"/>
    <cellStyle name="20% - Ênfase2 62 2" xfId="915"/>
    <cellStyle name="20% - Ênfase2 62 3" xfId="916"/>
    <cellStyle name="20% - Ênfase2 63" xfId="917"/>
    <cellStyle name="20% - Ênfase2 63 2" xfId="918"/>
    <cellStyle name="20% - Ênfase2 63 3" xfId="919"/>
    <cellStyle name="20% - Ênfase2 64" xfId="920"/>
    <cellStyle name="20% - Ênfase2 64 2" xfId="921"/>
    <cellStyle name="20% - Ênfase2 64 3" xfId="922"/>
    <cellStyle name="20% - Ênfase2 65" xfId="923"/>
    <cellStyle name="20% - Ênfase2 65 2" xfId="924"/>
    <cellStyle name="20% - Ênfase2 65 3" xfId="925"/>
    <cellStyle name="20% - Ênfase2 66" xfId="926"/>
    <cellStyle name="20% - Ênfase2 66 2" xfId="927"/>
    <cellStyle name="20% - Ênfase2 66 3" xfId="928"/>
    <cellStyle name="20% - Ênfase2 67" xfId="929"/>
    <cellStyle name="20% - Ênfase2 67 2" xfId="930"/>
    <cellStyle name="20% - Ênfase2 67 3" xfId="931"/>
    <cellStyle name="20% - Ênfase2 68" xfId="932"/>
    <cellStyle name="20% - Ênfase2 68 2" xfId="933"/>
    <cellStyle name="20% - Ênfase2 68 3" xfId="934"/>
    <cellStyle name="20% - Ênfase2 69" xfId="935"/>
    <cellStyle name="20% - Ênfase2 69 2" xfId="936"/>
    <cellStyle name="20% - Ênfase2 69 3" xfId="937"/>
    <cellStyle name="20% - Ênfase2 7" xfId="938"/>
    <cellStyle name="20% - Ênfase2 7 2" xfId="939"/>
    <cellStyle name="20% - Ênfase2 7 2 2" xfId="940"/>
    <cellStyle name="20% - Ênfase2 7 2 3" xfId="941"/>
    <cellStyle name="20% - Ênfase2 7 3" xfId="942"/>
    <cellStyle name="20% - Ênfase2 7 4" xfId="943"/>
    <cellStyle name="20% - Ênfase2 70" xfId="944"/>
    <cellStyle name="20% - Ênfase2 70 2" xfId="945"/>
    <cellStyle name="20% - Ênfase2 70 3" xfId="946"/>
    <cellStyle name="20% - Ênfase2 71" xfId="947"/>
    <cellStyle name="20% - Ênfase2 71 2" xfId="948"/>
    <cellStyle name="20% - Ênfase2 71 3" xfId="949"/>
    <cellStyle name="20% - Ênfase2 72" xfId="950"/>
    <cellStyle name="20% - Ênfase2 72 2" xfId="951"/>
    <cellStyle name="20% - Ênfase2 72 3" xfId="952"/>
    <cellStyle name="20% - Ênfase2 73" xfId="953"/>
    <cellStyle name="20% - Ênfase2 73 2" xfId="954"/>
    <cellStyle name="20% - Ênfase2 73 3" xfId="955"/>
    <cellStyle name="20% - Ênfase2 74" xfId="956"/>
    <cellStyle name="20% - Ênfase2 74 2" xfId="957"/>
    <cellStyle name="20% - Ênfase2 74 3" xfId="958"/>
    <cellStyle name="20% - Ênfase2 75" xfId="959"/>
    <cellStyle name="20% - Ênfase2 75 2" xfId="960"/>
    <cellStyle name="20% - Ênfase2 75 3" xfId="961"/>
    <cellStyle name="20% - Ênfase2 76" xfId="962"/>
    <cellStyle name="20% - Ênfase2 76 2" xfId="963"/>
    <cellStyle name="20% - Ênfase2 76 3" xfId="964"/>
    <cellStyle name="20% - Ênfase2 77" xfId="965"/>
    <cellStyle name="20% - Ênfase2 77 2" xfId="966"/>
    <cellStyle name="20% - Ênfase2 77 3" xfId="967"/>
    <cellStyle name="20% - Ênfase2 78" xfId="968"/>
    <cellStyle name="20% - Ênfase2 78 2" xfId="969"/>
    <cellStyle name="20% - Ênfase2 78 3" xfId="970"/>
    <cellStyle name="20% - Ênfase2 79" xfId="971"/>
    <cellStyle name="20% - Ênfase2 79 2" xfId="972"/>
    <cellStyle name="20% - Ênfase2 79 3" xfId="973"/>
    <cellStyle name="20% - Ênfase2 8" xfId="974"/>
    <cellStyle name="20% - Ênfase2 8 2" xfId="975"/>
    <cellStyle name="20% - Ênfase2 8 2 2" xfId="976"/>
    <cellStyle name="20% - Ênfase2 8 2 3" xfId="977"/>
    <cellStyle name="20% - Ênfase2 8 3" xfId="978"/>
    <cellStyle name="20% - Ênfase2 8 4" xfId="979"/>
    <cellStyle name="20% - Ênfase2 80" xfId="980"/>
    <cellStyle name="20% - Ênfase2 80 2" xfId="981"/>
    <cellStyle name="20% - Ênfase2 80 3" xfId="982"/>
    <cellStyle name="20% - Ênfase2 81" xfId="983"/>
    <cellStyle name="20% - Ênfase2 81 2" xfId="984"/>
    <cellStyle name="20% - Ênfase2 81 3" xfId="985"/>
    <cellStyle name="20% - Ênfase2 82" xfId="986"/>
    <cellStyle name="20% - Ênfase2 82 2" xfId="987"/>
    <cellStyle name="20% - Ênfase2 82 3" xfId="988"/>
    <cellStyle name="20% - Ênfase2 83" xfId="989"/>
    <cellStyle name="20% - Ênfase2 83 2" xfId="990"/>
    <cellStyle name="20% - Ênfase2 83 3" xfId="991"/>
    <cellStyle name="20% - Ênfase2 84" xfId="992"/>
    <cellStyle name="20% - Ênfase2 84 2" xfId="993"/>
    <cellStyle name="20% - Ênfase2 84 3" xfId="994"/>
    <cellStyle name="20% - Ênfase2 85" xfId="995"/>
    <cellStyle name="20% - Ênfase2 85 2" xfId="996"/>
    <cellStyle name="20% - Ênfase2 85 3" xfId="997"/>
    <cellStyle name="20% - Ênfase2 86" xfId="998"/>
    <cellStyle name="20% - Ênfase2 86 2" xfId="999"/>
    <cellStyle name="20% - Ênfase2 86 3" xfId="1000"/>
    <cellStyle name="20% - Ênfase2 87" xfId="1001"/>
    <cellStyle name="20% - Ênfase2 87 2" xfId="1002"/>
    <cellStyle name="20% - Ênfase2 87 3" xfId="1003"/>
    <cellStyle name="20% - Ênfase2 88" xfId="1004"/>
    <cellStyle name="20% - Ênfase2 88 2" xfId="1005"/>
    <cellStyle name="20% - Ênfase2 88 3" xfId="1006"/>
    <cellStyle name="20% - Ênfase2 89" xfId="1007"/>
    <cellStyle name="20% - Ênfase2 89 2" xfId="1008"/>
    <cellStyle name="20% - Ênfase2 89 3" xfId="1009"/>
    <cellStyle name="20% - Ênfase2 9" xfId="1010"/>
    <cellStyle name="20% - Ênfase2 9 2" xfId="1011"/>
    <cellStyle name="20% - Ênfase2 9 2 2" xfId="1012"/>
    <cellStyle name="20% - Ênfase2 9 2 3" xfId="1013"/>
    <cellStyle name="20% - Ênfase2 9 3" xfId="1014"/>
    <cellStyle name="20% - Ênfase2 9 4" xfId="1015"/>
    <cellStyle name="20% - Ênfase2 90" xfId="1016"/>
    <cellStyle name="20% - Ênfase2 90 2" xfId="1017"/>
    <cellStyle name="20% - Ênfase2 90 3" xfId="1018"/>
    <cellStyle name="20% - Ênfase2 91" xfId="1019"/>
    <cellStyle name="20% - Ênfase2 91 2" xfId="1020"/>
    <cellStyle name="20% - Ênfase2 91 3" xfId="1021"/>
    <cellStyle name="20% - Ênfase2 92" xfId="1022"/>
    <cellStyle name="20% - Ênfase2 92 2" xfId="1023"/>
    <cellStyle name="20% - Ênfase2 92 3" xfId="1024"/>
    <cellStyle name="20% - Ênfase2 93" xfId="1025"/>
    <cellStyle name="20% - Ênfase2 93 2" xfId="1026"/>
    <cellStyle name="20% - Ênfase2 93 3" xfId="1027"/>
    <cellStyle name="20% - Ênfase2 94" xfId="1028"/>
    <cellStyle name="20% - Ênfase2 94 2" xfId="1029"/>
    <cellStyle name="20% - Ênfase2 94 3" xfId="1030"/>
    <cellStyle name="20% - Ênfase2 95" xfId="1031"/>
    <cellStyle name="20% - Ênfase2 95 2" xfId="1032"/>
    <cellStyle name="20% - Ênfase2 95 3" xfId="1033"/>
    <cellStyle name="20% - Ênfase2 96" xfId="1034"/>
    <cellStyle name="20% - Ênfase2 96 2" xfId="1035"/>
    <cellStyle name="20% - Ênfase2 96 3" xfId="1036"/>
    <cellStyle name="20% - Ênfase2 97" xfId="1037"/>
    <cellStyle name="20% - Ênfase2 97 2" xfId="1038"/>
    <cellStyle name="20% - Ênfase2 97 3" xfId="1039"/>
    <cellStyle name="20% - Ênfase2 98" xfId="1040"/>
    <cellStyle name="20% - Ênfase2 98 2" xfId="1041"/>
    <cellStyle name="20% - Ênfase2 98 3" xfId="1042"/>
    <cellStyle name="20% - Ênfase2 99" xfId="1043"/>
    <cellStyle name="20% - Ênfase2 99 2" xfId="1044"/>
    <cellStyle name="20% - Ênfase2 99 3" xfId="1045"/>
    <cellStyle name="20% - Ênfase3 10" xfId="1046"/>
    <cellStyle name="20% - Ênfase3 10 2" xfId="1047"/>
    <cellStyle name="20% - Ênfase3 10 2 2" xfId="1048"/>
    <cellStyle name="20% - Ênfase3 10 2 3" xfId="1049"/>
    <cellStyle name="20% - Ênfase3 10 3" xfId="1050"/>
    <cellStyle name="20% - Ênfase3 10 4" xfId="1051"/>
    <cellStyle name="20% - Ênfase3 100" xfId="1052"/>
    <cellStyle name="20% - Ênfase3 100 2" xfId="1053"/>
    <cellStyle name="20% - Ênfase3 100 3" xfId="1054"/>
    <cellStyle name="20% - Ênfase3 101" xfId="1055"/>
    <cellStyle name="20% - Ênfase3 101 2" xfId="1056"/>
    <cellStyle name="20% - Ênfase3 101 3" xfId="1057"/>
    <cellStyle name="20% - Ênfase3 102" xfId="1058"/>
    <cellStyle name="20% - Ênfase3 102 2" xfId="1059"/>
    <cellStyle name="20% - Ênfase3 102 3" xfId="1060"/>
    <cellStyle name="20% - Ênfase3 103" xfId="1061"/>
    <cellStyle name="20% - Ênfase3 103 2" xfId="1062"/>
    <cellStyle name="20% - Ênfase3 103 3" xfId="1063"/>
    <cellStyle name="20% - Ênfase3 104" xfId="1064"/>
    <cellStyle name="20% - Ênfase3 104 2" xfId="1065"/>
    <cellStyle name="20% - Ênfase3 104 3" xfId="1066"/>
    <cellStyle name="20% - Ênfase3 105" xfId="1067"/>
    <cellStyle name="20% - Ênfase3 105 2" xfId="1068"/>
    <cellStyle name="20% - Ênfase3 105 3" xfId="1069"/>
    <cellStyle name="20% - Ênfase3 106" xfId="1070"/>
    <cellStyle name="20% - Ênfase3 106 2" xfId="1071"/>
    <cellStyle name="20% - Ênfase3 106 3" xfId="1072"/>
    <cellStyle name="20% - Ênfase3 107" xfId="1073"/>
    <cellStyle name="20% - Ênfase3 107 2" xfId="1074"/>
    <cellStyle name="20% - Ênfase3 107 3" xfId="1075"/>
    <cellStyle name="20% - Ênfase3 108" xfId="1076"/>
    <cellStyle name="20% - Ênfase3 108 2" xfId="1077"/>
    <cellStyle name="20% - Ênfase3 108 3" xfId="1078"/>
    <cellStyle name="20% - Ênfase3 109" xfId="1079"/>
    <cellStyle name="20% - Ênfase3 109 2" xfId="1080"/>
    <cellStyle name="20% - Ênfase3 109 3" xfId="1081"/>
    <cellStyle name="20% - Ênfase3 11" xfId="1082"/>
    <cellStyle name="20% - Ênfase3 11 2" xfId="1083"/>
    <cellStyle name="20% - Ênfase3 11 3" xfId="1084"/>
    <cellStyle name="20% - Ênfase3 110" xfId="1085"/>
    <cellStyle name="20% - Ênfase3 110 2" xfId="1086"/>
    <cellStyle name="20% - Ênfase3 110 3" xfId="1087"/>
    <cellStyle name="20% - Ênfase3 111" xfId="1088"/>
    <cellStyle name="20% - Ênfase3 111 2" xfId="1089"/>
    <cellStyle name="20% - Ênfase3 111 3" xfId="1090"/>
    <cellStyle name="20% - Ênfase3 112" xfId="1091"/>
    <cellStyle name="20% - Ênfase3 112 2" xfId="1092"/>
    <cellStyle name="20% - Ênfase3 112 3" xfId="1093"/>
    <cellStyle name="20% - Ênfase3 113" xfId="1094"/>
    <cellStyle name="20% - Ênfase3 113 2" xfId="1095"/>
    <cellStyle name="20% - Ênfase3 113 3" xfId="1096"/>
    <cellStyle name="20% - Ênfase3 114" xfId="1097"/>
    <cellStyle name="20% - Ênfase3 114 2" xfId="1098"/>
    <cellStyle name="20% - Ênfase3 114 3" xfId="1099"/>
    <cellStyle name="20% - Ênfase3 115" xfId="1100"/>
    <cellStyle name="20% - Ênfase3 115 2" xfId="1101"/>
    <cellStyle name="20% - Ênfase3 115 3" xfId="1102"/>
    <cellStyle name="20% - Ênfase3 116" xfId="1103"/>
    <cellStyle name="20% - Ênfase3 116 2" xfId="1104"/>
    <cellStyle name="20% - Ênfase3 116 3" xfId="1105"/>
    <cellStyle name="20% - Ênfase3 117" xfId="1106"/>
    <cellStyle name="20% - Ênfase3 117 2" xfId="1107"/>
    <cellStyle name="20% - Ênfase3 117 3" xfId="1108"/>
    <cellStyle name="20% - Ênfase3 118" xfId="1109"/>
    <cellStyle name="20% - Ênfase3 118 2" xfId="1110"/>
    <cellStyle name="20% - Ênfase3 118 3" xfId="1111"/>
    <cellStyle name="20% - Ênfase3 119" xfId="1112"/>
    <cellStyle name="20% - Ênfase3 119 2" xfId="1113"/>
    <cellStyle name="20% - Ênfase3 119 3" xfId="1114"/>
    <cellStyle name="20% - Ênfase3 12" xfId="1115"/>
    <cellStyle name="20% - Ênfase3 12 2" xfId="1116"/>
    <cellStyle name="20% - Ênfase3 12 3" xfId="1117"/>
    <cellStyle name="20% - Ênfase3 120" xfId="1118"/>
    <cellStyle name="20% - Ênfase3 120 2" xfId="1119"/>
    <cellStyle name="20% - Ênfase3 120 3" xfId="1120"/>
    <cellStyle name="20% - Ênfase3 121" xfId="1121"/>
    <cellStyle name="20% - Ênfase3 121 2" xfId="1122"/>
    <cellStyle name="20% - Ênfase3 121 3" xfId="1123"/>
    <cellStyle name="20% - Ênfase3 122" xfId="1124"/>
    <cellStyle name="20% - Ênfase3 122 2" xfId="1125"/>
    <cellStyle name="20% - Ênfase3 122 3" xfId="1126"/>
    <cellStyle name="20% - Ênfase3 123" xfId="1127"/>
    <cellStyle name="20% - Ênfase3 123 2" xfId="1128"/>
    <cellStyle name="20% - Ênfase3 123 3" xfId="1129"/>
    <cellStyle name="20% - Ênfase3 124" xfId="1130"/>
    <cellStyle name="20% - Ênfase3 124 2" xfId="1131"/>
    <cellStyle name="20% - Ênfase3 124 3" xfId="1132"/>
    <cellStyle name="20% - Ênfase3 125" xfId="1133"/>
    <cellStyle name="20% - Ênfase3 125 2" xfId="1134"/>
    <cellStyle name="20% - Ênfase3 125 3" xfId="1135"/>
    <cellStyle name="20% - Ênfase3 126" xfId="1136"/>
    <cellStyle name="20% - Ênfase3 126 2" xfId="1137"/>
    <cellStyle name="20% - Ênfase3 126 3" xfId="1138"/>
    <cellStyle name="20% - Ênfase3 127" xfId="1139"/>
    <cellStyle name="20% - Ênfase3 127 2" xfId="1140"/>
    <cellStyle name="20% - Ênfase3 127 3" xfId="1141"/>
    <cellStyle name="20% - Ênfase3 128" xfId="1142"/>
    <cellStyle name="20% - Ênfase3 128 2" xfId="1143"/>
    <cellStyle name="20% - Ênfase3 128 3" xfId="1144"/>
    <cellStyle name="20% - Ênfase3 129" xfId="1145"/>
    <cellStyle name="20% - Ênfase3 129 2" xfId="1146"/>
    <cellStyle name="20% - Ênfase3 129 3" xfId="1147"/>
    <cellStyle name="20% - Ênfase3 13" xfId="1148"/>
    <cellStyle name="20% - Ênfase3 13 2" xfId="1149"/>
    <cellStyle name="20% - Ênfase3 13 3" xfId="1150"/>
    <cellStyle name="20% - Ênfase3 130" xfId="1151"/>
    <cellStyle name="20% - Ênfase3 130 2" xfId="1152"/>
    <cellStyle name="20% - Ênfase3 130 3" xfId="1153"/>
    <cellStyle name="20% - Ênfase3 131" xfId="1154"/>
    <cellStyle name="20% - Ênfase3 131 2" xfId="1155"/>
    <cellStyle name="20% - Ênfase3 131 3" xfId="1156"/>
    <cellStyle name="20% - Ênfase3 132" xfId="1157"/>
    <cellStyle name="20% - Ênfase3 132 2" xfId="1158"/>
    <cellStyle name="20% - Ênfase3 132 3" xfId="1159"/>
    <cellStyle name="20% - Ênfase3 133" xfId="1160"/>
    <cellStyle name="20% - Ênfase3 133 2" xfId="1161"/>
    <cellStyle name="20% - Ênfase3 133 3" xfId="1162"/>
    <cellStyle name="20% - Ênfase3 134" xfId="1163"/>
    <cellStyle name="20% - Ênfase3 134 2" xfId="1164"/>
    <cellStyle name="20% - Ênfase3 134 3" xfId="1165"/>
    <cellStyle name="20% - Ênfase3 135" xfId="1166"/>
    <cellStyle name="20% - Ênfase3 135 2" xfId="1167"/>
    <cellStyle name="20% - Ênfase3 135 3" xfId="1168"/>
    <cellStyle name="20% - Ênfase3 136" xfId="1169"/>
    <cellStyle name="20% - Ênfase3 136 2" xfId="1170"/>
    <cellStyle name="20% - Ênfase3 136 3" xfId="1171"/>
    <cellStyle name="20% - Ênfase3 137" xfId="1172"/>
    <cellStyle name="20% - Ênfase3 137 2" xfId="1173"/>
    <cellStyle name="20% - Ênfase3 137 3" xfId="1174"/>
    <cellStyle name="20% - Ênfase3 138" xfId="1175"/>
    <cellStyle name="20% - Ênfase3 138 2" xfId="1176"/>
    <cellStyle name="20% - Ênfase3 138 3" xfId="1177"/>
    <cellStyle name="20% - Ênfase3 139" xfId="1178"/>
    <cellStyle name="20% - Ênfase3 139 2" xfId="1179"/>
    <cellStyle name="20% - Ênfase3 139 3" xfId="1180"/>
    <cellStyle name="20% - Ênfase3 14" xfId="1181"/>
    <cellStyle name="20% - Ênfase3 14 2" xfId="1182"/>
    <cellStyle name="20% - Ênfase3 14 3" xfId="1183"/>
    <cellStyle name="20% - Ênfase3 140" xfId="1184"/>
    <cellStyle name="20% - Ênfase3 140 2" xfId="1185"/>
    <cellStyle name="20% - Ênfase3 140 3" xfId="1186"/>
    <cellStyle name="20% - Ênfase3 141" xfId="1187"/>
    <cellStyle name="20% - Ênfase3 141 2" xfId="1188"/>
    <cellStyle name="20% - Ênfase3 141 3" xfId="1189"/>
    <cellStyle name="20% - Ênfase3 142" xfId="1190"/>
    <cellStyle name="20% - Ênfase3 142 2" xfId="1191"/>
    <cellStyle name="20% - Ênfase3 142 3" xfId="1192"/>
    <cellStyle name="20% - Ênfase3 143" xfId="1193"/>
    <cellStyle name="20% - Ênfase3 143 2" xfId="1194"/>
    <cellStyle name="20% - Ênfase3 143 3" xfId="1195"/>
    <cellStyle name="20% - Ênfase3 144" xfId="1196"/>
    <cellStyle name="20% - Ênfase3 144 2" xfId="1197"/>
    <cellStyle name="20% - Ênfase3 144 3" xfId="1198"/>
    <cellStyle name="20% - Ênfase3 145" xfId="1199"/>
    <cellStyle name="20% - Ênfase3 145 2" xfId="1200"/>
    <cellStyle name="20% - Ênfase3 145 3" xfId="1201"/>
    <cellStyle name="20% - Ênfase3 146" xfId="1202"/>
    <cellStyle name="20% - Ênfase3 146 2" xfId="1203"/>
    <cellStyle name="20% - Ênfase3 146 3" xfId="1204"/>
    <cellStyle name="20% - Ênfase3 147" xfId="1205"/>
    <cellStyle name="20% - Ênfase3 147 2" xfId="1206"/>
    <cellStyle name="20% - Ênfase3 147 3" xfId="1207"/>
    <cellStyle name="20% - Ênfase3 148" xfId="1208"/>
    <cellStyle name="20% - Ênfase3 148 2" xfId="1209"/>
    <cellStyle name="20% - Ênfase3 148 3" xfId="1210"/>
    <cellStyle name="20% - Ênfase3 149" xfId="1211"/>
    <cellStyle name="20% - Ênfase3 149 2" xfId="1212"/>
    <cellStyle name="20% - Ênfase3 149 3" xfId="1213"/>
    <cellStyle name="20% - Ênfase3 15" xfId="1214"/>
    <cellStyle name="20% - Ênfase3 15 2" xfId="1215"/>
    <cellStyle name="20% - Ênfase3 15 3" xfId="1216"/>
    <cellStyle name="20% - Ênfase3 150" xfId="1217"/>
    <cellStyle name="20% - Ênfase3 150 2" xfId="1218"/>
    <cellStyle name="20% - Ênfase3 150 3" xfId="1219"/>
    <cellStyle name="20% - Ênfase3 151" xfId="1220"/>
    <cellStyle name="20% - Ênfase3 151 2" xfId="1221"/>
    <cellStyle name="20% - Ênfase3 151 3" xfId="1222"/>
    <cellStyle name="20% - Ênfase3 152" xfId="1223"/>
    <cellStyle name="20% - Ênfase3 152 2" xfId="1224"/>
    <cellStyle name="20% - Ênfase3 152 3" xfId="1225"/>
    <cellStyle name="20% - Ênfase3 153" xfId="1226"/>
    <cellStyle name="20% - Ênfase3 153 2" xfId="1227"/>
    <cellStyle name="20% - Ênfase3 153 3" xfId="1228"/>
    <cellStyle name="20% - Ênfase3 154" xfId="1229"/>
    <cellStyle name="20% - Ênfase3 155" xfId="1230"/>
    <cellStyle name="20% - Ênfase3 156" xfId="1231"/>
    <cellStyle name="20% - Ênfase3 157" xfId="1232"/>
    <cellStyle name="20% - Ênfase3 158" xfId="1233"/>
    <cellStyle name="20% - Ênfase3 159" xfId="1234"/>
    <cellStyle name="20% - Ênfase3 16" xfId="1235"/>
    <cellStyle name="20% - Ênfase3 16 2" xfId="1236"/>
    <cellStyle name="20% - Ênfase3 16 3" xfId="1237"/>
    <cellStyle name="20% - Ênfase3 160" xfId="1238"/>
    <cellStyle name="20% - Ênfase3 161" xfId="1239"/>
    <cellStyle name="20% - Ênfase3 162" xfId="1240"/>
    <cellStyle name="20% - Ênfase3 163" xfId="1241"/>
    <cellStyle name="20% - Ênfase3 164" xfId="1242"/>
    <cellStyle name="20% - Ênfase3 165" xfId="1243"/>
    <cellStyle name="20% - Ênfase3 166" xfId="1244"/>
    <cellStyle name="20% - Ênfase3 167" xfId="1245"/>
    <cellStyle name="20% - Ênfase3 168" xfId="1246"/>
    <cellStyle name="20% - Ênfase3 169" xfId="1247"/>
    <cellStyle name="20% - Ênfase3 17" xfId="1248"/>
    <cellStyle name="20% - Ênfase3 17 2" xfId="1249"/>
    <cellStyle name="20% - Ênfase3 17 3" xfId="1250"/>
    <cellStyle name="20% - Ênfase3 170" xfId="1251"/>
    <cellStyle name="20% - Ênfase3 171" xfId="1252"/>
    <cellStyle name="20% - Ênfase3 172" xfId="1253"/>
    <cellStyle name="20% - Ênfase3 173" xfId="1254"/>
    <cellStyle name="20% - Ênfase3 174" xfId="1255"/>
    <cellStyle name="20% - Ênfase3 175" xfId="1256"/>
    <cellStyle name="20% - Ênfase3 176" xfId="1257"/>
    <cellStyle name="20% - Ênfase3 177" xfId="1258"/>
    <cellStyle name="20% - Ênfase3 178" xfId="1259"/>
    <cellStyle name="20% - Ênfase3 179" xfId="1260"/>
    <cellStyle name="20% - Ênfase3 18" xfId="1261"/>
    <cellStyle name="20% - Ênfase3 18 2" xfId="1262"/>
    <cellStyle name="20% - Ênfase3 18 3" xfId="1263"/>
    <cellStyle name="20% - Ênfase3 180" xfId="1264"/>
    <cellStyle name="20% - Ênfase3 181" xfId="1265"/>
    <cellStyle name="20% - Ênfase3 182" xfId="1266"/>
    <cellStyle name="20% - Ênfase3 183" xfId="1267"/>
    <cellStyle name="20% - Ênfase3 184" xfId="1268"/>
    <cellStyle name="20% - Ênfase3 185" xfId="1269"/>
    <cellStyle name="20% - Ênfase3 186" xfId="1270"/>
    <cellStyle name="20% - Ênfase3 187" xfId="1271"/>
    <cellStyle name="20% - Ênfase3 188" xfId="1272"/>
    <cellStyle name="20% - Ênfase3 189" xfId="1273"/>
    <cellStyle name="20% - Ênfase3 19" xfId="1274"/>
    <cellStyle name="20% - Ênfase3 19 2" xfId="1275"/>
    <cellStyle name="20% - Ênfase3 19 3" xfId="1276"/>
    <cellStyle name="20% - Ênfase3 190" xfId="1277"/>
    <cellStyle name="20% - Ênfase3 191" xfId="1278"/>
    <cellStyle name="20% - Ênfase3 192" xfId="1279"/>
    <cellStyle name="20% - Ênfase3 2" xfId="1280"/>
    <cellStyle name="20% - Ênfase3 2 2" xfId="1281"/>
    <cellStyle name="20% - Ênfase3 2 2 2" xfId="1282"/>
    <cellStyle name="20% - Ênfase3 2 2 3" xfId="1283"/>
    <cellStyle name="20% - Ênfase3 2 3" xfId="1284"/>
    <cellStyle name="20% - Ênfase3 2 4" xfId="1285"/>
    <cellStyle name="20% - Ênfase3 20" xfId="1286"/>
    <cellStyle name="20% - Ênfase3 20 2" xfId="1287"/>
    <cellStyle name="20% - Ênfase3 20 3" xfId="1288"/>
    <cellStyle name="20% - Ênfase3 21" xfId="1289"/>
    <cellStyle name="20% - Ênfase3 21 2" xfId="1290"/>
    <cellStyle name="20% - Ênfase3 21 3" xfId="1291"/>
    <cellStyle name="20% - Ênfase3 22" xfId="1292"/>
    <cellStyle name="20% - Ênfase3 22 2" xfId="1293"/>
    <cellStyle name="20% - Ênfase3 22 3" xfId="1294"/>
    <cellStyle name="20% - Ênfase3 23" xfId="1295"/>
    <cellStyle name="20% - Ênfase3 23 2" xfId="1296"/>
    <cellStyle name="20% - Ênfase3 23 3" xfId="1297"/>
    <cellStyle name="20% - Ênfase3 24" xfId="1298"/>
    <cellStyle name="20% - Ênfase3 24 2" xfId="1299"/>
    <cellStyle name="20% - Ênfase3 24 3" xfId="1300"/>
    <cellStyle name="20% - Ênfase3 25" xfId="1301"/>
    <cellStyle name="20% - Ênfase3 25 2" xfId="1302"/>
    <cellStyle name="20% - Ênfase3 25 3" xfId="1303"/>
    <cellStyle name="20% - Ênfase3 26" xfId="1304"/>
    <cellStyle name="20% - Ênfase3 26 2" xfId="1305"/>
    <cellStyle name="20% - Ênfase3 26 3" xfId="1306"/>
    <cellStyle name="20% - Ênfase3 27" xfId="1307"/>
    <cellStyle name="20% - Ênfase3 27 2" xfId="1308"/>
    <cellStyle name="20% - Ênfase3 27 3" xfId="1309"/>
    <cellStyle name="20% - Ênfase3 28" xfId="1310"/>
    <cellStyle name="20% - Ênfase3 28 2" xfId="1311"/>
    <cellStyle name="20% - Ênfase3 28 3" xfId="1312"/>
    <cellStyle name="20% - Ênfase3 29" xfId="1313"/>
    <cellStyle name="20% - Ênfase3 29 2" xfId="1314"/>
    <cellStyle name="20% - Ênfase3 29 3" xfId="1315"/>
    <cellStyle name="20% - Ênfase3 3" xfId="1316"/>
    <cellStyle name="20% - Ênfase3 3 2" xfId="1317"/>
    <cellStyle name="20% - Ênfase3 3 2 2" xfId="1318"/>
    <cellStyle name="20% - Ênfase3 3 2 3" xfId="1319"/>
    <cellStyle name="20% - Ênfase3 3 3" xfId="1320"/>
    <cellStyle name="20% - Ênfase3 3 4" xfId="1321"/>
    <cellStyle name="20% - Ênfase3 30" xfId="1322"/>
    <cellStyle name="20% - Ênfase3 30 2" xfId="1323"/>
    <cellStyle name="20% - Ênfase3 30 3" xfId="1324"/>
    <cellStyle name="20% - Ênfase3 31" xfId="1325"/>
    <cellStyle name="20% - Ênfase3 31 2" xfId="1326"/>
    <cellStyle name="20% - Ênfase3 31 3" xfId="1327"/>
    <cellStyle name="20% - Ênfase3 32" xfId="1328"/>
    <cellStyle name="20% - Ênfase3 32 2" xfId="1329"/>
    <cellStyle name="20% - Ênfase3 32 3" xfId="1330"/>
    <cellStyle name="20% - Ênfase3 33" xfId="1331"/>
    <cellStyle name="20% - Ênfase3 33 2" xfId="1332"/>
    <cellStyle name="20% - Ênfase3 33 3" xfId="1333"/>
    <cellStyle name="20% - Ênfase3 34" xfId="1334"/>
    <cellStyle name="20% - Ênfase3 34 2" xfId="1335"/>
    <cellStyle name="20% - Ênfase3 34 3" xfId="1336"/>
    <cellStyle name="20% - Ênfase3 35" xfId="1337"/>
    <cellStyle name="20% - Ênfase3 35 2" xfId="1338"/>
    <cellStyle name="20% - Ênfase3 35 3" xfId="1339"/>
    <cellStyle name="20% - Ênfase3 36" xfId="1340"/>
    <cellStyle name="20% - Ênfase3 36 2" xfId="1341"/>
    <cellStyle name="20% - Ênfase3 36 3" xfId="1342"/>
    <cellStyle name="20% - Ênfase3 37" xfId="1343"/>
    <cellStyle name="20% - Ênfase3 37 2" xfId="1344"/>
    <cellStyle name="20% - Ênfase3 37 3" xfId="1345"/>
    <cellStyle name="20% - Ênfase3 38" xfId="1346"/>
    <cellStyle name="20% - Ênfase3 38 2" xfId="1347"/>
    <cellStyle name="20% - Ênfase3 38 3" xfId="1348"/>
    <cellStyle name="20% - Ênfase3 39" xfId="1349"/>
    <cellStyle name="20% - Ênfase3 39 2" xfId="1350"/>
    <cellStyle name="20% - Ênfase3 39 3" xfId="1351"/>
    <cellStyle name="20% - Ênfase3 4" xfId="1352"/>
    <cellStyle name="20% - Ênfase3 4 2" xfId="1353"/>
    <cellStyle name="20% - Ênfase3 4 2 2" xfId="1354"/>
    <cellStyle name="20% - Ênfase3 4 2 3" xfId="1355"/>
    <cellStyle name="20% - Ênfase3 4 3" xfId="1356"/>
    <cellStyle name="20% - Ênfase3 4 4" xfId="1357"/>
    <cellStyle name="20% - Ênfase3 40" xfId="1358"/>
    <cellStyle name="20% - Ênfase3 40 2" xfId="1359"/>
    <cellStyle name="20% - Ênfase3 40 3" xfId="1360"/>
    <cellStyle name="20% - Ênfase3 41" xfId="1361"/>
    <cellStyle name="20% - Ênfase3 41 2" xfId="1362"/>
    <cellStyle name="20% - Ênfase3 41 3" xfId="1363"/>
    <cellStyle name="20% - Ênfase3 42" xfId="1364"/>
    <cellStyle name="20% - Ênfase3 42 2" xfId="1365"/>
    <cellStyle name="20% - Ênfase3 42 3" xfId="1366"/>
    <cellStyle name="20% - Ênfase3 43" xfId="1367"/>
    <cellStyle name="20% - Ênfase3 43 2" xfId="1368"/>
    <cellStyle name="20% - Ênfase3 43 3" xfId="1369"/>
    <cellStyle name="20% - Ênfase3 44" xfId="1370"/>
    <cellStyle name="20% - Ênfase3 44 2" xfId="1371"/>
    <cellStyle name="20% - Ênfase3 44 3" xfId="1372"/>
    <cellStyle name="20% - Ênfase3 45" xfId="1373"/>
    <cellStyle name="20% - Ênfase3 45 2" xfId="1374"/>
    <cellStyle name="20% - Ênfase3 45 3" xfId="1375"/>
    <cellStyle name="20% - Ênfase3 46" xfId="1376"/>
    <cellStyle name="20% - Ênfase3 46 2" xfId="1377"/>
    <cellStyle name="20% - Ênfase3 46 3" xfId="1378"/>
    <cellStyle name="20% - Ênfase3 47" xfId="1379"/>
    <cellStyle name="20% - Ênfase3 47 2" xfId="1380"/>
    <cellStyle name="20% - Ênfase3 47 3" xfId="1381"/>
    <cellStyle name="20% - Ênfase3 48" xfId="1382"/>
    <cellStyle name="20% - Ênfase3 48 2" xfId="1383"/>
    <cellStyle name="20% - Ênfase3 48 3" xfId="1384"/>
    <cellStyle name="20% - Ênfase3 49" xfId="1385"/>
    <cellStyle name="20% - Ênfase3 49 2" xfId="1386"/>
    <cellStyle name="20% - Ênfase3 49 3" xfId="1387"/>
    <cellStyle name="20% - Ênfase3 5" xfId="1388"/>
    <cellStyle name="20% - Ênfase3 5 2" xfId="1389"/>
    <cellStyle name="20% - Ênfase3 5 2 2" xfId="1390"/>
    <cellStyle name="20% - Ênfase3 5 2 3" xfId="1391"/>
    <cellStyle name="20% - Ênfase3 5 3" xfId="1392"/>
    <cellStyle name="20% - Ênfase3 5 4" xfId="1393"/>
    <cellStyle name="20% - Ênfase3 50" xfId="1394"/>
    <cellStyle name="20% - Ênfase3 50 2" xfId="1395"/>
    <cellStyle name="20% - Ênfase3 50 3" xfId="1396"/>
    <cellStyle name="20% - Ênfase3 51" xfId="1397"/>
    <cellStyle name="20% - Ênfase3 51 2" xfId="1398"/>
    <cellStyle name="20% - Ênfase3 51 3" xfId="1399"/>
    <cellStyle name="20% - Ênfase3 52" xfId="1400"/>
    <cellStyle name="20% - Ênfase3 52 2" xfId="1401"/>
    <cellStyle name="20% - Ênfase3 52 3" xfId="1402"/>
    <cellStyle name="20% - Ênfase3 53" xfId="1403"/>
    <cellStyle name="20% - Ênfase3 53 2" xfId="1404"/>
    <cellStyle name="20% - Ênfase3 53 3" xfId="1405"/>
    <cellStyle name="20% - Ênfase3 54" xfId="1406"/>
    <cellStyle name="20% - Ênfase3 54 2" xfId="1407"/>
    <cellStyle name="20% - Ênfase3 54 3" xfId="1408"/>
    <cellStyle name="20% - Ênfase3 55" xfId="1409"/>
    <cellStyle name="20% - Ênfase3 55 2" xfId="1410"/>
    <cellStyle name="20% - Ênfase3 55 3" xfId="1411"/>
    <cellStyle name="20% - Ênfase3 56" xfId="1412"/>
    <cellStyle name="20% - Ênfase3 56 2" xfId="1413"/>
    <cellStyle name="20% - Ênfase3 56 3" xfId="1414"/>
    <cellStyle name="20% - Ênfase3 57" xfId="1415"/>
    <cellStyle name="20% - Ênfase3 57 2" xfId="1416"/>
    <cellStyle name="20% - Ênfase3 57 3" xfId="1417"/>
    <cellStyle name="20% - Ênfase3 58" xfId="1418"/>
    <cellStyle name="20% - Ênfase3 58 2" xfId="1419"/>
    <cellStyle name="20% - Ênfase3 58 3" xfId="1420"/>
    <cellStyle name="20% - Ênfase3 59" xfId="1421"/>
    <cellStyle name="20% - Ênfase3 59 2" xfId="1422"/>
    <cellStyle name="20% - Ênfase3 59 3" xfId="1423"/>
    <cellStyle name="20% - Ênfase3 6" xfId="1424"/>
    <cellStyle name="20% - Ênfase3 6 2" xfId="1425"/>
    <cellStyle name="20% - Ênfase3 6 2 2" xfId="1426"/>
    <cellStyle name="20% - Ênfase3 6 2 3" xfId="1427"/>
    <cellStyle name="20% - Ênfase3 6 3" xfId="1428"/>
    <cellStyle name="20% - Ênfase3 6 4" xfId="1429"/>
    <cellStyle name="20% - Ênfase3 60" xfId="1430"/>
    <cellStyle name="20% - Ênfase3 60 2" xfId="1431"/>
    <cellStyle name="20% - Ênfase3 60 3" xfId="1432"/>
    <cellStyle name="20% - Ênfase3 61" xfId="1433"/>
    <cellStyle name="20% - Ênfase3 61 2" xfId="1434"/>
    <cellStyle name="20% - Ênfase3 61 3" xfId="1435"/>
    <cellStyle name="20% - Ênfase3 62" xfId="1436"/>
    <cellStyle name="20% - Ênfase3 62 2" xfId="1437"/>
    <cellStyle name="20% - Ênfase3 62 3" xfId="1438"/>
    <cellStyle name="20% - Ênfase3 63" xfId="1439"/>
    <cellStyle name="20% - Ênfase3 63 2" xfId="1440"/>
    <cellStyle name="20% - Ênfase3 63 3" xfId="1441"/>
    <cellStyle name="20% - Ênfase3 64" xfId="1442"/>
    <cellStyle name="20% - Ênfase3 64 2" xfId="1443"/>
    <cellStyle name="20% - Ênfase3 64 3" xfId="1444"/>
    <cellStyle name="20% - Ênfase3 65" xfId="1445"/>
    <cellStyle name="20% - Ênfase3 65 2" xfId="1446"/>
    <cellStyle name="20% - Ênfase3 65 3" xfId="1447"/>
    <cellStyle name="20% - Ênfase3 66" xfId="1448"/>
    <cellStyle name="20% - Ênfase3 66 2" xfId="1449"/>
    <cellStyle name="20% - Ênfase3 66 3" xfId="1450"/>
    <cellStyle name="20% - Ênfase3 67" xfId="1451"/>
    <cellStyle name="20% - Ênfase3 67 2" xfId="1452"/>
    <cellStyle name="20% - Ênfase3 67 3" xfId="1453"/>
    <cellStyle name="20% - Ênfase3 68" xfId="1454"/>
    <cellStyle name="20% - Ênfase3 68 2" xfId="1455"/>
    <cellStyle name="20% - Ênfase3 68 3" xfId="1456"/>
    <cellStyle name="20% - Ênfase3 69" xfId="1457"/>
    <cellStyle name="20% - Ênfase3 69 2" xfId="1458"/>
    <cellStyle name="20% - Ênfase3 69 3" xfId="1459"/>
    <cellStyle name="20% - Ênfase3 7" xfId="1460"/>
    <cellStyle name="20% - Ênfase3 7 2" xfId="1461"/>
    <cellStyle name="20% - Ênfase3 7 2 2" xfId="1462"/>
    <cellStyle name="20% - Ênfase3 7 2 3" xfId="1463"/>
    <cellStyle name="20% - Ênfase3 7 3" xfId="1464"/>
    <cellStyle name="20% - Ênfase3 7 4" xfId="1465"/>
    <cellStyle name="20% - Ênfase3 70" xfId="1466"/>
    <cellStyle name="20% - Ênfase3 70 2" xfId="1467"/>
    <cellStyle name="20% - Ênfase3 70 3" xfId="1468"/>
    <cellStyle name="20% - Ênfase3 71" xfId="1469"/>
    <cellStyle name="20% - Ênfase3 71 2" xfId="1470"/>
    <cellStyle name="20% - Ênfase3 71 3" xfId="1471"/>
    <cellStyle name="20% - Ênfase3 72" xfId="1472"/>
    <cellStyle name="20% - Ênfase3 72 2" xfId="1473"/>
    <cellStyle name="20% - Ênfase3 72 3" xfId="1474"/>
    <cellStyle name="20% - Ênfase3 73" xfId="1475"/>
    <cellStyle name="20% - Ênfase3 73 2" xfId="1476"/>
    <cellStyle name="20% - Ênfase3 73 3" xfId="1477"/>
    <cellStyle name="20% - Ênfase3 74" xfId="1478"/>
    <cellStyle name="20% - Ênfase3 74 2" xfId="1479"/>
    <cellStyle name="20% - Ênfase3 74 3" xfId="1480"/>
    <cellStyle name="20% - Ênfase3 75" xfId="1481"/>
    <cellStyle name="20% - Ênfase3 75 2" xfId="1482"/>
    <cellStyle name="20% - Ênfase3 75 3" xfId="1483"/>
    <cellStyle name="20% - Ênfase3 76" xfId="1484"/>
    <cellStyle name="20% - Ênfase3 76 2" xfId="1485"/>
    <cellStyle name="20% - Ênfase3 76 3" xfId="1486"/>
    <cellStyle name="20% - Ênfase3 77" xfId="1487"/>
    <cellStyle name="20% - Ênfase3 77 2" xfId="1488"/>
    <cellStyle name="20% - Ênfase3 77 3" xfId="1489"/>
    <cellStyle name="20% - Ênfase3 78" xfId="1490"/>
    <cellStyle name="20% - Ênfase3 78 2" xfId="1491"/>
    <cellStyle name="20% - Ênfase3 78 3" xfId="1492"/>
    <cellStyle name="20% - Ênfase3 79" xfId="1493"/>
    <cellStyle name="20% - Ênfase3 79 2" xfId="1494"/>
    <cellStyle name="20% - Ênfase3 79 3" xfId="1495"/>
    <cellStyle name="20% - Ênfase3 8" xfId="1496"/>
    <cellStyle name="20% - Ênfase3 8 2" xfId="1497"/>
    <cellStyle name="20% - Ênfase3 8 2 2" xfId="1498"/>
    <cellStyle name="20% - Ênfase3 8 2 3" xfId="1499"/>
    <cellStyle name="20% - Ênfase3 8 3" xfId="1500"/>
    <cellStyle name="20% - Ênfase3 8 4" xfId="1501"/>
    <cellStyle name="20% - Ênfase3 80" xfId="1502"/>
    <cellStyle name="20% - Ênfase3 80 2" xfId="1503"/>
    <cellStyle name="20% - Ênfase3 80 3" xfId="1504"/>
    <cellStyle name="20% - Ênfase3 81" xfId="1505"/>
    <cellStyle name="20% - Ênfase3 81 2" xfId="1506"/>
    <cellStyle name="20% - Ênfase3 81 3" xfId="1507"/>
    <cellStyle name="20% - Ênfase3 82" xfId="1508"/>
    <cellStyle name="20% - Ênfase3 82 2" xfId="1509"/>
    <cellStyle name="20% - Ênfase3 82 3" xfId="1510"/>
    <cellStyle name="20% - Ênfase3 83" xfId="1511"/>
    <cellStyle name="20% - Ênfase3 83 2" xfId="1512"/>
    <cellStyle name="20% - Ênfase3 83 3" xfId="1513"/>
    <cellStyle name="20% - Ênfase3 84" xfId="1514"/>
    <cellStyle name="20% - Ênfase3 84 2" xfId="1515"/>
    <cellStyle name="20% - Ênfase3 84 3" xfId="1516"/>
    <cellStyle name="20% - Ênfase3 85" xfId="1517"/>
    <cellStyle name="20% - Ênfase3 85 2" xfId="1518"/>
    <cellStyle name="20% - Ênfase3 85 3" xfId="1519"/>
    <cellStyle name="20% - Ênfase3 86" xfId="1520"/>
    <cellStyle name="20% - Ênfase3 86 2" xfId="1521"/>
    <cellStyle name="20% - Ênfase3 86 3" xfId="1522"/>
    <cellStyle name="20% - Ênfase3 87" xfId="1523"/>
    <cellStyle name="20% - Ênfase3 87 2" xfId="1524"/>
    <cellStyle name="20% - Ênfase3 87 3" xfId="1525"/>
    <cellStyle name="20% - Ênfase3 88" xfId="1526"/>
    <cellStyle name="20% - Ênfase3 88 2" xfId="1527"/>
    <cellStyle name="20% - Ênfase3 88 3" xfId="1528"/>
    <cellStyle name="20% - Ênfase3 89" xfId="1529"/>
    <cellStyle name="20% - Ênfase3 89 2" xfId="1530"/>
    <cellStyle name="20% - Ênfase3 89 3" xfId="1531"/>
    <cellStyle name="20% - Ênfase3 9" xfId="1532"/>
    <cellStyle name="20% - Ênfase3 9 2" xfId="1533"/>
    <cellStyle name="20% - Ênfase3 9 2 2" xfId="1534"/>
    <cellStyle name="20% - Ênfase3 9 2 3" xfId="1535"/>
    <cellStyle name="20% - Ênfase3 9 3" xfId="1536"/>
    <cellStyle name="20% - Ênfase3 9 4" xfId="1537"/>
    <cellStyle name="20% - Ênfase3 90" xfId="1538"/>
    <cellStyle name="20% - Ênfase3 90 2" xfId="1539"/>
    <cellStyle name="20% - Ênfase3 90 3" xfId="1540"/>
    <cellStyle name="20% - Ênfase3 91" xfId="1541"/>
    <cellStyle name="20% - Ênfase3 91 2" xfId="1542"/>
    <cellStyle name="20% - Ênfase3 91 3" xfId="1543"/>
    <cellStyle name="20% - Ênfase3 92" xfId="1544"/>
    <cellStyle name="20% - Ênfase3 92 2" xfId="1545"/>
    <cellStyle name="20% - Ênfase3 92 3" xfId="1546"/>
    <cellStyle name="20% - Ênfase3 93" xfId="1547"/>
    <cellStyle name="20% - Ênfase3 93 2" xfId="1548"/>
    <cellStyle name="20% - Ênfase3 93 3" xfId="1549"/>
    <cellStyle name="20% - Ênfase3 94" xfId="1550"/>
    <cellStyle name="20% - Ênfase3 94 2" xfId="1551"/>
    <cellStyle name="20% - Ênfase3 94 3" xfId="1552"/>
    <cellStyle name="20% - Ênfase3 95" xfId="1553"/>
    <cellStyle name="20% - Ênfase3 95 2" xfId="1554"/>
    <cellStyle name="20% - Ênfase3 95 3" xfId="1555"/>
    <cellStyle name="20% - Ênfase3 96" xfId="1556"/>
    <cellStyle name="20% - Ênfase3 96 2" xfId="1557"/>
    <cellStyle name="20% - Ênfase3 96 3" xfId="1558"/>
    <cellStyle name="20% - Ênfase3 97" xfId="1559"/>
    <cellStyle name="20% - Ênfase3 97 2" xfId="1560"/>
    <cellStyle name="20% - Ênfase3 97 3" xfId="1561"/>
    <cellStyle name="20% - Ênfase3 98" xfId="1562"/>
    <cellStyle name="20% - Ênfase3 98 2" xfId="1563"/>
    <cellStyle name="20% - Ênfase3 98 3" xfId="1564"/>
    <cellStyle name="20% - Ênfase3 99" xfId="1565"/>
    <cellStyle name="20% - Ênfase3 99 2" xfId="1566"/>
    <cellStyle name="20% - Ênfase3 99 3" xfId="1567"/>
    <cellStyle name="20% - Ênfase4 10" xfId="1568"/>
    <cellStyle name="20% - Ênfase4 10 2" xfId="1569"/>
    <cellStyle name="20% - Ênfase4 10 2 2" xfId="1570"/>
    <cellStyle name="20% - Ênfase4 10 2 3" xfId="1571"/>
    <cellStyle name="20% - Ênfase4 10 3" xfId="1572"/>
    <cellStyle name="20% - Ênfase4 10 4" xfId="1573"/>
    <cellStyle name="20% - Ênfase4 100" xfId="1574"/>
    <cellStyle name="20% - Ênfase4 100 2" xfId="1575"/>
    <cellStyle name="20% - Ênfase4 100 3" xfId="1576"/>
    <cellStyle name="20% - Ênfase4 101" xfId="1577"/>
    <cellStyle name="20% - Ênfase4 101 2" xfId="1578"/>
    <cellStyle name="20% - Ênfase4 101 3" xfId="1579"/>
    <cellStyle name="20% - Ênfase4 102" xfId="1580"/>
    <cellStyle name="20% - Ênfase4 102 2" xfId="1581"/>
    <cellStyle name="20% - Ênfase4 102 3" xfId="1582"/>
    <cellStyle name="20% - Ênfase4 103" xfId="1583"/>
    <cellStyle name="20% - Ênfase4 103 2" xfId="1584"/>
    <cellStyle name="20% - Ênfase4 103 3" xfId="1585"/>
    <cellStyle name="20% - Ênfase4 104" xfId="1586"/>
    <cellStyle name="20% - Ênfase4 104 2" xfId="1587"/>
    <cellStyle name="20% - Ênfase4 104 3" xfId="1588"/>
    <cellStyle name="20% - Ênfase4 105" xfId="1589"/>
    <cellStyle name="20% - Ênfase4 105 2" xfId="1590"/>
    <cellStyle name="20% - Ênfase4 105 3" xfId="1591"/>
    <cellStyle name="20% - Ênfase4 106" xfId="1592"/>
    <cellStyle name="20% - Ênfase4 106 2" xfId="1593"/>
    <cellStyle name="20% - Ênfase4 106 3" xfId="1594"/>
    <cellStyle name="20% - Ênfase4 107" xfId="1595"/>
    <cellStyle name="20% - Ênfase4 107 2" xfId="1596"/>
    <cellStyle name="20% - Ênfase4 107 3" xfId="1597"/>
    <cellStyle name="20% - Ênfase4 108" xfId="1598"/>
    <cellStyle name="20% - Ênfase4 108 2" xfId="1599"/>
    <cellStyle name="20% - Ênfase4 108 3" xfId="1600"/>
    <cellStyle name="20% - Ênfase4 109" xfId="1601"/>
    <cellStyle name="20% - Ênfase4 109 2" xfId="1602"/>
    <cellStyle name="20% - Ênfase4 109 3" xfId="1603"/>
    <cellStyle name="20% - Ênfase4 11" xfId="1604"/>
    <cellStyle name="20% - Ênfase4 11 2" xfId="1605"/>
    <cellStyle name="20% - Ênfase4 11 3" xfId="1606"/>
    <cellStyle name="20% - Ênfase4 110" xfId="1607"/>
    <cellStyle name="20% - Ênfase4 110 2" xfId="1608"/>
    <cellStyle name="20% - Ênfase4 110 3" xfId="1609"/>
    <cellStyle name="20% - Ênfase4 111" xfId="1610"/>
    <cellStyle name="20% - Ênfase4 111 2" xfId="1611"/>
    <cellStyle name="20% - Ênfase4 111 3" xfId="1612"/>
    <cellStyle name="20% - Ênfase4 112" xfId="1613"/>
    <cellStyle name="20% - Ênfase4 112 2" xfId="1614"/>
    <cellStyle name="20% - Ênfase4 112 3" xfId="1615"/>
    <cellStyle name="20% - Ênfase4 113" xfId="1616"/>
    <cellStyle name="20% - Ênfase4 113 2" xfId="1617"/>
    <cellStyle name="20% - Ênfase4 113 3" xfId="1618"/>
    <cellStyle name="20% - Ênfase4 114" xfId="1619"/>
    <cellStyle name="20% - Ênfase4 114 2" xfId="1620"/>
    <cellStyle name="20% - Ênfase4 114 3" xfId="1621"/>
    <cellStyle name="20% - Ênfase4 115" xfId="1622"/>
    <cellStyle name="20% - Ênfase4 115 2" xfId="1623"/>
    <cellStyle name="20% - Ênfase4 115 3" xfId="1624"/>
    <cellStyle name="20% - Ênfase4 116" xfId="1625"/>
    <cellStyle name="20% - Ênfase4 116 2" xfId="1626"/>
    <cellStyle name="20% - Ênfase4 116 3" xfId="1627"/>
    <cellStyle name="20% - Ênfase4 117" xfId="1628"/>
    <cellStyle name="20% - Ênfase4 117 2" xfId="1629"/>
    <cellStyle name="20% - Ênfase4 117 3" xfId="1630"/>
    <cellStyle name="20% - Ênfase4 118" xfId="1631"/>
    <cellStyle name="20% - Ênfase4 118 2" xfId="1632"/>
    <cellStyle name="20% - Ênfase4 118 3" xfId="1633"/>
    <cellStyle name="20% - Ênfase4 119" xfId="1634"/>
    <cellStyle name="20% - Ênfase4 119 2" xfId="1635"/>
    <cellStyle name="20% - Ênfase4 119 3" xfId="1636"/>
    <cellStyle name="20% - Ênfase4 12" xfId="1637"/>
    <cellStyle name="20% - Ênfase4 12 2" xfId="1638"/>
    <cellStyle name="20% - Ênfase4 12 3" xfId="1639"/>
    <cellStyle name="20% - Ênfase4 120" xfId="1640"/>
    <cellStyle name="20% - Ênfase4 120 2" xfId="1641"/>
    <cellStyle name="20% - Ênfase4 120 3" xfId="1642"/>
    <cellStyle name="20% - Ênfase4 121" xfId="1643"/>
    <cellStyle name="20% - Ênfase4 121 2" xfId="1644"/>
    <cellStyle name="20% - Ênfase4 121 3" xfId="1645"/>
    <cellStyle name="20% - Ênfase4 122" xfId="1646"/>
    <cellStyle name="20% - Ênfase4 122 2" xfId="1647"/>
    <cellStyle name="20% - Ênfase4 122 3" xfId="1648"/>
    <cellStyle name="20% - Ênfase4 123" xfId="1649"/>
    <cellStyle name="20% - Ênfase4 123 2" xfId="1650"/>
    <cellStyle name="20% - Ênfase4 123 3" xfId="1651"/>
    <cellStyle name="20% - Ênfase4 124" xfId="1652"/>
    <cellStyle name="20% - Ênfase4 124 2" xfId="1653"/>
    <cellStyle name="20% - Ênfase4 124 3" xfId="1654"/>
    <cellStyle name="20% - Ênfase4 125" xfId="1655"/>
    <cellStyle name="20% - Ênfase4 125 2" xfId="1656"/>
    <cellStyle name="20% - Ênfase4 125 3" xfId="1657"/>
    <cellStyle name="20% - Ênfase4 126" xfId="1658"/>
    <cellStyle name="20% - Ênfase4 126 2" xfId="1659"/>
    <cellStyle name="20% - Ênfase4 126 3" xfId="1660"/>
    <cellStyle name="20% - Ênfase4 127" xfId="1661"/>
    <cellStyle name="20% - Ênfase4 127 2" xfId="1662"/>
    <cellStyle name="20% - Ênfase4 127 3" xfId="1663"/>
    <cellStyle name="20% - Ênfase4 128" xfId="1664"/>
    <cellStyle name="20% - Ênfase4 128 2" xfId="1665"/>
    <cellStyle name="20% - Ênfase4 128 3" xfId="1666"/>
    <cellStyle name="20% - Ênfase4 129" xfId="1667"/>
    <cellStyle name="20% - Ênfase4 129 2" xfId="1668"/>
    <cellStyle name="20% - Ênfase4 129 3" xfId="1669"/>
    <cellStyle name="20% - Ênfase4 13" xfId="1670"/>
    <cellStyle name="20% - Ênfase4 13 2" xfId="1671"/>
    <cellStyle name="20% - Ênfase4 13 3" xfId="1672"/>
    <cellStyle name="20% - Ênfase4 130" xfId="1673"/>
    <cellStyle name="20% - Ênfase4 130 2" xfId="1674"/>
    <cellStyle name="20% - Ênfase4 130 3" xfId="1675"/>
    <cellStyle name="20% - Ênfase4 131" xfId="1676"/>
    <cellStyle name="20% - Ênfase4 131 2" xfId="1677"/>
    <cellStyle name="20% - Ênfase4 131 3" xfId="1678"/>
    <cellStyle name="20% - Ênfase4 132" xfId="1679"/>
    <cellStyle name="20% - Ênfase4 132 2" xfId="1680"/>
    <cellStyle name="20% - Ênfase4 132 3" xfId="1681"/>
    <cellStyle name="20% - Ênfase4 133" xfId="1682"/>
    <cellStyle name="20% - Ênfase4 133 2" xfId="1683"/>
    <cellStyle name="20% - Ênfase4 133 3" xfId="1684"/>
    <cellStyle name="20% - Ênfase4 134" xfId="1685"/>
    <cellStyle name="20% - Ênfase4 134 2" xfId="1686"/>
    <cellStyle name="20% - Ênfase4 134 3" xfId="1687"/>
    <cellStyle name="20% - Ênfase4 135" xfId="1688"/>
    <cellStyle name="20% - Ênfase4 135 2" xfId="1689"/>
    <cellStyle name="20% - Ênfase4 135 3" xfId="1690"/>
    <cellStyle name="20% - Ênfase4 136" xfId="1691"/>
    <cellStyle name="20% - Ênfase4 136 2" xfId="1692"/>
    <cellStyle name="20% - Ênfase4 136 3" xfId="1693"/>
    <cellStyle name="20% - Ênfase4 137" xfId="1694"/>
    <cellStyle name="20% - Ênfase4 137 2" xfId="1695"/>
    <cellStyle name="20% - Ênfase4 137 3" xfId="1696"/>
    <cellStyle name="20% - Ênfase4 138" xfId="1697"/>
    <cellStyle name="20% - Ênfase4 138 2" xfId="1698"/>
    <cellStyle name="20% - Ênfase4 138 3" xfId="1699"/>
    <cellStyle name="20% - Ênfase4 139" xfId="1700"/>
    <cellStyle name="20% - Ênfase4 139 2" xfId="1701"/>
    <cellStyle name="20% - Ênfase4 139 3" xfId="1702"/>
    <cellStyle name="20% - Ênfase4 14" xfId="1703"/>
    <cellStyle name="20% - Ênfase4 14 2" xfId="1704"/>
    <cellStyle name="20% - Ênfase4 14 3" xfId="1705"/>
    <cellStyle name="20% - Ênfase4 140" xfId="1706"/>
    <cellStyle name="20% - Ênfase4 140 2" xfId="1707"/>
    <cellStyle name="20% - Ênfase4 140 3" xfId="1708"/>
    <cellStyle name="20% - Ênfase4 141" xfId="1709"/>
    <cellStyle name="20% - Ênfase4 141 2" xfId="1710"/>
    <cellStyle name="20% - Ênfase4 141 3" xfId="1711"/>
    <cellStyle name="20% - Ênfase4 142" xfId="1712"/>
    <cellStyle name="20% - Ênfase4 142 2" xfId="1713"/>
    <cellStyle name="20% - Ênfase4 142 3" xfId="1714"/>
    <cellStyle name="20% - Ênfase4 143" xfId="1715"/>
    <cellStyle name="20% - Ênfase4 143 2" xfId="1716"/>
    <cellStyle name="20% - Ênfase4 143 3" xfId="1717"/>
    <cellStyle name="20% - Ênfase4 144" xfId="1718"/>
    <cellStyle name="20% - Ênfase4 144 2" xfId="1719"/>
    <cellStyle name="20% - Ênfase4 144 3" xfId="1720"/>
    <cellStyle name="20% - Ênfase4 145" xfId="1721"/>
    <cellStyle name="20% - Ênfase4 145 2" xfId="1722"/>
    <cellStyle name="20% - Ênfase4 145 3" xfId="1723"/>
    <cellStyle name="20% - Ênfase4 146" xfId="1724"/>
    <cellStyle name="20% - Ênfase4 146 2" xfId="1725"/>
    <cellStyle name="20% - Ênfase4 146 3" xfId="1726"/>
    <cellStyle name="20% - Ênfase4 147" xfId="1727"/>
    <cellStyle name="20% - Ênfase4 147 2" xfId="1728"/>
    <cellStyle name="20% - Ênfase4 147 3" xfId="1729"/>
    <cellStyle name="20% - Ênfase4 148" xfId="1730"/>
    <cellStyle name="20% - Ênfase4 148 2" xfId="1731"/>
    <cellStyle name="20% - Ênfase4 148 3" xfId="1732"/>
    <cellStyle name="20% - Ênfase4 149" xfId="1733"/>
    <cellStyle name="20% - Ênfase4 149 2" xfId="1734"/>
    <cellStyle name="20% - Ênfase4 149 3" xfId="1735"/>
    <cellStyle name="20% - Ênfase4 15" xfId="1736"/>
    <cellStyle name="20% - Ênfase4 15 2" xfId="1737"/>
    <cellStyle name="20% - Ênfase4 15 3" xfId="1738"/>
    <cellStyle name="20% - Ênfase4 150" xfId="1739"/>
    <cellStyle name="20% - Ênfase4 150 2" xfId="1740"/>
    <cellStyle name="20% - Ênfase4 150 3" xfId="1741"/>
    <cellStyle name="20% - Ênfase4 151" xfId="1742"/>
    <cellStyle name="20% - Ênfase4 151 2" xfId="1743"/>
    <cellStyle name="20% - Ênfase4 151 3" xfId="1744"/>
    <cellStyle name="20% - Ênfase4 152" xfId="1745"/>
    <cellStyle name="20% - Ênfase4 152 2" xfId="1746"/>
    <cellStyle name="20% - Ênfase4 152 3" xfId="1747"/>
    <cellStyle name="20% - Ênfase4 153" xfId="1748"/>
    <cellStyle name="20% - Ênfase4 153 2" xfId="1749"/>
    <cellStyle name="20% - Ênfase4 153 3" xfId="1750"/>
    <cellStyle name="20% - Ênfase4 154" xfId="1751"/>
    <cellStyle name="20% - Ênfase4 155" xfId="1752"/>
    <cellStyle name="20% - Ênfase4 156" xfId="1753"/>
    <cellStyle name="20% - Ênfase4 157" xfId="1754"/>
    <cellStyle name="20% - Ênfase4 158" xfId="1755"/>
    <cellStyle name="20% - Ênfase4 159" xfId="1756"/>
    <cellStyle name="20% - Ênfase4 16" xfId="1757"/>
    <cellStyle name="20% - Ênfase4 16 2" xfId="1758"/>
    <cellStyle name="20% - Ênfase4 16 3" xfId="1759"/>
    <cellStyle name="20% - Ênfase4 160" xfId="1760"/>
    <cellStyle name="20% - Ênfase4 161" xfId="1761"/>
    <cellStyle name="20% - Ênfase4 162" xfId="1762"/>
    <cellStyle name="20% - Ênfase4 163" xfId="1763"/>
    <cellStyle name="20% - Ênfase4 164" xfId="1764"/>
    <cellStyle name="20% - Ênfase4 165" xfId="1765"/>
    <cellStyle name="20% - Ênfase4 166" xfId="1766"/>
    <cellStyle name="20% - Ênfase4 167" xfId="1767"/>
    <cellStyle name="20% - Ênfase4 168" xfId="1768"/>
    <cellStyle name="20% - Ênfase4 169" xfId="1769"/>
    <cellStyle name="20% - Ênfase4 17" xfId="1770"/>
    <cellStyle name="20% - Ênfase4 17 2" xfId="1771"/>
    <cellStyle name="20% - Ênfase4 17 3" xfId="1772"/>
    <cellStyle name="20% - Ênfase4 170" xfId="1773"/>
    <cellStyle name="20% - Ênfase4 171" xfId="1774"/>
    <cellStyle name="20% - Ênfase4 172" xfId="1775"/>
    <cellStyle name="20% - Ênfase4 173" xfId="1776"/>
    <cellStyle name="20% - Ênfase4 174" xfId="1777"/>
    <cellStyle name="20% - Ênfase4 175" xfId="1778"/>
    <cellStyle name="20% - Ênfase4 176" xfId="1779"/>
    <cellStyle name="20% - Ênfase4 177" xfId="1780"/>
    <cellStyle name="20% - Ênfase4 178" xfId="1781"/>
    <cellStyle name="20% - Ênfase4 179" xfId="1782"/>
    <cellStyle name="20% - Ênfase4 18" xfId="1783"/>
    <cellStyle name="20% - Ênfase4 18 2" xfId="1784"/>
    <cellStyle name="20% - Ênfase4 18 3" xfId="1785"/>
    <cellStyle name="20% - Ênfase4 180" xfId="1786"/>
    <cellStyle name="20% - Ênfase4 181" xfId="1787"/>
    <cellStyle name="20% - Ênfase4 182" xfId="1788"/>
    <cellStyle name="20% - Ênfase4 183" xfId="1789"/>
    <cellStyle name="20% - Ênfase4 184" xfId="1790"/>
    <cellStyle name="20% - Ênfase4 185" xfId="1791"/>
    <cellStyle name="20% - Ênfase4 186" xfId="1792"/>
    <cellStyle name="20% - Ênfase4 187" xfId="1793"/>
    <cellStyle name="20% - Ênfase4 188" xfId="1794"/>
    <cellStyle name="20% - Ênfase4 189" xfId="1795"/>
    <cellStyle name="20% - Ênfase4 19" xfId="1796"/>
    <cellStyle name="20% - Ênfase4 19 2" xfId="1797"/>
    <cellStyle name="20% - Ênfase4 19 3" xfId="1798"/>
    <cellStyle name="20% - Ênfase4 190" xfId="1799"/>
    <cellStyle name="20% - Ênfase4 191" xfId="1800"/>
    <cellStyle name="20% - Ênfase4 192" xfId="1801"/>
    <cellStyle name="20% - Ênfase4 2" xfId="1802"/>
    <cellStyle name="20% - Ênfase4 2 2" xfId="1803"/>
    <cellStyle name="20% - Ênfase4 2 2 2" xfId="1804"/>
    <cellStyle name="20% - Ênfase4 2 2 3" xfId="1805"/>
    <cellStyle name="20% - Ênfase4 2 3" xfId="1806"/>
    <cellStyle name="20% - Ênfase4 2 4" xfId="1807"/>
    <cellStyle name="20% - Ênfase4 20" xfId="1808"/>
    <cellStyle name="20% - Ênfase4 20 2" xfId="1809"/>
    <cellStyle name="20% - Ênfase4 20 3" xfId="1810"/>
    <cellStyle name="20% - Ênfase4 21" xfId="1811"/>
    <cellStyle name="20% - Ênfase4 21 2" xfId="1812"/>
    <cellStyle name="20% - Ênfase4 21 3" xfId="1813"/>
    <cellStyle name="20% - Ênfase4 22" xfId="1814"/>
    <cellStyle name="20% - Ênfase4 22 2" xfId="1815"/>
    <cellStyle name="20% - Ênfase4 22 3" xfId="1816"/>
    <cellStyle name="20% - Ênfase4 23" xfId="1817"/>
    <cellStyle name="20% - Ênfase4 23 2" xfId="1818"/>
    <cellStyle name="20% - Ênfase4 23 3" xfId="1819"/>
    <cellStyle name="20% - Ênfase4 24" xfId="1820"/>
    <cellStyle name="20% - Ênfase4 24 2" xfId="1821"/>
    <cellStyle name="20% - Ênfase4 24 3" xfId="1822"/>
    <cellStyle name="20% - Ênfase4 25" xfId="1823"/>
    <cellStyle name="20% - Ênfase4 25 2" xfId="1824"/>
    <cellStyle name="20% - Ênfase4 25 3" xfId="1825"/>
    <cellStyle name="20% - Ênfase4 26" xfId="1826"/>
    <cellStyle name="20% - Ênfase4 26 2" xfId="1827"/>
    <cellStyle name="20% - Ênfase4 26 3" xfId="1828"/>
    <cellStyle name="20% - Ênfase4 27" xfId="1829"/>
    <cellStyle name="20% - Ênfase4 27 2" xfId="1830"/>
    <cellStyle name="20% - Ênfase4 27 3" xfId="1831"/>
    <cellStyle name="20% - Ênfase4 28" xfId="1832"/>
    <cellStyle name="20% - Ênfase4 28 2" xfId="1833"/>
    <cellStyle name="20% - Ênfase4 28 3" xfId="1834"/>
    <cellStyle name="20% - Ênfase4 29" xfId="1835"/>
    <cellStyle name="20% - Ênfase4 29 2" xfId="1836"/>
    <cellStyle name="20% - Ênfase4 29 3" xfId="1837"/>
    <cellStyle name="20% - Ênfase4 3" xfId="1838"/>
    <cellStyle name="20% - Ênfase4 3 2" xfId="1839"/>
    <cellStyle name="20% - Ênfase4 3 2 2" xfId="1840"/>
    <cellStyle name="20% - Ênfase4 3 2 3" xfId="1841"/>
    <cellStyle name="20% - Ênfase4 3 3" xfId="1842"/>
    <cellStyle name="20% - Ênfase4 3 4" xfId="1843"/>
    <cellStyle name="20% - Ênfase4 30" xfId="1844"/>
    <cellStyle name="20% - Ênfase4 30 2" xfId="1845"/>
    <cellStyle name="20% - Ênfase4 30 3" xfId="1846"/>
    <cellStyle name="20% - Ênfase4 31" xfId="1847"/>
    <cellStyle name="20% - Ênfase4 31 2" xfId="1848"/>
    <cellStyle name="20% - Ênfase4 31 3" xfId="1849"/>
    <cellStyle name="20% - Ênfase4 32" xfId="1850"/>
    <cellStyle name="20% - Ênfase4 32 2" xfId="1851"/>
    <cellStyle name="20% - Ênfase4 32 3" xfId="1852"/>
    <cellStyle name="20% - Ênfase4 33" xfId="1853"/>
    <cellStyle name="20% - Ênfase4 33 2" xfId="1854"/>
    <cellStyle name="20% - Ênfase4 33 3" xfId="1855"/>
    <cellStyle name="20% - Ênfase4 34" xfId="1856"/>
    <cellStyle name="20% - Ênfase4 34 2" xfId="1857"/>
    <cellStyle name="20% - Ênfase4 34 3" xfId="1858"/>
    <cellStyle name="20% - Ênfase4 35" xfId="1859"/>
    <cellStyle name="20% - Ênfase4 35 2" xfId="1860"/>
    <cellStyle name="20% - Ênfase4 35 3" xfId="1861"/>
    <cellStyle name="20% - Ênfase4 36" xfId="1862"/>
    <cellStyle name="20% - Ênfase4 36 2" xfId="1863"/>
    <cellStyle name="20% - Ênfase4 36 3" xfId="1864"/>
    <cellStyle name="20% - Ênfase4 37" xfId="1865"/>
    <cellStyle name="20% - Ênfase4 37 2" xfId="1866"/>
    <cellStyle name="20% - Ênfase4 37 3" xfId="1867"/>
    <cellStyle name="20% - Ênfase4 38" xfId="1868"/>
    <cellStyle name="20% - Ênfase4 38 2" xfId="1869"/>
    <cellStyle name="20% - Ênfase4 38 3" xfId="1870"/>
    <cellStyle name="20% - Ênfase4 39" xfId="1871"/>
    <cellStyle name="20% - Ênfase4 39 2" xfId="1872"/>
    <cellStyle name="20% - Ênfase4 39 3" xfId="1873"/>
    <cellStyle name="20% - Ênfase4 4" xfId="1874"/>
    <cellStyle name="20% - Ênfase4 4 2" xfId="1875"/>
    <cellStyle name="20% - Ênfase4 4 2 2" xfId="1876"/>
    <cellStyle name="20% - Ênfase4 4 2 3" xfId="1877"/>
    <cellStyle name="20% - Ênfase4 4 3" xfId="1878"/>
    <cellStyle name="20% - Ênfase4 4 4" xfId="1879"/>
    <cellStyle name="20% - Ênfase4 40" xfId="1880"/>
    <cellStyle name="20% - Ênfase4 40 2" xfId="1881"/>
    <cellStyle name="20% - Ênfase4 40 3" xfId="1882"/>
    <cellStyle name="20% - Ênfase4 41" xfId="1883"/>
    <cellStyle name="20% - Ênfase4 41 2" xfId="1884"/>
    <cellStyle name="20% - Ênfase4 41 3" xfId="1885"/>
    <cellStyle name="20% - Ênfase4 42" xfId="1886"/>
    <cellStyle name="20% - Ênfase4 42 2" xfId="1887"/>
    <cellStyle name="20% - Ênfase4 42 3" xfId="1888"/>
    <cellStyle name="20% - Ênfase4 43" xfId="1889"/>
    <cellStyle name="20% - Ênfase4 43 2" xfId="1890"/>
    <cellStyle name="20% - Ênfase4 43 3" xfId="1891"/>
    <cellStyle name="20% - Ênfase4 44" xfId="1892"/>
    <cellStyle name="20% - Ênfase4 44 2" xfId="1893"/>
    <cellStyle name="20% - Ênfase4 44 3" xfId="1894"/>
    <cellStyle name="20% - Ênfase4 45" xfId="1895"/>
    <cellStyle name="20% - Ênfase4 45 2" xfId="1896"/>
    <cellStyle name="20% - Ênfase4 45 3" xfId="1897"/>
    <cellStyle name="20% - Ênfase4 46" xfId="1898"/>
    <cellStyle name="20% - Ênfase4 46 2" xfId="1899"/>
    <cellStyle name="20% - Ênfase4 46 3" xfId="1900"/>
    <cellStyle name="20% - Ênfase4 47" xfId="1901"/>
    <cellStyle name="20% - Ênfase4 47 2" xfId="1902"/>
    <cellStyle name="20% - Ênfase4 47 3" xfId="1903"/>
    <cellStyle name="20% - Ênfase4 48" xfId="1904"/>
    <cellStyle name="20% - Ênfase4 48 2" xfId="1905"/>
    <cellStyle name="20% - Ênfase4 48 3" xfId="1906"/>
    <cellStyle name="20% - Ênfase4 49" xfId="1907"/>
    <cellStyle name="20% - Ênfase4 49 2" xfId="1908"/>
    <cellStyle name="20% - Ênfase4 49 3" xfId="1909"/>
    <cellStyle name="20% - Ênfase4 5" xfId="1910"/>
    <cellStyle name="20% - Ênfase4 5 2" xfId="1911"/>
    <cellStyle name="20% - Ênfase4 5 2 2" xfId="1912"/>
    <cellStyle name="20% - Ênfase4 5 2 3" xfId="1913"/>
    <cellStyle name="20% - Ênfase4 5 3" xfId="1914"/>
    <cellStyle name="20% - Ênfase4 5 4" xfId="1915"/>
    <cellStyle name="20% - Ênfase4 50" xfId="1916"/>
    <cellStyle name="20% - Ênfase4 50 2" xfId="1917"/>
    <cellStyle name="20% - Ênfase4 50 3" xfId="1918"/>
    <cellStyle name="20% - Ênfase4 51" xfId="1919"/>
    <cellStyle name="20% - Ênfase4 51 2" xfId="1920"/>
    <cellStyle name="20% - Ênfase4 51 3" xfId="1921"/>
    <cellStyle name="20% - Ênfase4 52" xfId="1922"/>
    <cellStyle name="20% - Ênfase4 52 2" xfId="1923"/>
    <cellStyle name="20% - Ênfase4 52 3" xfId="1924"/>
    <cellStyle name="20% - Ênfase4 53" xfId="1925"/>
    <cellStyle name="20% - Ênfase4 53 2" xfId="1926"/>
    <cellStyle name="20% - Ênfase4 53 3" xfId="1927"/>
    <cellStyle name="20% - Ênfase4 54" xfId="1928"/>
    <cellStyle name="20% - Ênfase4 54 2" xfId="1929"/>
    <cellStyle name="20% - Ênfase4 54 3" xfId="1930"/>
    <cellStyle name="20% - Ênfase4 55" xfId="1931"/>
    <cellStyle name="20% - Ênfase4 55 2" xfId="1932"/>
    <cellStyle name="20% - Ênfase4 55 3" xfId="1933"/>
    <cellStyle name="20% - Ênfase4 56" xfId="1934"/>
    <cellStyle name="20% - Ênfase4 56 2" xfId="1935"/>
    <cellStyle name="20% - Ênfase4 56 3" xfId="1936"/>
    <cellStyle name="20% - Ênfase4 57" xfId="1937"/>
    <cellStyle name="20% - Ênfase4 57 2" xfId="1938"/>
    <cellStyle name="20% - Ênfase4 57 3" xfId="1939"/>
    <cellStyle name="20% - Ênfase4 58" xfId="1940"/>
    <cellStyle name="20% - Ênfase4 58 2" xfId="1941"/>
    <cellStyle name="20% - Ênfase4 58 3" xfId="1942"/>
    <cellStyle name="20% - Ênfase4 59" xfId="1943"/>
    <cellStyle name="20% - Ênfase4 59 2" xfId="1944"/>
    <cellStyle name="20% - Ênfase4 59 3" xfId="1945"/>
    <cellStyle name="20% - Ênfase4 6" xfId="1946"/>
    <cellStyle name="20% - Ênfase4 6 2" xfId="1947"/>
    <cellStyle name="20% - Ênfase4 6 2 2" xfId="1948"/>
    <cellStyle name="20% - Ênfase4 6 2 3" xfId="1949"/>
    <cellStyle name="20% - Ênfase4 6 3" xfId="1950"/>
    <cellStyle name="20% - Ênfase4 6 4" xfId="1951"/>
    <cellStyle name="20% - Ênfase4 60" xfId="1952"/>
    <cellStyle name="20% - Ênfase4 60 2" xfId="1953"/>
    <cellStyle name="20% - Ênfase4 60 3" xfId="1954"/>
    <cellStyle name="20% - Ênfase4 61" xfId="1955"/>
    <cellStyle name="20% - Ênfase4 61 2" xfId="1956"/>
    <cellStyle name="20% - Ênfase4 61 3" xfId="1957"/>
    <cellStyle name="20% - Ênfase4 62" xfId="1958"/>
    <cellStyle name="20% - Ênfase4 62 2" xfId="1959"/>
    <cellStyle name="20% - Ênfase4 62 3" xfId="1960"/>
    <cellStyle name="20% - Ênfase4 63" xfId="1961"/>
    <cellStyle name="20% - Ênfase4 63 2" xfId="1962"/>
    <cellStyle name="20% - Ênfase4 63 3" xfId="1963"/>
    <cellStyle name="20% - Ênfase4 64" xfId="1964"/>
    <cellStyle name="20% - Ênfase4 64 2" xfId="1965"/>
    <cellStyle name="20% - Ênfase4 64 3" xfId="1966"/>
    <cellStyle name="20% - Ênfase4 65" xfId="1967"/>
    <cellStyle name="20% - Ênfase4 65 2" xfId="1968"/>
    <cellStyle name="20% - Ênfase4 65 3" xfId="1969"/>
    <cellStyle name="20% - Ênfase4 66" xfId="1970"/>
    <cellStyle name="20% - Ênfase4 66 2" xfId="1971"/>
    <cellStyle name="20% - Ênfase4 66 3" xfId="1972"/>
    <cellStyle name="20% - Ênfase4 67" xfId="1973"/>
    <cellStyle name="20% - Ênfase4 67 2" xfId="1974"/>
    <cellStyle name="20% - Ênfase4 67 3" xfId="1975"/>
    <cellStyle name="20% - Ênfase4 68" xfId="1976"/>
    <cellStyle name="20% - Ênfase4 68 2" xfId="1977"/>
    <cellStyle name="20% - Ênfase4 68 3" xfId="1978"/>
    <cellStyle name="20% - Ênfase4 69" xfId="1979"/>
    <cellStyle name="20% - Ênfase4 69 2" xfId="1980"/>
    <cellStyle name="20% - Ênfase4 69 3" xfId="1981"/>
    <cellStyle name="20% - Ênfase4 7" xfId="1982"/>
    <cellStyle name="20% - Ênfase4 7 2" xfId="1983"/>
    <cellStyle name="20% - Ênfase4 7 2 2" xfId="1984"/>
    <cellStyle name="20% - Ênfase4 7 2 3" xfId="1985"/>
    <cellStyle name="20% - Ênfase4 7 3" xfId="1986"/>
    <cellStyle name="20% - Ênfase4 7 4" xfId="1987"/>
    <cellStyle name="20% - Ênfase4 70" xfId="1988"/>
    <cellStyle name="20% - Ênfase4 70 2" xfId="1989"/>
    <cellStyle name="20% - Ênfase4 70 3" xfId="1990"/>
    <cellStyle name="20% - Ênfase4 71" xfId="1991"/>
    <cellStyle name="20% - Ênfase4 71 2" xfId="1992"/>
    <cellStyle name="20% - Ênfase4 71 3" xfId="1993"/>
    <cellStyle name="20% - Ênfase4 72" xfId="1994"/>
    <cellStyle name="20% - Ênfase4 72 2" xfId="1995"/>
    <cellStyle name="20% - Ênfase4 72 3" xfId="1996"/>
    <cellStyle name="20% - Ênfase4 73" xfId="1997"/>
    <cellStyle name="20% - Ênfase4 73 2" xfId="1998"/>
    <cellStyle name="20% - Ênfase4 73 3" xfId="1999"/>
    <cellStyle name="20% - Ênfase4 74" xfId="2000"/>
    <cellStyle name="20% - Ênfase4 74 2" xfId="2001"/>
    <cellStyle name="20% - Ênfase4 74 3" xfId="2002"/>
    <cellStyle name="20% - Ênfase4 75" xfId="2003"/>
    <cellStyle name="20% - Ênfase4 75 2" xfId="2004"/>
    <cellStyle name="20% - Ênfase4 75 3" xfId="2005"/>
    <cellStyle name="20% - Ênfase4 76" xfId="2006"/>
    <cellStyle name="20% - Ênfase4 76 2" xfId="2007"/>
    <cellStyle name="20% - Ênfase4 76 3" xfId="2008"/>
    <cellStyle name="20% - Ênfase4 77" xfId="2009"/>
    <cellStyle name="20% - Ênfase4 77 2" xfId="2010"/>
    <cellStyle name="20% - Ênfase4 77 3" xfId="2011"/>
    <cellStyle name="20% - Ênfase4 78" xfId="2012"/>
    <cellStyle name="20% - Ênfase4 78 2" xfId="2013"/>
    <cellStyle name="20% - Ênfase4 78 3" xfId="2014"/>
    <cellStyle name="20% - Ênfase4 79" xfId="2015"/>
    <cellStyle name="20% - Ênfase4 79 2" xfId="2016"/>
    <cellStyle name="20% - Ênfase4 79 3" xfId="2017"/>
    <cellStyle name="20% - Ênfase4 8" xfId="2018"/>
    <cellStyle name="20% - Ênfase4 8 2" xfId="2019"/>
    <cellStyle name="20% - Ênfase4 8 2 2" xfId="2020"/>
    <cellStyle name="20% - Ênfase4 8 2 3" xfId="2021"/>
    <cellStyle name="20% - Ênfase4 8 3" xfId="2022"/>
    <cellStyle name="20% - Ênfase4 8 4" xfId="2023"/>
    <cellStyle name="20% - Ênfase4 80" xfId="2024"/>
    <cellStyle name="20% - Ênfase4 80 2" xfId="2025"/>
    <cellStyle name="20% - Ênfase4 80 3" xfId="2026"/>
    <cellStyle name="20% - Ênfase4 81" xfId="2027"/>
    <cellStyle name="20% - Ênfase4 81 2" xfId="2028"/>
    <cellStyle name="20% - Ênfase4 81 3" xfId="2029"/>
    <cellStyle name="20% - Ênfase4 82" xfId="2030"/>
    <cellStyle name="20% - Ênfase4 82 2" xfId="2031"/>
    <cellStyle name="20% - Ênfase4 82 3" xfId="2032"/>
    <cellStyle name="20% - Ênfase4 83" xfId="2033"/>
    <cellStyle name="20% - Ênfase4 83 2" xfId="2034"/>
    <cellStyle name="20% - Ênfase4 83 3" xfId="2035"/>
    <cellStyle name="20% - Ênfase4 84" xfId="2036"/>
    <cellStyle name="20% - Ênfase4 84 2" xfId="2037"/>
    <cellStyle name="20% - Ênfase4 84 3" xfId="2038"/>
    <cellStyle name="20% - Ênfase4 85" xfId="2039"/>
    <cellStyle name="20% - Ênfase4 85 2" xfId="2040"/>
    <cellStyle name="20% - Ênfase4 85 3" xfId="2041"/>
    <cellStyle name="20% - Ênfase4 86" xfId="2042"/>
    <cellStyle name="20% - Ênfase4 86 2" xfId="2043"/>
    <cellStyle name="20% - Ênfase4 86 3" xfId="2044"/>
    <cellStyle name="20% - Ênfase4 87" xfId="2045"/>
    <cellStyle name="20% - Ênfase4 87 2" xfId="2046"/>
    <cellStyle name="20% - Ênfase4 87 3" xfId="2047"/>
    <cellStyle name="20% - Ênfase4 88" xfId="2048"/>
    <cellStyle name="20% - Ênfase4 88 2" xfId="2049"/>
    <cellStyle name="20% - Ênfase4 88 3" xfId="2050"/>
    <cellStyle name="20% - Ênfase4 89" xfId="2051"/>
    <cellStyle name="20% - Ênfase4 89 2" xfId="2052"/>
    <cellStyle name="20% - Ênfase4 89 3" xfId="2053"/>
    <cellStyle name="20% - Ênfase4 9" xfId="2054"/>
    <cellStyle name="20% - Ênfase4 9 2" xfId="2055"/>
    <cellStyle name="20% - Ênfase4 9 2 2" xfId="2056"/>
    <cellStyle name="20% - Ênfase4 9 2 3" xfId="2057"/>
    <cellStyle name="20% - Ênfase4 9 3" xfId="2058"/>
    <cellStyle name="20% - Ênfase4 9 4" xfId="2059"/>
    <cellStyle name="20% - Ênfase4 90" xfId="2060"/>
    <cellStyle name="20% - Ênfase4 90 2" xfId="2061"/>
    <cellStyle name="20% - Ênfase4 90 3" xfId="2062"/>
    <cellStyle name="20% - Ênfase4 91" xfId="2063"/>
    <cellStyle name="20% - Ênfase4 91 2" xfId="2064"/>
    <cellStyle name="20% - Ênfase4 91 3" xfId="2065"/>
    <cellStyle name="20% - Ênfase4 92" xfId="2066"/>
    <cellStyle name="20% - Ênfase4 92 2" xfId="2067"/>
    <cellStyle name="20% - Ênfase4 92 3" xfId="2068"/>
    <cellStyle name="20% - Ênfase4 93" xfId="2069"/>
    <cellStyle name="20% - Ênfase4 93 2" xfId="2070"/>
    <cellStyle name="20% - Ênfase4 93 3" xfId="2071"/>
    <cellStyle name="20% - Ênfase4 94" xfId="2072"/>
    <cellStyle name="20% - Ênfase4 94 2" xfId="2073"/>
    <cellStyle name="20% - Ênfase4 94 3" xfId="2074"/>
    <cellStyle name="20% - Ênfase4 95" xfId="2075"/>
    <cellStyle name="20% - Ênfase4 95 2" xfId="2076"/>
    <cellStyle name="20% - Ênfase4 95 3" xfId="2077"/>
    <cellStyle name="20% - Ênfase4 96" xfId="2078"/>
    <cellStyle name="20% - Ênfase4 96 2" xfId="2079"/>
    <cellStyle name="20% - Ênfase4 96 3" xfId="2080"/>
    <cellStyle name="20% - Ênfase4 97" xfId="2081"/>
    <cellStyle name="20% - Ênfase4 97 2" xfId="2082"/>
    <cellStyle name="20% - Ênfase4 97 3" xfId="2083"/>
    <cellStyle name="20% - Ênfase4 98" xfId="2084"/>
    <cellStyle name="20% - Ênfase4 98 2" xfId="2085"/>
    <cellStyle name="20% - Ênfase4 98 3" xfId="2086"/>
    <cellStyle name="20% - Ênfase4 99" xfId="2087"/>
    <cellStyle name="20% - Ênfase4 99 2" xfId="2088"/>
    <cellStyle name="20% - Ênfase4 99 3" xfId="2089"/>
    <cellStyle name="20% - Ênfase5 10" xfId="2090"/>
    <cellStyle name="20% - Ênfase5 10 2" xfId="2091"/>
    <cellStyle name="20% - Ênfase5 10 2 2" xfId="2092"/>
    <cellStyle name="20% - Ênfase5 10 2 3" xfId="2093"/>
    <cellStyle name="20% - Ênfase5 10 3" xfId="2094"/>
    <cellStyle name="20% - Ênfase5 10 4" xfId="2095"/>
    <cellStyle name="20% - Ênfase5 100" xfId="2096"/>
    <cellStyle name="20% - Ênfase5 100 2" xfId="2097"/>
    <cellStyle name="20% - Ênfase5 100 3" xfId="2098"/>
    <cellStyle name="20% - Ênfase5 101" xfId="2099"/>
    <cellStyle name="20% - Ênfase5 101 2" xfId="2100"/>
    <cellStyle name="20% - Ênfase5 101 3" xfId="2101"/>
    <cellStyle name="20% - Ênfase5 102" xfId="2102"/>
    <cellStyle name="20% - Ênfase5 102 2" xfId="2103"/>
    <cellStyle name="20% - Ênfase5 102 3" xfId="2104"/>
    <cellStyle name="20% - Ênfase5 103" xfId="2105"/>
    <cellStyle name="20% - Ênfase5 103 2" xfId="2106"/>
    <cellStyle name="20% - Ênfase5 103 3" xfId="2107"/>
    <cellStyle name="20% - Ênfase5 104" xfId="2108"/>
    <cellStyle name="20% - Ênfase5 104 2" xfId="2109"/>
    <cellStyle name="20% - Ênfase5 104 3" xfId="2110"/>
    <cellStyle name="20% - Ênfase5 105" xfId="2111"/>
    <cellStyle name="20% - Ênfase5 105 2" xfId="2112"/>
    <cellStyle name="20% - Ênfase5 105 3" xfId="2113"/>
    <cellStyle name="20% - Ênfase5 106" xfId="2114"/>
    <cellStyle name="20% - Ênfase5 106 2" xfId="2115"/>
    <cellStyle name="20% - Ênfase5 106 3" xfId="2116"/>
    <cellStyle name="20% - Ênfase5 107" xfId="2117"/>
    <cellStyle name="20% - Ênfase5 107 2" xfId="2118"/>
    <cellStyle name="20% - Ênfase5 107 3" xfId="2119"/>
    <cellStyle name="20% - Ênfase5 108" xfId="2120"/>
    <cellStyle name="20% - Ênfase5 108 2" xfId="2121"/>
    <cellStyle name="20% - Ênfase5 108 3" xfId="2122"/>
    <cellStyle name="20% - Ênfase5 109" xfId="2123"/>
    <cellStyle name="20% - Ênfase5 109 2" xfId="2124"/>
    <cellStyle name="20% - Ênfase5 109 3" xfId="2125"/>
    <cellStyle name="20% - Ênfase5 11" xfId="2126"/>
    <cellStyle name="20% - Ênfase5 11 2" xfId="2127"/>
    <cellStyle name="20% - Ênfase5 11 3" xfId="2128"/>
    <cellStyle name="20% - Ênfase5 110" xfId="2129"/>
    <cellStyle name="20% - Ênfase5 110 2" xfId="2130"/>
    <cellStyle name="20% - Ênfase5 110 3" xfId="2131"/>
    <cellStyle name="20% - Ênfase5 111" xfId="2132"/>
    <cellStyle name="20% - Ênfase5 111 2" xfId="2133"/>
    <cellStyle name="20% - Ênfase5 111 3" xfId="2134"/>
    <cellStyle name="20% - Ênfase5 112" xfId="2135"/>
    <cellStyle name="20% - Ênfase5 112 2" xfId="2136"/>
    <cellStyle name="20% - Ênfase5 112 3" xfId="2137"/>
    <cellStyle name="20% - Ênfase5 113" xfId="2138"/>
    <cellStyle name="20% - Ênfase5 113 2" xfId="2139"/>
    <cellStyle name="20% - Ênfase5 113 3" xfId="2140"/>
    <cellStyle name="20% - Ênfase5 114" xfId="2141"/>
    <cellStyle name="20% - Ênfase5 114 2" xfId="2142"/>
    <cellStyle name="20% - Ênfase5 114 3" xfId="2143"/>
    <cellStyle name="20% - Ênfase5 115" xfId="2144"/>
    <cellStyle name="20% - Ênfase5 115 2" xfId="2145"/>
    <cellStyle name="20% - Ênfase5 115 3" xfId="2146"/>
    <cellStyle name="20% - Ênfase5 116" xfId="2147"/>
    <cellStyle name="20% - Ênfase5 116 2" xfId="2148"/>
    <cellStyle name="20% - Ênfase5 116 3" xfId="2149"/>
    <cellStyle name="20% - Ênfase5 117" xfId="2150"/>
    <cellStyle name="20% - Ênfase5 117 2" xfId="2151"/>
    <cellStyle name="20% - Ênfase5 117 3" xfId="2152"/>
    <cellStyle name="20% - Ênfase5 118" xfId="2153"/>
    <cellStyle name="20% - Ênfase5 118 2" xfId="2154"/>
    <cellStyle name="20% - Ênfase5 118 3" xfId="2155"/>
    <cellStyle name="20% - Ênfase5 119" xfId="2156"/>
    <cellStyle name="20% - Ênfase5 119 2" xfId="2157"/>
    <cellStyle name="20% - Ênfase5 119 3" xfId="2158"/>
    <cellStyle name="20% - Ênfase5 12" xfId="2159"/>
    <cellStyle name="20% - Ênfase5 12 2" xfId="2160"/>
    <cellStyle name="20% - Ênfase5 12 3" xfId="2161"/>
    <cellStyle name="20% - Ênfase5 120" xfId="2162"/>
    <cellStyle name="20% - Ênfase5 120 2" xfId="2163"/>
    <cellStyle name="20% - Ênfase5 120 3" xfId="2164"/>
    <cellStyle name="20% - Ênfase5 121" xfId="2165"/>
    <cellStyle name="20% - Ênfase5 121 2" xfId="2166"/>
    <cellStyle name="20% - Ênfase5 121 3" xfId="2167"/>
    <cellStyle name="20% - Ênfase5 122" xfId="2168"/>
    <cellStyle name="20% - Ênfase5 122 2" xfId="2169"/>
    <cellStyle name="20% - Ênfase5 122 3" xfId="2170"/>
    <cellStyle name="20% - Ênfase5 123" xfId="2171"/>
    <cellStyle name="20% - Ênfase5 123 2" xfId="2172"/>
    <cellStyle name="20% - Ênfase5 123 3" xfId="2173"/>
    <cellStyle name="20% - Ênfase5 124" xfId="2174"/>
    <cellStyle name="20% - Ênfase5 124 2" xfId="2175"/>
    <cellStyle name="20% - Ênfase5 124 3" xfId="2176"/>
    <cellStyle name="20% - Ênfase5 125" xfId="2177"/>
    <cellStyle name="20% - Ênfase5 125 2" xfId="2178"/>
    <cellStyle name="20% - Ênfase5 125 3" xfId="2179"/>
    <cellStyle name="20% - Ênfase5 126" xfId="2180"/>
    <cellStyle name="20% - Ênfase5 126 2" xfId="2181"/>
    <cellStyle name="20% - Ênfase5 126 3" xfId="2182"/>
    <cellStyle name="20% - Ênfase5 127" xfId="2183"/>
    <cellStyle name="20% - Ênfase5 127 2" xfId="2184"/>
    <cellStyle name="20% - Ênfase5 127 3" xfId="2185"/>
    <cellStyle name="20% - Ênfase5 128" xfId="2186"/>
    <cellStyle name="20% - Ênfase5 128 2" xfId="2187"/>
    <cellStyle name="20% - Ênfase5 128 3" xfId="2188"/>
    <cellStyle name="20% - Ênfase5 129" xfId="2189"/>
    <cellStyle name="20% - Ênfase5 129 2" xfId="2190"/>
    <cellStyle name="20% - Ênfase5 129 3" xfId="2191"/>
    <cellStyle name="20% - Ênfase5 13" xfId="2192"/>
    <cellStyle name="20% - Ênfase5 13 2" xfId="2193"/>
    <cellStyle name="20% - Ênfase5 13 3" xfId="2194"/>
    <cellStyle name="20% - Ênfase5 130" xfId="2195"/>
    <cellStyle name="20% - Ênfase5 130 2" xfId="2196"/>
    <cellStyle name="20% - Ênfase5 130 3" xfId="2197"/>
    <cellStyle name="20% - Ênfase5 131" xfId="2198"/>
    <cellStyle name="20% - Ênfase5 131 2" xfId="2199"/>
    <cellStyle name="20% - Ênfase5 131 3" xfId="2200"/>
    <cellStyle name="20% - Ênfase5 132" xfId="2201"/>
    <cellStyle name="20% - Ênfase5 132 2" xfId="2202"/>
    <cellStyle name="20% - Ênfase5 132 3" xfId="2203"/>
    <cellStyle name="20% - Ênfase5 133" xfId="2204"/>
    <cellStyle name="20% - Ênfase5 133 2" xfId="2205"/>
    <cellStyle name="20% - Ênfase5 133 3" xfId="2206"/>
    <cellStyle name="20% - Ênfase5 134" xfId="2207"/>
    <cellStyle name="20% - Ênfase5 134 2" xfId="2208"/>
    <cellStyle name="20% - Ênfase5 134 3" xfId="2209"/>
    <cellStyle name="20% - Ênfase5 135" xfId="2210"/>
    <cellStyle name="20% - Ênfase5 135 2" xfId="2211"/>
    <cellStyle name="20% - Ênfase5 135 3" xfId="2212"/>
    <cellStyle name="20% - Ênfase5 136" xfId="2213"/>
    <cellStyle name="20% - Ênfase5 136 2" xfId="2214"/>
    <cellStyle name="20% - Ênfase5 136 3" xfId="2215"/>
    <cellStyle name="20% - Ênfase5 137" xfId="2216"/>
    <cellStyle name="20% - Ênfase5 137 2" xfId="2217"/>
    <cellStyle name="20% - Ênfase5 137 3" xfId="2218"/>
    <cellStyle name="20% - Ênfase5 138" xfId="2219"/>
    <cellStyle name="20% - Ênfase5 138 2" xfId="2220"/>
    <cellStyle name="20% - Ênfase5 138 3" xfId="2221"/>
    <cellStyle name="20% - Ênfase5 139" xfId="2222"/>
    <cellStyle name="20% - Ênfase5 139 2" xfId="2223"/>
    <cellStyle name="20% - Ênfase5 139 3" xfId="2224"/>
    <cellStyle name="20% - Ênfase5 14" xfId="2225"/>
    <cellStyle name="20% - Ênfase5 14 2" xfId="2226"/>
    <cellStyle name="20% - Ênfase5 14 3" xfId="2227"/>
    <cellStyle name="20% - Ênfase5 140" xfId="2228"/>
    <cellStyle name="20% - Ênfase5 140 2" xfId="2229"/>
    <cellStyle name="20% - Ênfase5 140 3" xfId="2230"/>
    <cellStyle name="20% - Ênfase5 141" xfId="2231"/>
    <cellStyle name="20% - Ênfase5 141 2" xfId="2232"/>
    <cellStyle name="20% - Ênfase5 141 3" xfId="2233"/>
    <cellStyle name="20% - Ênfase5 142" xfId="2234"/>
    <cellStyle name="20% - Ênfase5 142 2" xfId="2235"/>
    <cellStyle name="20% - Ênfase5 142 3" xfId="2236"/>
    <cellStyle name="20% - Ênfase5 143" xfId="2237"/>
    <cellStyle name="20% - Ênfase5 143 2" xfId="2238"/>
    <cellStyle name="20% - Ênfase5 143 3" xfId="2239"/>
    <cellStyle name="20% - Ênfase5 144" xfId="2240"/>
    <cellStyle name="20% - Ênfase5 144 2" xfId="2241"/>
    <cellStyle name="20% - Ênfase5 144 3" xfId="2242"/>
    <cellStyle name="20% - Ênfase5 145" xfId="2243"/>
    <cellStyle name="20% - Ênfase5 145 2" xfId="2244"/>
    <cellStyle name="20% - Ênfase5 145 3" xfId="2245"/>
    <cellStyle name="20% - Ênfase5 146" xfId="2246"/>
    <cellStyle name="20% - Ênfase5 146 2" xfId="2247"/>
    <cellStyle name="20% - Ênfase5 146 3" xfId="2248"/>
    <cellStyle name="20% - Ênfase5 147" xfId="2249"/>
    <cellStyle name="20% - Ênfase5 147 2" xfId="2250"/>
    <cellStyle name="20% - Ênfase5 147 3" xfId="2251"/>
    <cellStyle name="20% - Ênfase5 148" xfId="2252"/>
    <cellStyle name="20% - Ênfase5 148 2" xfId="2253"/>
    <cellStyle name="20% - Ênfase5 148 3" xfId="2254"/>
    <cellStyle name="20% - Ênfase5 149" xfId="2255"/>
    <cellStyle name="20% - Ênfase5 149 2" xfId="2256"/>
    <cellStyle name="20% - Ênfase5 149 3" xfId="2257"/>
    <cellStyle name="20% - Ênfase5 15" xfId="2258"/>
    <cellStyle name="20% - Ênfase5 15 2" xfId="2259"/>
    <cellStyle name="20% - Ênfase5 15 3" xfId="2260"/>
    <cellStyle name="20% - Ênfase5 150" xfId="2261"/>
    <cellStyle name="20% - Ênfase5 150 2" xfId="2262"/>
    <cellStyle name="20% - Ênfase5 150 3" xfId="2263"/>
    <cellStyle name="20% - Ênfase5 151" xfId="2264"/>
    <cellStyle name="20% - Ênfase5 151 2" xfId="2265"/>
    <cellStyle name="20% - Ênfase5 151 3" xfId="2266"/>
    <cellStyle name="20% - Ênfase5 152" xfId="2267"/>
    <cellStyle name="20% - Ênfase5 152 2" xfId="2268"/>
    <cellStyle name="20% - Ênfase5 152 3" xfId="2269"/>
    <cellStyle name="20% - Ênfase5 153" xfId="2270"/>
    <cellStyle name="20% - Ênfase5 153 2" xfId="2271"/>
    <cellStyle name="20% - Ênfase5 153 3" xfId="2272"/>
    <cellStyle name="20% - Ênfase5 154" xfId="2273"/>
    <cellStyle name="20% - Ênfase5 155" xfId="2274"/>
    <cellStyle name="20% - Ênfase5 156" xfId="2275"/>
    <cellStyle name="20% - Ênfase5 157" xfId="2276"/>
    <cellStyle name="20% - Ênfase5 158" xfId="2277"/>
    <cellStyle name="20% - Ênfase5 159" xfId="2278"/>
    <cellStyle name="20% - Ênfase5 16" xfId="2279"/>
    <cellStyle name="20% - Ênfase5 16 2" xfId="2280"/>
    <cellStyle name="20% - Ênfase5 16 3" xfId="2281"/>
    <cellStyle name="20% - Ênfase5 160" xfId="2282"/>
    <cellStyle name="20% - Ênfase5 161" xfId="2283"/>
    <cellStyle name="20% - Ênfase5 162" xfId="2284"/>
    <cellStyle name="20% - Ênfase5 163" xfId="2285"/>
    <cellStyle name="20% - Ênfase5 164" xfId="2286"/>
    <cellStyle name="20% - Ênfase5 165" xfId="2287"/>
    <cellStyle name="20% - Ênfase5 166" xfId="2288"/>
    <cellStyle name="20% - Ênfase5 167" xfId="2289"/>
    <cellStyle name="20% - Ênfase5 168" xfId="2290"/>
    <cellStyle name="20% - Ênfase5 169" xfId="2291"/>
    <cellStyle name="20% - Ênfase5 17" xfId="2292"/>
    <cellStyle name="20% - Ênfase5 17 2" xfId="2293"/>
    <cellStyle name="20% - Ênfase5 17 3" xfId="2294"/>
    <cellStyle name="20% - Ênfase5 170" xfId="2295"/>
    <cellStyle name="20% - Ênfase5 171" xfId="2296"/>
    <cellStyle name="20% - Ênfase5 172" xfId="2297"/>
    <cellStyle name="20% - Ênfase5 173" xfId="2298"/>
    <cellStyle name="20% - Ênfase5 174" xfId="2299"/>
    <cellStyle name="20% - Ênfase5 175" xfId="2300"/>
    <cellStyle name="20% - Ênfase5 176" xfId="2301"/>
    <cellStyle name="20% - Ênfase5 177" xfId="2302"/>
    <cellStyle name="20% - Ênfase5 178" xfId="2303"/>
    <cellStyle name="20% - Ênfase5 179" xfId="2304"/>
    <cellStyle name="20% - Ênfase5 18" xfId="2305"/>
    <cellStyle name="20% - Ênfase5 18 2" xfId="2306"/>
    <cellStyle name="20% - Ênfase5 18 3" xfId="2307"/>
    <cellStyle name="20% - Ênfase5 180" xfId="2308"/>
    <cellStyle name="20% - Ênfase5 181" xfId="2309"/>
    <cellStyle name="20% - Ênfase5 182" xfId="2310"/>
    <cellStyle name="20% - Ênfase5 183" xfId="2311"/>
    <cellStyle name="20% - Ênfase5 184" xfId="2312"/>
    <cellStyle name="20% - Ênfase5 185" xfId="2313"/>
    <cellStyle name="20% - Ênfase5 186" xfId="2314"/>
    <cellStyle name="20% - Ênfase5 187" xfId="2315"/>
    <cellStyle name="20% - Ênfase5 188" xfId="2316"/>
    <cellStyle name="20% - Ênfase5 189" xfId="2317"/>
    <cellStyle name="20% - Ênfase5 19" xfId="2318"/>
    <cellStyle name="20% - Ênfase5 19 2" xfId="2319"/>
    <cellStyle name="20% - Ênfase5 19 3" xfId="2320"/>
    <cellStyle name="20% - Ênfase5 190" xfId="2321"/>
    <cellStyle name="20% - Ênfase5 191" xfId="2322"/>
    <cellStyle name="20% - Ênfase5 192" xfId="2323"/>
    <cellStyle name="20% - Ênfase5 2" xfId="2324"/>
    <cellStyle name="20% - Ênfase5 2 2" xfId="2325"/>
    <cellStyle name="20% - Ênfase5 2 2 2" xfId="2326"/>
    <cellStyle name="20% - Ênfase5 2 2 3" xfId="2327"/>
    <cellStyle name="20% - Ênfase5 2 3" xfId="2328"/>
    <cellStyle name="20% - Ênfase5 2 4" xfId="2329"/>
    <cellStyle name="20% - Ênfase5 20" xfId="2330"/>
    <cellStyle name="20% - Ênfase5 20 2" xfId="2331"/>
    <cellStyle name="20% - Ênfase5 20 3" xfId="2332"/>
    <cellStyle name="20% - Ênfase5 21" xfId="2333"/>
    <cellStyle name="20% - Ênfase5 21 2" xfId="2334"/>
    <cellStyle name="20% - Ênfase5 21 3" xfId="2335"/>
    <cellStyle name="20% - Ênfase5 22" xfId="2336"/>
    <cellStyle name="20% - Ênfase5 22 2" xfId="2337"/>
    <cellStyle name="20% - Ênfase5 22 3" xfId="2338"/>
    <cellStyle name="20% - Ênfase5 23" xfId="2339"/>
    <cellStyle name="20% - Ênfase5 23 2" xfId="2340"/>
    <cellStyle name="20% - Ênfase5 23 3" xfId="2341"/>
    <cellStyle name="20% - Ênfase5 24" xfId="2342"/>
    <cellStyle name="20% - Ênfase5 24 2" xfId="2343"/>
    <cellStyle name="20% - Ênfase5 24 3" xfId="2344"/>
    <cellStyle name="20% - Ênfase5 25" xfId="2345"/>
    <cellStyle name="20% - Ênfase5 25 2" xfId="2346"/>
    <cellStyle name="20% - Ênfase5 25 3" xfId="2347"/>
    <cellStyle name="20% - Ênfase5 26" xfId="2348"/>
    <cellStyle name="20% - Ênfase5 26 2" xfId="2349"/>
    <cellStyle name="20% - Ênfase5 26 3" xfId="2350"/>
    <cellStyle name="20% - Ênfase5 27" xfId="2351"/>
    <cellStyle name="20% - Ênfase5 27 2" xfId="2352"/>
    <cellStyle name="20% - Ênfase5 27 3" xfId="2353"/>
    <cellStyle name="20% - Ênfase5 28" xfId="2354"/>
    <cellStyle name="20% - Ênfase5 28 2" xfId="2355"/>
    <cellStyle name="20% - Ênfase5 28 3" xfId="2356"/>
    <cellStyle name="20% - Ênfase5 29" xfId="2357"/>
    <cellStyle name="20% - Ênfase5 29 2" xfId="2358"/>
    <cellStyle name="20% - Ênfase5 29 3" xfId="2359"/>
    <cellStyle name="20% - Ênfase5 3" xfId="2360"/>
    <cellStyle name="20% - Ênfase5 3 2" xfId="2361"/>
    <cellStyle name="20% - Ênfase5 3 2 2" xfId="2362"/>
    <cellStyle name="20% - Ênfase5 3 2 3" xfId="2363"/>
    <cellStyle name="20% - Ênfase5 3 3" xfId="2364"/>
    <cellStyle name="20% - Ênfase5 3 4" xfId="2365"/>
    <cellStyle name="20% - Ênfase5 30" xfId="2366"/>
    <cellStyle name="20% - Ênfase5 30 2" xfId="2367"/>
    <cellStyle name="20% - Ênfase5 30 3" xfId="2368"/>
    <cellStyle name="20% - Ênfase5 31" xfId="2369"/>
    <cellStyle name="20% - Ênfase5 31 2" xfId="2370"/>
    <cellStyle name="20% - Ênfase5 31 3" xfId="2371"/>
    <cellStyle name="20% - Ênfase5 32" xfId="2372"/>
    <cellStyle name="20% - Ênfase5 32 2" xfId="2373"/>
    <cellStyle name="20% - Ênfase5 32 3" xfId="2374"/>
    <cellStyle name="20% - Ênfase5 33" xfId="2375"/>
    <cellStyle name="20% - Ênfase5 33 2" xfId="2376"/>
    <cellStyle name="20% - Ênfase5 33 3" xfId="2377"/>
    <cellStyle name="20% - Ênfase5 34" xfId="2378"/>
    <cellStyle name="20% - Ênfase5 34 2" xfId="2379"/>
    <cellStyle name="20% - Ênfase5 34 3" xfId="2380"/>
    <cellStyle name="20% - Ênfase5 35" xfId="2381"/>
    <cellStyle name="20% - Ênfase5 35 2" xfId="2382"/>
    <cellStyle name="20% - Ênfase5 35 3" xfId="2383"/>
    <cellStyle name="20% - Ênfase5 36" xfId="2384"/>
    <cellStyle name="20% - Ênfase5 36 2" xfId="2385"/>
    <cellStyle name="20% - Ênfase5 36 3" xfId="2386"/>
    <cellStyle name="20% - Ênfase5 37" xfId="2387"/>
    <cellStyle name="20% - Ênfase5 37 2" xfId="2388"/>
    <cellStyle name="20% - Ênfase5 37 3" xfId="2389"/>
    <cellStyle name="20% - Ênfase5 38" xfId="2390"/>
    <cellStyle name="20% - Ênfase5 38 2" xfId="2391"/>
    <cellStyle name="20% - Ênfase5 38 3" xfId="2392"/>
    <cellStyle name="20% - Ênfase5 39" xfId="2393"/>
    <cellStyle name="20% - Ênfase5 39 2" xfId="2394"/>
    <cellStyle name="20% - Ênfase5 39 3" xfId="2395"/>
    <cellStyle name="20% - Ênfase5 4" xfId="2396"/>
    <cellStyle name="20% - Ênfase5 4 2" xfId="2397"/>
    <cellStyle name="20% - Ênfase5 4 2 2" xfId="2398"/>
    <cellStyle name="20% - Ênfase5 4 2 3" xfId="2399"/>
    <cellStyle name="20% - Ênfase5 4 3" xfId="2400"/>
    <cellStyle name="20% - Ênfase5 4 4" xfId="2401"/>
    <cellStyle name="20% - Ênfase5 40" xfId="2402"/>
    <cellStyle name="20% - Ênfase5 40 2" xfId="2403"/>
    <cellStyle name="20% - Ênfase5 40 3" xfId="2404"/>
    <cellStyle name="20% - Ênfase5 41" xfId="2405"/>
    <cellStyle name="20% - Ênfase5 41 2" xfId="2406"/>
    <cellStyle name="20% - Ênfase5 41 3" xfId="2407"/>
    <cellStyle name="20% - Ênfase5 42" xfId="2408"/>
    <cellStyle name="20% - Ênfase5 42 2" xfId="2409"/>
    <cellStyle name="20% - Ênfase5 42 3" xfId="2410"/>
    <cellStyle name="20% - Ênfase5 43" xfId="2411"/>
    <cellStyle name="20% - Ênfase5 43 2" xfId="2412"/>
    <cellStyle name="20% - Ênfase5 43 3" xfId="2413"/>
    <cellStyle name="20% - Ênfase5 44" xfId="2414"/>
    <cellStyle name="20% - Ênfase5 44 2" xfId="2415"/>
    <cellStyle name="20% - Ênfase5 44 3" xfId="2416"/>
    <cellStyle name="20% - Ênfase5 45" xfId="2417"/>
    <cellStyle name="20% - Ênfase5 45 2" xfId="2418"/>
    <cellStyle name="20% - Ênfase5 45 3" xfId="2419"/>
    <cellStyle name="20% - Ênfase5 46" xfId="2420"/>
    <cellStyle name="20% - Ênfase5 46 2" xfId="2421"/>
    <cellStyle name="20% - Ênfase5 46 3" xfId="2422"/>
    <cellStyle name="20% - Ênfase5 47" xfId="2423"/>
    <cellStyle name="20% - Ênfase5 47 2" xfId="2424"/>
    <cellStyle name="20% - Ênfase5 47 3" xfId="2425"/>
    <cellStyle name="20% - Ênfase5 48" xfId="2426"/>
    <cellStyle name="20% - Ênfase5 48 2" xfId="2427"/>
    <cellStyle name="20% - Ênfase5 48 3" xfId="2428"/>
    <cellStyle name="20% - Ênfase5 49" xfId="2429"/>
    <cellStyle name="20% - Ênfase5 49 2" xfId="2430"/>
    <cellStyle name="20% - Ênfase5 49 3" xfId="2431"/>
    <cellStyle name="20% - Ênfase5 5" xfId="2432"/>
    <cellStyle name="20% - Ênfase5 5 2" xfId="2433"/>
    <cellStyle name="20% - Ênfase5 5 2 2" xfId="2434"/>
    <cellStyle name="20% - Ênfase5 5 2 3" xfId="2435"/>
    <cellStyle name="20% - Ênfase5 5 3" xfId="2436"/>
    <cellStyle name="20% - Ênfase5 5 4" xfId="2437"/>
    <cellStyle name="20% - Ênfase5 50" xfId="2438"/>
    <cellStyle name="20% - Ênfase5 50 2" xfId="2439"/>
    <cellStyle name="20% - Ênfase5 50 3" xfId="2440"/>
    <cellStyle name="20% - Ênfase5 51" xfId="2441"/>
    <cellStyle name="20% - Ênfase5 51 2" xfId="2442"/>
    <cellStyle name="20% - Ênfase5 51 3" xfId="2443"/>
    <cellStyle name="20% - Ênfase5 52" xfId="2444"/>
    <cellStyle name="20% - Ênfase5 52 2" xfId="2445"/>
    <cellStyle name="20% - Ênfase5 52 3" xfId="2446"/>
    <cellStyle name="20% - Ênfase5 53" xfId="2447"/>
    <cellStyle name="20% - Ênfase5 53 2" xfId="2448"/>
    <cellStyle name="20% - Ênfase5 53 3" xfId="2449"/>
    <cellStyle name="20% - Ênfase5 54" xfId="2450"/>
    <cellStyle name="20% - Ênfase5 54 2" xfId="2451"/>
    <cellStyle name="20% - Ênfase5 54 3" xfId="2452"/>
    <cellStyle name="20% - Ênfase5 55" xfId="2453"/>
    <cellStyle name="20% - Ênfase5 55 2" xfId="2454"/>
    <cellStyle name="20% - Ênfase5 55 3" xfId="2455"/>
    <cellStyle name="20% - Ênfase5 56" xfId="2456"/>
    <cellStyle name="20% - Ênfase5 56 2" xfId="2457"/>
    <cellStyle name="20% - Ênfase5 56 3" xfId="2458"/>
    <cellStyle name="20% - Ênfase5 57" xfId="2459"/>
    <cellStyle name="20% - Ênfase5 57 2" xfId="2460"/>
    <cellStyle name="20% - Ênfase5 57 3" xfId="2461"/>
    <cellStyle name="20% - Ênfase5 58" xfId="2462"/>
    <cellStyle name="20% - Ênfase5 58 2" xfId="2463"/>
    <cellStyle name="20% - Ênfase5 58 3" xfId="2464"/>
    <cellStyle name="20% - Ênfase5 59" xfId="2465"/>
    <cellStyle name="20% - Ênfase5 59 2" xfId="2466"/>
    <cellStyle name="20% - Ênfase5 59 3" xfId="2467"/>
    <cellStyle name="20% - Ênfase5 6" xfId="2468"/>
    <cellStyle name="20% - Ênfase5 6 2" xfId="2469"/>
    <cellStyle name="20% - Ênfase5 6 2 2" xfId="2470"/>
    <cellStyle name="20% - Ênfase5 6 2 3" xfId="2471"/>
    <cellStyle name="20% - Ênfase5 6 3" xfId="2472"/>
    <cellStyle name="20% - Ênfase5 6 4" xfId="2473"/>
    <cellStyle name="20% - Ênfase5 60" xfId="2474"/>
    <cellStyle name="20% - Ênfase5 60 2" xfId="2475"/>
    <cellStyle name="20% - Ênfase5 60 3" xfId="2476"/>
    <cellStyle name="20% - Ênfase5 61" xfId="2477"/>
    <cellStyle name="20% - Ênfase5 61 2" xfId="2478"/>
    <cellStyle name="20% - Ênfase5 61 3" xfId="2479"/>
    <cellStyle name="20% - Ênfase5 62" xfId="2480"/>
    <cellStyle name="20% - Ênfase5 62 2" xfId="2481"/>
    <cellStyle name="20% - Ênfase5 62 3" xfId="2482"/>
    <cellStyle name="20% - Ênfase5 63" xfId="2483"/>
    <cellStyle name="20% - Ênfase5 63 2" xfId="2484"/>
    <cellStyle name="20% - Ênfase5 63 3" xfId="2485"/>
    <cellStyle name="20% - Ênfase5 64" xfId="2486"/>
    <cellStyle name="20% - Ênfase5 64 2" xfId="2487"/>
    <cellStyle name="20% - Ênfase5 64 3" xfId="2488"/>
    <cellStyle name="20% - Ênfase5 65" xfId="2489"/>
    <cellStyle name="20% - Ênfase5 65 2" xfId="2490"/>
    <cellStyle name="20% - Ênfase5 65 3" xfId="2491"/>
    <cellStyle name="20% - Ênfase5 66" xfId="2492"/>
    <cellStyle name="20% - Ênfase5 66 2" xfId="2493"/>
    <cellStyle name="20% - Ênfase5 66 3" xfId="2494"/>
    <cellStyle name="20% - Ênfase5 67" xfId="2495"/>
    <cellStyle name="20% - Ênfase5 67 2" xfId="2496"/>
    <cellStyle name="20% - Ênfase5 67 3" xfId="2497"/>
    <cellStyle name="20% - Ênfase5 68" xfId="2498"/>
    <cellStyle name="20% - Ênfase5 68 2" xfId="2499"/>
    <cellStyle name="20% - Ênfase5 68 3" xfId="2500"/>
    <cellStyle name="20% - Ênfase5 69" xfId="2501"/>
    <cellStyle name="20% - Ênfase5 69 2" xfId="2502"/>
    <cellStyle name="20% - Ênfase5 69 3" xfId="2503"/>
    <cellStyle name="20% - Ênfase5 7" xfId="2504"/>
    <cellStyle name="20% - Ênfase5 7 2" xfId="2505"/>
    <cellStyle name="20% - Ênfase5 7 2 2" xfId="2506"/>
    <cellStyle name="20% - Ênfase5 7 2 3" xfId="2507"/>
    <cellStyle name="20% - Ênfase5 7 3" xfId="2508"/>
    <cellStyle name="20% - Ênfase5 7 4" xfId="2509"/>
    <cellStyle name="20% - Ênfase5 70" xfId="2510"/>
    <cellStyle name="20% - Ênfase5 70 2" xfId="2511"/>
    <cellStyle name="20% - Ênfase5 70 3" xfId="2512"/>
    <cellStyle name="20% - Ênfase5 71" xfId="2513"/>
    <cellStyle name="20% - Ênfase5 71 2" xfId="2514"/>
    <cellStyle name="20% - Ênfase5 71 3" xfId="2515"/>
    <cellStyle name="20% - Ênfase5 72" xfId="2516"/>
    <cellStyle name="20% - Ênfase5 72 2" xfId="2517"/>
    <cellStyle name="20% - Ênfase5 72 3" xfId="2518"/>
    <cellStyle name="20% - Ênfase5 73" xfId="2519"/>
    <cellStyle name="20% - Ênfase5 73 2" xfId="2520"/>
    <cellStyle name="20% - Ênfase5 73 3" xfId="2521"/>
    <cellStyle name="20% - Ênfase5 74" xfId="2522"/>
    <cellStyle name="20% - Ênfase5 74 2" xfId="2523"/>
    <cellStyle name="20% - Ênfase5 74 3" xfId="2524"/>
    <cellStyle name="20% - Ênfase5 75" xfId="2525"/>
    <cellStyle name="20% - Ênfase5 75 2" xfId="2526"/>
    <cellStyle name="20% - Ênfase5 75 3" xfId="2527"/>
    <cellStyle name="20% - Ênfase5 76" xfId="2528"/>
    <cellStyle name="20% - Ênfase5 76 2" xfId="2529"/>
    <cellStyle name="20% - Ênfase5 76 3" xfId="2530"/>
    <cellStyle name="20% - Ênfase5 77" xfId="2531"/>
    <cellStyle name="20% - Ênfase5 77 2" xfId="2532"/>
    <cellStyle name="20% - Ênfase5 77 3" xfId="2533"/>
    <cellStyle name="20% - Ênfase5 78" xfId="2534"/>
    <cellStyle name="20% - Ênfase5 78 2" xfId="2535"/>
    <cellStyle name="20% - Ênfase5 78 3" xfId="2536"/>
    <cellStyle name="20% - Ênfase5 79" xfId="2537"/>
    <cellStyle name="20% - Ênfase5 79 2" xfId="2538"/>
    <cellStyle name="20% - Ênfase5 79 3" xfId="2539"/>
    <cellStyle name="20% - Ênfase5 8" xfId="2540"/>
    <cellStyle name="20% - Ênfase5 8 2" xfId="2541"/>
    <cellStyle name="20% - Ênfase5 8 2 2" xfId="2542"/>
    <cellStyle name="20% - Ênfase5 8 2 3" xfId="2543"/>
    <cellStyle name="20% - Ênfase5 8 3" xfId="2544"/>
    <cellStyle name="20% - Ênfase5 8 4" xfId="2545"/>
    <cellStyle name="20% - Ênfase5 80" xfId="2546"/>
    <cellStyle name="20% - Ênfase5 80 2" xfId="2547"/>
    <cellStyle name="20% - Ênfase5 80 3" xfId="2548"/>
    <cellStyle name="20% - Ênfase5 81" xfId="2549"/>
    <cellStyle name="20% - Ênfase5 81 2" xfId="2550"/>
    <cellStyle name="20% - Ênfase5 81 3" xfId="2551"/>
    <cellStyle name="20% - Ênfase5 82" xfId="2552"/>
    <cellStyle name="20% - Ênfase5 82 2" xfId="2553"/>
    <cellStyle name="20% - Ênfase5 82 3" xfId="2554"/>
    <cellStyle name="20% - Ênfase5 83" xfId="2555"/>
    <cellStyle name="20% - Ênfase5 83 2" xfId="2556"/>
    <cellStyle name="20% - Ênfase5 83 3" xfId="2557"/>
    <cellStyle name="20% - Ênfase5 84" xfId="2558"/>
    <cellStyle name="20% - Ênfase5 84 2" xfId="2559"/>
    <cellStyle name="20% - Ênfase5 84 3" xfId="2560"/>
    <cellStyle name="20% - Ênfase5 85" xfId="2561"/>
    <cellStyle name="20% - Ênfase5 85 2" xfId="2562"/>
    <cellStyle name="20% - Ênfase5 85 3" xfId="2563"/>
    <cellStyle name="20% - Ênfase5 86" xfId="2564"/>
    <cellStyle name="20% - Ênfase5 86 2" xfId="2565"/>
    <cellStyle name="20% - Ênfase5 86 3" xfId="2566"/>
    <cellStyle name="20% - Ênfase5 87" xfId="2567"/>
    <cellStyle name="20% - Ênfase5 87 2" xfId="2568"/>
    <cellStyle name="20% - Ênfase5 87 3" xfId="2569"/>
    <cellStyle name="20% - Ênfase5 88" xfId="2570"/>
    <cellStyle name="20% - Ênfase5 88 2" xfId="2571"/>
    <cellStyle name="20% - Ênfase5 88 3" xfId="2572"/>
    <cellStyle name="20% - Ênfase5 89" xfId="2573"/>
    <cellStyle name="20% - Ênfase5 89 2" xfId="2574"/>
    <cellStyle name="20% - Ênfase5 89 3" xfId="2575"/>
    <cellStyle name="20% - Ênfase5 9" xfId="2576"/>
    <cellStyle name="20% - Ênfase5 9 2" xfId="2577"/>
    <cellStyle name="20% - Ênfase5 9 2 2" xfId="2578"/>
    <cellStyle name="20% - Ênfase5 9 2 3" xfId="2579"/>
    <cellStyle name="20% - Ênfase5 9 3" xfId="2580"/>
    <cellStyle name="20% - Ênfase5 9 4" xfId="2581"/>
    <cellStyle name="20% - Ênfase5 90" xfId="2582"/>
    <cellStyle name="20% - Ênfase5 90 2" xfId="2583"/>
    <cellStyle name="20% - Ênfase5 90 3" xfId="2584"/>
    <cellStyle name="20% - Ênfase5 91" xfId="2585"/>
    <cellStyle name="20% - Ênfase5 91 2" xfId="2586"/>
    <cellStyle name="20% - Ênfase5 91 3" xfId="2587"/>
    <cellStyle name="20% - Ênfase5 92" xfId="2588"/>
    <cellStyle name="20% - Ênfase5 92 2" xfId="2589"/>
    <cellStyle name="20% - Ênfase5 92 3" xfId="2590"/>
    <cellStyle name="20% - Ênfase5 93" xfId="2591"/>
    <cellStyle name="20% - Ênfase5 93 2" xfId="2592"/>
    <cellStyle name="20% - Ênfase5 93 3" xfId="2593"/>
    <cellStyle name="20% - Ênfase5 94" xfId="2594"/>
    <cellStyle name="20% - Ênfase5 94 2" xfId="2595"/>
    <cellStyle name="20% - Ênfase5 94 3" xfId="2596"/>
    <cellStyle name="20% - Ênfase5 95" xfId="2597"/>
    <cellStyle name="20% - Ênfase5 95 2" xfId="2598"/>
    <cellStyle name="20% - Ênfase5 95 3" xfId="2599"/>
    <cellStyle name="20% - Ênfase5 96" xfId="2600"/>
    <cellStyle name="20% - Ênfase5 96 2" xfId="2601"/>
    <cellStyle name="20% - Ênfase5 96 3" xfId="2602"/>
    <cellStyle name="20% - Ênfase5 97" xfId="2603"/>
    <cellStyle name="20% - Ênfase5 97 2" xfId="2604"/>
    <cellStyle name="20% - Ênfase5 97 3" xfId="2605"/>
    <cellStyle name="20% - Ênfase5 98" xfId="2606"/>
    <cellStyle name="20% - Ênfase5 98 2" xfId="2607"/>
    <cellStyle name="20% - Ênfase5 98 3" xfId="2608"/>
    <cellStyle name="20% - Ênfase5 99" xfId="2609"/>
    <cellStyle name="20% - Ênfase5 99 2" xfId="2610"/>
    <cellStyle name="20% - Ênfase5 99 3" xfId="2611"/>
    <cellStyle name="20% - Ênfase6 10" xfId="2612"/>
    <cellStyle name="20% - Ênfase6 10 2" xfId="2613"/>
    <cellStyle name="20% - Ênfase6 10 2 2" xfId="2614"/>
    <cellStyle name="20% - Ênfase6 10 2 3" xfId="2615"/>
    <cellStyle name="20% - Ênfase6 10 3" xfId="2616"/>
    <cellStyle name="20% - Ênfase6 10 4" xfId="2617"/>
    <cellStyle name="20% - Ênfase6 100" xfId="2618"/>
    <cellStyle name="20% - Ênfase6 100 2" xfId="2619"/>
    <cellStyle name="20% - Ênfase6 100 3" xfId="2620"/>
    <cellStyle name="20% - Ênfase6 101" xfId="2621"/>
    <cellStyle name="20% - Ênfase6 101 2" xfId="2622"/>
    <cellStyle name="20% - Ênfase6 101 3" xfId="2623"/>
    <cellStyle name="20% - Ênfase6 102" xfId="2624"/>
    <cellStyle name="20% - Ênfase6 102 2" xfId="2625"/>
    <cellStyle name="20% - Ênfase6 102 3" xfId="2626"/>
    <cellStyle name="20% - Ênfase6 103" xfId="2627"/>
    <cellStyle name="20% - Ênfase6 103 2" xfId="2628"/>
    <cellStyle name="20% - Ênfase6 103 3" xfId="2629"/>
    <cellStyle name="20% - Ênfase6 104" xfId="2630"/>
    <cellStyle name="20% - Ênfase6 104 2" xfId="2631"/>
    <cellStyle name="20% - Ênfase6 104 3" xfId="2632"/>
    <cellStyle name="20% - Ênfase6 105" xfId="2633"/>
    <cellStyle name="20% - Ênfase6 105 2" xfId="2634"/>
    <cellStyle name="20% - Ênfase6 105 3" xfId="2635"/>
    <cellStyle name="20% - Ênfase6 106" xfId="2636"/>
    <cellStyle name="20% - Ênfase6 106 2" xfId="2637"/>
    <cellStyle name="20% - Ênfase6 106 3" xfId="2638"/>
    <cellStyle name="20% - Ênfase6 107" xfId="2639"/>
    <cellStyle name="20% - Ênfase6 107 2" xfId="2640"/>
    <cellStyle name="20% - Ênfase6 107 3" xfId="2641"/>
    <cellStyle name="20% - Ênfase6 108" xfId="2642"/>
    <cellStyle name="20% - Ênfase6 108 2" xfId="2643"/>
    <cellStyle name="20% - Ênfase6 108 3" xfId="2644"/>
    <cellStyle name="20% - Ênfase6 109" xfId="2645"/>
    <cellStyle name="20% - Ênfase6 109 2" xfId="2646"/>
    <cellStyle name="20% - Ênfase6 109 3" xfId="2647"/>
    <cellStyle name="20% - Ênfase6 11" xfId="2648"/>
    <cellStyle name="20% - Ênfase6 11 2" xfId="2649"/>
    <cellStyle name="20% - Ênfase6 11 3" xfId="2650"/>
    <cellStyle name="20% - Ênfase6 110" xfId="2651"/>
    <cellStyle name="20% - Ênfase6 110 2" xfId="2652"/>
    <cellStyle name="20% - Ênfase6 110 3" xfId="2653"/>
    <cellStyle name="20% - Ênfase6 111" xfId="2654"/>
    <cellStyle name="20% - Ênfase6 111 2" xfId="2655"/>
    <cellStyle name="20% - Ênfase6 111 3" xfId="2656"/>
    <cellStyle name="20% - Ênfase6 112" xfId="2657"/>
    <cellStyle name="20% - Ênfase6 112 2" xfId="2658"/>
    <cellStyle name="20% - Ênfase6 112 3" xfId="2659"/>
    <cellStyle name="20% - Ênfase6 113" xfId="2660"/>
    <cellStyle name="20% - Ênfase6 113 2" xfId="2661"/>
    <cellStyle name="20% - Ênfase6 113 3" xfId="2662"/>
    <cellStyle name="20% - Ênfase6 114" xfId="2663"/>
    <cellStyle name="20% - Ênfase6 114 2" xfId="2664"/>
    <cellStyle name="20% - Ênfase6 114 3" xfId="2665"/>
    <cellStyle name="20% - Ênfase6 115" xfId="2666"/>
    <cellStyle name="20% - Ênfase6 115 2" xfId="2667"/>
    <cellStyle name="20% - Ênfase6 115 3" xfId="2668"/>
    <cellStyle name="20% - Ênfase6 116" xfId="2669"/>
    <cellStyle name="20% - Ênfase6 116 2" xfId="2670"/>
    <cellStyle name="20% - Ênfase6 116 3" xfId="2671"/>
    <cellStyle name="20% - Ênfase6 117" xfId="2672"/>
    <cellStyle name="20% - Ênfase6 117 2" xfId="2673"/>
    <cellStyle name="20% - Ênfase6 117 3" xfId="2674"/>
    <cellStyle name="20% - Ênfase6 118" xfId="2675"/>
    <cellStyle name="20% - Ênfase6 118 2" xfId="2676"/>
    <cellStyle name="20% - Ênfase6 118 3" xfId="2677"/>
    <cellStyle name="20% - Ênfase6 119" xfId="2678"/>
    <cellStyle name="20% - Ênfase6 119 2" xfId="2679"/>
    <cellStyle name="20% - Ênfase6 119 3" xfId="2680"/>
    <cellStyle name="20% - Ênfase6 12" xfId="2681"/>
    <cellStyle name="20% - Ênfase6 12 2" xfId="2682"/>
    <cellStyle name="20% - Ênfase6 12 3" xfId="2683"/>
    <cellStyle name="20% - Ênfase6 120" xfId="2684"/>
    <cellStyle name="20% - Ênfase6 120 2" xfId="2685"/>
    <cellStyle name="20% - Ênfase6 120 3" xfId="2686"/>
    <cellStyle name="20% - Ênfase6 121" xfId="2687"/>
    <cellStyle name="20% - Ênfase6 121 2" xfId="2688"/>
    <cellStyle name="20% - Ênfase6 121 3" xfId="2689"/>
    <cellStyle name="20% - Ênfase6 122" xfId="2690"/>
    <cellStyle name="20% - Ênfase6 122 2" xfId="2691"/>
    <cellStyle name="20% - Ênfase6 122 3" xfId="2692"/>
    <cellStyle name="20% - Ênfase6 123" xfId="2693"/>
    <cellStyle name="20% - Ênfase6 123 2" xfId="2694"/>
    <cellStyle name="20% - Ênfase6 123 3" xfId="2695"/>
    <cellStyle name="20% - Ênfase6 124" xfId="2696"/>
    <cellStyle name="20% - Ênfase6 124 2" xfId="2697"/>
    <cellStyle name="20% - Ênfase6 124 3" xfId="2698"/>
    <cellStyle name="20% - Ênfase6 125" xfId="2699"/>
    <cellStyle name="20% - Ênfase6 125 2" xfId="2700"/>
    <cellStyle name="20% - Ênfase6 125 3" xfId="2701"/>
    <cellStyle name="20% - Ênfase6 126" xfId="2702"/>
    <cellStyle name="20% - Ênfase6 126 2" xfId="2703"/>
    <cellStyle name="20% - Ênfase6 126 3" xfId="2704"/>
    <cellStyle name="20% - Ênfase6 127" xfId="2705"/>
    <cellStyle name="20% - Ênfase6 127 2" xfId="2706"/>
    <cellStyle name="20% - Ênfase6 127 3" xfId="2707"/>
    <cellStyle name="20% - Ênfase6 128" xfId="2708"/>
    <cellStyle name="20% - Ênfase6 128 2" xfId="2709"/>
    <cellStyle name="20% - Ênfase6 128 3" xfId="2710"/>
    <cellStyle name="20% - Ênfase6 129" xfId="2711"/>
    <cellStyle name="20% - Ênfase6 129 2" xfId="2712"/>
    <cellStyle name="20% - Ênfase6 129 3" xfId="2713"/>
    <cellStyle name="20% - Ênfase6 13" xfId="2714"/>
    <cellStyle name="20% - Ênfase6 13 2" xfId="2715"/>
    <cellStyle name="20% - Ênfase6 13 3" xfId="2716"/>
    <cellStyle name="20% - Ênfase6 130" xfId="2717"/>
    <cellStyle name="20% - Ênfase6 130 2" xfId="2718"/>
    <cellStyle name="20% - Ênfase6 130 3" xfId="2719"/>
    <cellStyle name="20% - Ênfase6 131" xfId="2720"/>
    <cellStyle name="20% - Ênfase6 131 2" xfId="2721"/>
    <cellStyle name="20% - Ênfase6 131 3" xfId="2722"/>
    <cellStyle name="20% - Ênfase6 132" xfId="2723"/>
    <cellStyle name="20% - Ênfase6 132 2" xfId="2724"/>
    <cellStyle name="20% - Ênfase6 132 3" xfId="2725"/>
    <cellStyle name="20% - Ênfase6 133" xfId="2726"/>
    <cellStyle name="20% - Ênfase6 133 2" xfId="2727"/>
    <cellStyle name="20% - Ênfase6 133 3" xfId="2728"/>
    <cellStyle name="20% - Ênfase6 134" xfId="2729"/>
    <cellStyle name="20% - Ênfase6 134 2" xfId="2730"/>
    <cellStyle name="20% - Ênfase6 134 3" xfId="2731"/>
    <cellStyle name="20% - Ênfase6 135" xfId="2732"/>
    <cellStyle name="20% - Ênfase6 135 2" xfId="2733"/>
    <cellStyle name="20% - Ênfase6 135 3" xfId="2734"/>
    <cellStyle name="20% - Ênfase6 136" xfId="2735"/>
    <cellStyle name="20% - Ênfase6 136 2" xfId="2736"/>
    <cellStyle name="20% - Ênfase6 136 3" xfId="2737"/>
    <cellStyle name="20% - Ênfase6 137" xfId="2738"/>
    <cellStyle name="20% - Ênfase6 137 2" xfId="2739"/>
    <cellStyle name="20% - Ênfase6 137 3" xfId="2740"/>
    <cellStyle name="20% - Ênfase6 138" xfId="2741"/>
    <cellStyle name="20% - Ênfase6 138 2" xfId="2742"/>
    <cellStyle name="20% - Ênfase6 138 3" xfId="2743"/>
    <cellStyle name="20% - Ênfase6 139" xfId="2744"/>
    <cellStyle name="20% - Ênfase6 139 2" xfId="2745"/>
    <cellStyle name="20% - Ênfase6 139 3" xfId="2746"/>
    <cellStyle name="20% - Ênfase6 14" xfId="2747"/>
    <cellStyle name="20% - Ênfase6 14 2" xfId="2748"/>
    <cellStyle name="20% - Ênfase6 14 3" xfId="2749"/>
    <cellStyle name="20% - Ênfase6 140" xfId="2750"/>
    <cellStyle name="20% - Ênfase6 140 2" xfId="2751"/>
    <cellStyle name="20% - Ênfase6 140 3" xfId="2752"/>
    <cellStyle name="20% - Ênfase6 141" xfId="2753"/>
    <cellStyle name="20% - Ênfase6 141 2" xfId="2754"/>
    <cellStyle name="20% - Ênfase6 141 3" xfId="2755"/>
    <cellStyle name="20% - Ênfase6 142" xfId="2756"/>
    <cellStyle name="20% - Ênfase6 142 2" xfId="2757"/>
    <cellStyle name="20% - Ênfase6 142 3" xfId="2758"/>
    <cellStyle name="20% - Ênfase6 143" xfId="2759"/>
    <cellStyle name="20% - Ênfase6 143 2" xfId="2760"/>
    <cellStyle name="20% - Ênfase6 143 3" xfId="2761"/>
    <cellStyle name="20% - Ênfase6 144" xfId="2762"/>
    <cellStyle name="20% - Ênfase6 144 2" xfId="2763"/>
    <cellStyle name="20% - Ênfase6 144 3" xfId="2764"/>
    <cellStyle name="20% - Ênfase6 145" xfId="2765"/>
    <cellStyle name="20% - Ênfase6 145 2" xfId="2766"/>
    <cellStyle name="20% - Ênfase6 145 3" xfId="2767"/>
    <cellStyle name="20% - Ênfase6 146" xfId="2768"/>
    <cellStyle name="20% - Ênfase6 146 2" xfId="2769"/>
    <cellStyle name="20% - Ênfase6 146 3" xfId="2770"/>
    <cellStyle name="20% - Ênfase6 147" xfId="2771"/>
    <cellStyle name="20% - Ênfase6 147 2" xfId="2772"/>
    <cellStyle name="20% - Ênfase6 147 3" xfId="2773"/>
    <cellStyle name="20% - Ênfase6 148" xfId="2774"/>
    <cellStyle name="20% - Ênfase6 148 2" xfId="2775"/>
    <cellStyle name="20% - Ênfase6 148 3" xfId="2776"/>
    <cellStyle name="20% - Ênfase6 149" xfId="2777"/>
    <cellStyle name="20% - Ênfase6 149 2" xfId="2778"/>
    <cellStyle name="20% - Ênfase6 149 3" xfId="2779"/>
    <cellStyle name="20% - Ênfase6 15" xfId="2780"/>
    <cellStyle name="20% - Ênfase6 15 2" xfId="2781"/>
    <cellStyle name="20% - Ênfase6 15 3" xfId="2782"/>
    <cellStyle name="20% - Ênfase6 150" xfId="2783"/>
    <cellStyle name="20% - Ênfase6 150 2" xfId="2784"/>
    <cellStyle name="20% - Ênfase6 150 3" xfId="2785"/>
    <cellStyle name="20% - Ênfase6 151" xfId="2786"/>
    <cellStyle name="20% - Ênfase6 151 2" xfId="2787"/>
    <cellStyle name="20% - Ênfase6 151 3" xfId="2788"/>
    <cellStyle name="20% - Ênfase6 152" xfId="2789"/>
    <cellStyle name="20% - Ênfase6 152 2" xfId="2790"/>
    <cellStyle name="20% - Ênfase6 152 3" xfId="2791"/>
    <cellStyle name="20% - Ênfase6 153" xfId="2792"/>
    <cellStyle name="20% - Ênfase6 153 2" xfId="2793"/>
    <cellStyle name="20% - Ênfase6 153 3" xfId="2794"/>
    <cellStyle name="20% - Ênfase6 154" xfId="2795"/>
    <cellStyle name="20% - Ênfase6 155" xfId="2796"/>
    <cellStyle name="20% - Ênfase6 156" xfId="2797"/>
    <cellStyle name="20% - Ênfase6 157" xfId="2798"/>
    <cellStyle name="20% - Ênfase6 158" xfId="2799"/>
    <cellStyle name="20% - Ênfase6 159" xfId="2800"/>
    <cellStyle name="20% - Ênfase6 16" xfId="2801"/>
    <cellStyle name="20% - Ênfase6 16 2" xfId="2802"/>
    <cellStyle name="20% - Ênfase6 16 3" xfId="2803"/>
    <cellStyle name="20% - Ênfase6 160" xfId="2804"/>
    <cellStyle name="20% - Ênfase6 161" xfId="2805"/>
    <cellStyle name="20% - Ênfase6 162" xfId="2806"/>
    <cellStyle name="20% - Ênfase6 163" xfId="2807"/>
    <cellStyle name="20% - Ênfase6 164" xfId="2808"/>
    <cellStyle name="20% - Ênfase6 165" xfId="2809"/>
    <cellStyle name="20% - Ênfase6 166" xfId="2810"/>
    <cellStyle name="20% - Ênfase6 167" xfId="2811"/>
    <cellStyle name="20% - Ênfase6 168" xfId="2812"/>
    <cellStyle name="20% - Ênfase6 169" xfId="2813"/>
    <cellStyle name="20% - Ênfase6 17" xfId="2814"/>
    <cellStyle name="20% - Ênfase6 17 2" xfId="2815"/>
    <cellStyle name="20% - Ênfase6 17 3" xfId="2816"/>
    <cellStyle name="20% - Ênfase6 170" xfId="2817"/>
    <cellStyle name="20% - Ênfase6 171" xfId="2818"/>
    <cellStyle name="20% - Ênfase6 172" xfId="2819"/>
    <cellStyle name="20% - Ênfase6 173" xfId="2820"/>
    <cellStyle name="20% - Ênfase6 174" xfId="2821"/>
    <cellStyle name="20% - Ênfase6 175" xfId="2822"/>
    <cellStyle name="20% - Ênfase6 176" xfId="2823"/>
    <cellStyle name="20% - Ênfase6 177" xfId="2824"/>
    <cellStyle name="20% - Ênfase6 178" xfId="2825"/>
    <cellStyle name="20% - Ênfase6 179" xfId="2826"/>
    <cellStyle name="20% - Ênfase6 18" xfId="2827"/>
    <cellStyle name="20% - Ênfase6 18 2" xfId="2828"/>
    <cellStyle name="20% - Ênfase6 18 3" xfId="2829"/>
    <cellStyle name="20% - Ênfase6 180" xfId="2830"/>
    <cellStyle name="20% - Ênfase6 181" xfId="2831"/>
    <cellStyle name="20% - Ênfase6 182" xfId="2832"/>
    <cellStyle name="20% - Ênfase6 183" xfId="2833"/>
    <cellStyle name="20% - Ênfase6 184" xfId="2834"/>
    <cellStyle name="20% - Ênfase6 185" xfId="2835"/>
    <cellStyle name="20% - Ênfase6 186" xfId="2836"/>
    <cellStyle name="20% - Ênfase6 187" xfId="2837"/>
    <cellStyle name="20% - Ênfase6 188" xfId="2838"/>
    <cellStyle name="20% - Ênfase6 189" xfId="2839"/>
    <cellStyle name="20% - Ênfase6 19" xfId="2840"/>
    <cellStyle name="20% - Ênfase6 19 2" xfId="2841"/>
    <cellStyle name="20% - Ênfase6 19 3" xfId="2842"/>
    <cellStyle name="20% - Ênfase6 190" xfId="2843"/>
    <cellStyle name="20% - Ênfase6 191" xfId="2844"/>
    <cellStyle name="20% - Ênfase6 192" xfId="2845"/>
    <cellStyle name="20% - Ênfase6 2" xfId="2846"/>
    <cellStyle name="20% - Ênfase6 2 2" xfId="2847"/>
    <cellStyle name="20% - Ênfase6 2 2 2" xfId="2848"/>
    <cellStyle name="20% - Ênfase6 2 2 3" xfId="2849"/>
    <cellStyle name="20% - Ênfase6 2 3" xfId="2850"/>
    <cellStyle name="20% - Ênfase6 2 4" xfId="2851"/>
    <cellStyle name="20% - Ênfase6 20" xfId="2852"/>
    <cellStyle name="20% - Ênfase6 20 2" xfId="2853"/>
    <cellStyle name="20% - Ênfase6 20 3" xfId="2854"/>
    <cellStyle name="20% - Ênfase6 21" xfId="2855"/>
    <cellStyle name="20% - Ênfase6 21 2" xfId="2856"/>
    <cellStyle name="20% - Ênfase6 21 3" xfId="2857"/>
    <cellStyle name="20% - Ênfase6 22" xfId="2858"/>
    <cellStyle name="20% - Ênfase6 22 2" xfId="2859"/>
    <cellStyle name="20% - Ênfase6 22 3" xfId="2860"/>
    <cellStyle name="20% - Ênfase6 23" xfId="2861"/>
    <cellStyle name="20% - Ênfase6 23 2" xfId="2862"/>
    <cellStyle name="20% - Ênfase6 23 3" xfId="2863"/>
    <cellStyle name="20% - Ênfase6 24" xfId="2864"/>
    <cellStyle name="20% - Ênfase6 24 2" xfId="2865"/>
    <cellStyle name="20% - Ênfase6 24 3" xfId="2866"/>
    <cellStyle name="20% - Ênfase6 25" xfId="2867"/>
    <cellStyle name="20% - Ênfase6 25 2" xfId="2868"/>
    <cellStyle name="20% - Ênfase6 25 3" xfId="2869"/>
    <cellStyle name="20% - Ênfase6 26" xfId="2870"/>
    <cellStyle name="20% - Ênfase6 26 2" xfId="2871"/>
    <cellStyle name="20% - Ênfase6 26 3" xfId="2872"/>
    <cellStyle name="20% - Ênfase6 27" xfId="2873"/>
    <cellStyle name="20% - Ênfase6 27 2" xfId="2874"/>
    <cellStyle name="20% - Ênfase6 27 3" xfId="2875"/>
    <cellStyle name="20% - Ênfase6 28" xfId="2876"/>
    <cellStyle name="20% - Ênfase6 28 2" xfId="2877"/>
    <cellStyle name="20% - Ênfase6 28 3" xfId="2878"/>
    <cellStyle name="20% - Ênfase6 29" xfId="2879"/>
    <cellStyle name="20% - Ênfase6 29 2" xfId="2880"/>
    <cellStyle name="20% - Ênfase6 29 3" xfId="2881"/>
    <cellStyle name="20% - Ênfase6 3" xfId="2882"/>
    <cellStyle name="20% - Ênfase6 3 2" xfId="2883"/>
    <cellStyle name="20% - Ênfase6 3 2 2" xfId="2884"/>
    <cellStyle name="20% - Ênfase6 3 2 3" xfId="2885"/>
    <cellStyle name="20% - Ênfase6 3 3" xfId="2886"/>
    <cellStyle name="20% - Ênfase6 3 4" xfId="2887"/>
    <cellStyle name="20% - Ênfase6 30" xfId="2888"/>
    <cellStyle name="20% - Ênfase6 30 2" xfId="2889"/>
    <cellStyle name="20% - Ênfase6 30 3" xfId="2890"/>
    <cellStyle name="20% - Ênfase6 31" xfId="2891"/>
    <cellStyle name="20% - Ênfase6 31 2" xfId="2892"/>
    <cellStyle name="20% - Ênfase6 31 3" xfId="2893"/>
    <cellStyle name="20% - Ênfase6 32" xfId="2894"/>
    <cellStyle name="20% - Ênfase6 32 2" xfId="2895"/>
    <cellStyle name="20% - Ênfase6 32 3" xfId="2896"/>
    <cellStyle name="20% - Ênfase6 33" xfId="2897"/>
    <cellStyle name="20% - Ênfase6 33 2" xfId="2898"/>
    <cellStyle name="20% - Ênfase6 33 3" xfId="2899"/>
    <cellStyle name="20% - Ênfase6 34" xfId="2900"/>
    <cellStyle name="20% - Ênfase6 34 2" xfId="2901"/>
    <cellStyle name="20% - Ênfase6 34 3" xfId="2902"/>
    <cellStyle name="20% - Ênfase6 35" xfId="2903"/>
    <cellStyle name="20% - Ênfase6 35 2" xfId="2904"/>
    <cellStyle name="20% - Ênfase6 35 3" xfId="2905"/>
    <cellStyle name="20% - Ênfase6 36" xfId="2906"/>
    <cellStyle name="20% - Ênfase6 36 2" xfId="2907"/>
    <cellStyle name="20% - Ênfase6 36 3" xfId="2908"/>
    <cellStyle name="20% - Ênfase6 37" xfId="2909"/>
    <cellStyle name="20% - Ênfase6 37 2" xfId="2910"/>
    <cellStyle name="20% - Ênfase6 37 3" xfId="2911"/>
    <cellStyle name="20% - Ênfase6 38" xfId="2912"/>
    <cellStyle name="20% - Ênfase6 38 2" xfId="2913"/>
    <cellStyle name="20% - Ênfase6 38 3" xfId="2914"/>
    <cellStyle name="20% - Ênfase6 39" xfId="2915"/>
    <cellStyle name="20% - Ênfase6 39 2" xfId="2916"/>
    <cellStyle name="20% - Ênfase6 39 3" xfId="2917"/>
    <cellStyle name="20% - Ênfase6 4" xfId="2918"/>
    <cellStyle name="20% - Ênfase6 4 2" xfId="2919"/>
    <cellStyle name="20% - Ênfase6 4 2 2" xfId="2920"/>
    <cellStyle name="20% - Ênfase6 4 2 3" xfId="2921"/>
    <cellStyle name="20% - Ênfase6 4 3" xfId="2922"/>
    <cellStyle name="20% - Ênfase6 4 4" xfId="2923"/>
    <cellStyle name="20% - Ênfase6 40" xfId="2924"/>
    <cellStyle name="20% - Ênfase6 40 2" xfId="2925"/>
    <cellStyle name="20% - Ênfase6 40 3" xfId="2926"/>
    <cellStyle name="20% - Ênfase6 41" xfId="2927"/>
    <cellStyle name="20% - Ênfase6 41 2" xfId="2928"/>
    <cellStyle name="20% - Ênfase6 41 3" xfId="2929"/>
    <cellStyle name="20% - Ênfase6 42" xfId="2930"/>
    <cellStyle name="20% - Ênfase6 42 2" xfId="2931"/>
    <cellStyle name="20% - Ênfase6 42 3" xfId="2932"/>
    <cellStyle name="20% - Ênfase6 43" xfId="2933"/>
    <cellStyle name="20% - Ênfase6 43 2" xfId="2934"/>
    <cellStyle name="20% - Ênfase6 43 3" xfId="2935"/>
    <cellStyle name="20% - Ênfase6 44" xfId="2936"/>
    <cellStyle name="20% - Ênfase6 44 2" xfId="2937"/>
    <cellStyle name="20% - Ênfase6 44 3" xfId="2938"/>
    <cellStyle name="20% - Ênfase6 45" xfId="2939"/>
    <cellStyle name="20% - Ênfase6 45 2" xfId="2940"/>
    <cellStyle name="20% - Ênfase6 45 3" xfId="2941"/>
    <cellStyle name="20% - Ênfase6 46" xfId="2942"/>
    <cellStyle name="20% - Ênfase6 46 2" xfId="2943"/>
    <cellStyle name="20% - Ênfase6 46 3" xfId="2944"/>
    <cellStyle name="20% - Ênfase6 47" xfId="2945"/>
    <cellStyle name="20% - Ênfase6 47 2" xfId="2946"/>
    <cellStyle name="20% - Ênfase6 47 3" xfId="2947"/>
    <cellStyle name="20% - Ênfase6 48" xfId="2948"/>
    <cellStyle name="20% - Ênfase6 48 2" xfId="2949"/>
    <cellStyle name="20% - Ênfase6 48 3" xfId="2950"/>
    <cellStyle name="20% - Ênfase6 49" xfId="2951"/>
    <cellStyle name="20% - Ênfase6 49 2" xfId="2952"/>
    <cellStyle name="20% - Ênfase6 49 3" xfId="2953"/>
    <cellStyle name="20% - Ênfase6 5" xfId="2954"/>
    <cellStyle name="20% - Ênfase6 5 2" xfId="2955"/>
    <cellStyle name="20% - Ênfase6 5 2 2" xfId="2956"/>
    <cellStyle name="20% - Ênfase6 5 2 3" xfId="2957"/>
    <cellStyle name="20% - Ênfase6 5 3" xfId="2958"/>
    <cellStyle name="20% - Ênfase6 5 4" xfId="2959"/>
    <cellStyle name="20% - Ênfase6 50" xfId="2960"/>
    <cellStyle name="20% - Ênfase6 50 2" xfId="2961"/>
    <cellStyle name="20% - Ênfase6 50 3" xfId="2962"/>
    <cellStyle name="20% - Ênfase6 51" xfId="2963"/>
    <cellStyle name="20% - Ênfase6 51 2" xfId="2964"/>
    <cellStyle name="20% - Ênfase6 51 3" xfId="2965"/>
    <cellStyle name="20% - Ênfase6 52" xfId="2966"/>
    <cellStyle name="20% - Ênfase6 52 2" xfId="2967"/>
    <cellStyle name="20% - Ênfase6 52 3" xfId="2968"/>
    <cellStyle name="20% - Ênfase6 53" xfId="2969"/>
    <cellStyle name="20% - Ênfase6 53 2" xfId="2970"/>
    <cellStyle name="20% - Ênfase6 53 3" xfId="2971"/>
    <cellStyle name="20% - Ênfase6 54" xfId="2972"/>
    <cellStyle name="20% - Ênfase6 54 2" xfId="2973"/>
    <cellStyle name="20% - Ênfase6 54 3" xfId="2974"/>
    <cellStyle name="20% - Ênfase6 55" xfId="2975"/>
    <cellStyle name="20% - Ênfase6 55 2" xfId="2976"/>
    <cellStyle name="20% - Ênfase6 55 3" xfId="2977"/>
    <cellStyle name="20% - Ênfase6 56" xfId="2978"/>
    <cellStyle name="20% - Ênfase6 56 2" xfId="2979"/>
    <cellStyle name="20% - Ênfase6 56 3" xfId="2980"/>
    <cellStyle name="20% - Ênfase6 57" xfId="2981"/>
    <cellStyle name="20% - Ênfase6 57 2" xfId="2982"/>
    <cellStyle name="20% - Ênfase6 57 3" xfId="2983"/>
    <cellStyle name="20% - Ênfase6 58" xfId="2984"/>
    <cellStyle name="20% - Ênfase6 58 2" xfId="2985"/>
    <cellStyle name="20% - Ênfase6 58 3" xfId="2986"/>
    <cellStyle name="20% - Ênfase6 59" xfId="2987"/>
    <cellStyle name="20% - Ênfase6 59 2" xfId="2988"/>
    <cellStyle name="20% - Ênfase6 59 3" xfId="2989"/>
    <cellStyle name="20% - Ênfase6 6" xfId="2990"/>
    <cellStyle name="20% - Ênfase6 6 2" xfId="2991"/>
    <cellStyle name="20% - Ênfase6 6 2 2" xfId="2992"/>
    <cellStyle name="20% - Ênfase6 6 2 3" xfId="2993"/>
    <cellStyle name="20% - Ênfase6 6 3" xfId="2994"/>
    <cellStyle name="20% - Ênfase6 6 4" xfId="2995"/>
    <cellStyle name="20% - Ênfase6 60" xfId="2996"/>
    <cellStyle name="20% - Ênfase6 60 2" xfId="2997"/>
    <cellStyle name="20% - Ênfase6 60 3" xfId="2998"/>
    <cellStyle name="20% - Ênfase6 61" xfId="2999"/>
    <cellStyle name="20% - Ênfase6 61 2" xfId="3000"/>
    <cellStyle name="20% - Ênfase6 61 3" xfId="3001"/>
    <cellStyle name="20% - Ênfase6 62" xfId="3002"/>
    <cellStyle name="20% - Ênfase6 62 2" xfId="3003"/>
    <cellStyle name="20% - Ênfase6 62 3" xfId="3004"/>
    <cellStyle name="20% - Ênfase6 63" xfId="3005"/>
    <cellStyle name="20% - Ênfase6 63 2" xfId="3006"/>
    <cellStyle name="20% - Ênfase6 63 3" xfId="3007"/>
    <cellStyle name="20% - Ênfase6 64" xfId="3008"/>
    <cellStyle name="20% - Ênfase6 64 2" xfId="3009"/>
    <cellStyle name="20% - Ênfase6 64 3" xfId="3010"/>
    <cellStyle name="20% - Ênfase6 65" xfId="3011"/>
    <cellStyle name="20% - Ênfase6 65 2" xfId="3012"/>
    <cellStyle name="20% - Ênfase6 65 3" xfId="3013"/>
    <cellStyle name="20% - Ênfase6 66" xfId="3014"/>
    <cellStyle name="20% - Ênfase6 66 2" xfId="3015"/>
    <cellStyle name="20% - Ênfase6 66 3" xfId="3016"/>
    <cellStyle name="20% - Ênfase6 67" xfId="3017"/>
    <cellStyle name="20% - Ênfase6 67 2" xfId="3018"/>
    <cellStyle name="20% - Ênfase6 67 3" xfId="3019"/>
    <cellStyle name="20% - Ênfase6 68" xfId="3020"/>
    <cellStyle name="20% - Ênfase6 68 2" xfId="3021"/>
    <cellStyle name="20% - Ênfase6 68 3" xfId="3022"/>
    <cellStyle name="20% - Ênfase6 69" xfId="3023"/>
    <cellStyle name="20% - Ênfase6 69 2" xfId="3024"/>
    <cellStyle name="20% - Ênfase6 69 3" xfId="3025"/>
    <cellStyle name="20% - Ênfase6 7" xfId="3026"/>
    <cellStyle name="20% - Ênfase6 7 2" xfId="3027"/>
    <cellStyle name="20% - Ênfase6 7 2 2" xfId="3028"/>
    <cellStyle name="20% - Ênfase6 7 2 3" xfId="3029"/>
    <cellStyle name="20% - Ênfase6 7 3" xfId="3030"/>
    <cellStyle name="20% - Ênfase6 7 4" xfId="3031"/>
    <cellStyle name="20% - Ênfase6 70" xfId="3032"/>
    <cellStyle name="20% - Ênfase6 70 2" xfId="3033"/>
    <cellStyle name="20% - Ênfase6 70 3" xfId="3034"/>
    <cellStyle name="20% - Ênfase6 71" xfId="3035"/>
    <cellStyle name="20% - Ênfase6 71 2" xfId="3036"/>
    <cellStyle name="20% - Ênfase6 71 3" xfId="3037"/>
    <cellStyle name="20% - Ênfase6 72" xfId="3038"/>
    <cellStyle name="20% - Ênfase6 72 2" xfId="3039"/>
    <cellStyle name="20% - Ênfase6 72 3" xfId="3040"/>
    <cellStyle name="20% - Ênfase6 73" xfId="3041"/>
    <cellStyle name="20% - Ênfase6 73 2" xfId="3042"/>
    <cellStyle name="20% - Ênfase6 73 3" xfId="3043"/>
    <cellStyle name="20% - Ênfase6 74" xfId="3044"/>
    <cellStyle name="20% - Ênfase6 74 2" xfId="3045"/>
    <cellStyle name="20% - Ênfase6 74 3" xfId="3046"/>
    <cellStyle name="20% - Ênfase6 75" xfId="3047"/>
    <cellStyle name="20% - Ênfase6 75 2" xfId="3048"/>
    <cellStyle name="20% - Ênfase6 75 3" xfId="3049"/>
    <cellStyle name="20% - Ênfase6 76" xfId="3050"/>
    <cellStyle name="20% - Ênfase6 76 2" xfId="3051"/>
    <cellStyle name="20% - Ênfase6 76 3" xfId="3052"/>
    <cellStyle name="20% - Ênfase6 77" xfId="3053"/>
    <cellStyle name="20% - Ênfase6 77 2" xfId="3054"/>
    <cellStyle name="20% - Ênfase6 77 3" xfId="3055"/>
    <cellStyle name="20% - Ênfase6 78" xfId="3056"/>
    <cellStyle name="20% - Ênfase6 78 2" xfId="3057"/>
    <cellStyle name="20% - Ênfase6 78 3" xfId="3058"/>
    <cellStyle name="20% - Ênfase6 79" xfId="3059"/>
    <cellStyle name="20% - Ênfase6 79 2" xfId="3060"/>
    <cellStyle name="20% - Ênfase6 79 3" xfId="3061"/>
    <cellStyle name="20% - Ênfase6 8" xfId="3062"/>
    <cellStyle name="20% - Ênfase6 8 2" xfId="3063"/>
    <cellStyle name="20% - Ênfase6 8 2 2" xfId="3064"/>
    <cellStyle name="20% - Ênfase6 8 2 3" xfId="3065"/>
    <cellStyle name="20% - Ênfase6 8 3" xfId="3066"/>
    <cellStyle name="20% - Ênfase6 8 4" xfId="3067"/>
    <cellStyle name="20% - Ênfase6 80" xfId="3068"/>
    <cellStyle name="20% - Ênfase6 80 2" xfId="3069"/>
    <cellStyle name="20% - Ênfase6 80 3" xfId="3070"/>
    <cellStyle name="20% - Ênfase6 81" xfId="3071"/>
    <cellStyle name="20% - Ênfase6 81 2" xfId="3072"/>
    <cellStyle name="20% - Ênfase6 81 3" xfId="3073"/>
    <cellStyle name="20% - Ênfase6 82" xfId="3074"/>
    <cellStyle name="20% - Ênfase6 82 2" xfId="3075"/>
    <cellStyle name="20% - Ênfase6 82 3" xfId="3076"/>
    <cellStyle name="20% - Ênfase6 83" xfId="3077"/>
    <cellStyle name="20% - Ênfase6 83 2" xfId="3078"/>
    <cellStyle name="20% - Ênfase6 83 3" xfId="3079"/>
    <cellStyle name="20% - Ênfase6 84" xfId="3080"/>
    <cellStyle name="20% - Ênfase6 84 2" xfId="3081"/>
    <cellStyle name="20% - Ênfase6 84 3" xfId="3082"/>
    <cellStyle name="20% - Ênfase6 85" xfId="3083"/>
    <cellStyle name="20% - Ênfase6 85 2" xfId="3084"/>
    <cellStyle name="20% - Ênfase6 85 3" xfId="3085"/>
    <cellStyle name="20% - Ênfase6 86" xfId="3086"/>
    <cellStyle name="20% - Ênfase6 86 2" xfId="3087"/>
    <cellStyle name="20% - Ênfase6 86 3" xfId="3088"/>
    <cellStyle name="20% - Ênfase6 87" xfId="3089"/>
    <cellStyle name="20% - Ênfase6 87 2" xfId="3090"/>
    <cellStyle name="20% - Ênfase6 87 3" xfId="3091"/>
    <cellStyle name="20% - Ênfase6 88" xfId="3092"/>
    <cellStyle name="20% - Ênfase6 88 2" xfId="3093"/>
    <cellStyle name="20% - Ênfase6 88 3" xfId="3094"/>
    <cellStyle name="20% - Ênfase6 89" xfId="3095"/>
    <cellStyle name="20% - Ênfase6 89 2" xfId="3096"/>
    <cellStyle name="20% - Ênfase6 89 3" xfId="3097"/>
    <cellStyle name="20% - Ênfase6 9" xfId="3098"/>
    <cellStyle name="20% - Ênfase6 9 2" xfId="3099"/>
    <cellStyle name="20% - Ênfase6 9 2 2" xfId="3100"/>
    <cellStyle name="20% - Ênfase6 9 2 3" xfId="3101"/>
    <cellStyle name="20% - Ênfase6 9 3" xfId="3102"/>
    <cellStyle name="20% - Ênfase6 9 4" xfId="3103"/>
    <cellStyle name="20% - Ênfase6 90" xfId="3104"/>
    <cellStyle name="20% - Ênfase6 90 2" xfId="3105"/>
    <cellStyle name="20% - Ênfase6 90 3" xfId="3106"/>
    <cellStyle name="20% - Ênfase6 91" xfId="3107"/>
    <cellStyle name="20% - Ênfase6 91 2" xfId="3108"/>
    <cellStyle name="20% - Ênfase6 91 3" xfId="3109"/>
    <cellStyle name="20% - Ênfase6 92" xfId="3110"/>
    <cellStyle name="20% - Ênfase6 92 2" xfId="3111"/>
    <cellStyle name="20% - Ênfase6 92 3" xfId="3112"/>
    <cellStyle name="20% - Ênfase6 93" xfId="3113"/>
    <cellStyle name="20% - Ênfase6 93 2" xfId="3114"/>
    <cellStyle name="20% - Ênfase6 93 3" xfId="3115"/>
    <cellStyle name="20% - Ênfase6 94" xfId="3116"/>
    <cellStyle name="20% - Ênfase6 94 2" xfId="3117"/>
    <cellStyle name="20% - Ênfase6 94 3" xfId="3118"/>
    <cellStyle name="20% - Ênfase6 95" xfId="3119"/>
    <cellStyle name="20% - Ênfase6 95 2" xfId="3120"/>
    <cellStyle name="20% - Ênfase6 95 3" xfId="3121"/>
    <cellStyle name="20% - Ênfase6 96" xfId="3122"/>
    <cellStyle name="20% - Ênfase6 96 2" xfId="3123"/>
    <cellStyle name="20% - Ênfase6 96 3" xfId="3124"/>
    <cellStyle name="20% - Ênfase6 97" xfId="3125"/>
    <cellStyle name="20% - Ênfase6 97 2" xfId="3126"/>
    <cellStyle name="20% - Ênfase6 97 3" xfId="3127"/>
    <cellStyle name="20% - Ênfase6 98" xfId="3128"/>
    <cellStyle name="20% - Ênfase6 98 2" xfId="3129"/>
    <cellStyle name="20% - Ênfase6 98 3" xfId="3130"/>
    <cellStyle name="20% - Ênfase6 99" xfId="3131"/>
    <cellStyle name="20% - Ênfase6 99 2" xfId="3132"/>
    <cellStyle name="20% - Ênfase6 99 3" xfId="3133"/>
    <cellStyle name="40% - Ênfase1 10" xfId="3134"/>
    <cellStyle name="40% - Ênfase1 10 2" xfId="3135"/>
    <cellStyle name="40% - Ênfase1 10 2 2" xfId="3136"/>
    <cellStyle name="40% - Ênfase1 10 2 3" xfId="3137"/>
    <cellStyle name="40% - Ênfase1 10 3" xfId="3138"/>
    <cellStyle name="40% - Ênfase1 10 4" xfId="3139"/>
    <cellStyle name="40% - Ênfase1 100" xfId="3140"/>
    <cellStyle name="40% - Ênfase1 100 2" xfId="3141"/>
    <cellStyle name="40% - Ênfase1 100 3" xfId="3142"/>
    <cellStyle name="40% - Ênfase1 101" xfId="3143"/>
    <cellStyle name="40% - Ênfase1 101 2" xfId="3144"/>
    <cellStyle name="40% - Ênfase1 101 3" xfId="3145"/>
    <cellStyle name="40% - Ênfase1 102" xfId="3146"/>
    <cellStyle name="40% - Ênfase1 102 2" xfId="3147"/>
    <cellStyle name="40% - Ênfase1 102 3" xfId="3148"/>
    <cellStyle name="40% - Ênfase1 103" xfId="3149"/>
    <cellStyle name="40% - Ênfase1 103 2" xfId="3150"/>
    <cellStyle name="40% - Ênfase1 103 3" xfId="3151"/>
    <cellStyle name="40% - Ênfase1 104" xfId="3152"/>
    <cellStyle name="40% - Ênfase1 104 2" xfId="3153"/>
    <cellStyle name="40% - Ênfase1 104 3" xfId="3154"/>
    <cellStyle name="40% - Ênfase1 105" xfId="3155"/>
    <cellStyle name="40% - Ênfase1 105 2" xfId="3156"/>
    <cellStyle name="40% - Ênfase1 105 3" xfId="3157"/>
    <cellStyle name="40% - Ênfase1 106" xfId="3158"/>
    <cellStyle name="40% - Ênfase1 106 2" xfId="3159"/>
    <cellStyle name="40% - Ênfase1 106 3" xfId="3160"/>
    <cellStyle name="40% - Ênfase1 107" xfId="3161"/>
    <cellStyle name="40% - Ênfase1 107 2" xfId="3162"/>
    <cellStyle name="40% - Ênfase1 107 3" xfId="3163"/>
    <cellStyle name="40% - Ênfase1 108" xfId="3164"/>
    <cellStyle name="40% - Ênfase1 108 2" xfId="3165"/>
    <cellStyle name="40% - Ênfase1 108 3" xfId="3166"/>
    <cellStyle name="40% - Ênfase1 109" xfId="3167"/>
    <cellStyle name="40% - Ênfase1 109 2" xfId="3168"/>
    <cellStyle name="40% - Ênfase1 109 3" xfId="3169"/>
    <cellStyle name="40% - Ênfase1 11" xfId="3170"/>
    <cellStyle name="40% - Ênfase1 11 2" xfId="3171"/>
    <cellStyle name="40% - Ênfase1 11 3" xfId="3172"/>
    <cellStyle name="40% - Ênfase1 110" xfId="3173"/>
    <cellStyle name="40% - Ênfase1 110 2" xfId="3174"/>
    <cellStyle name="40% - Ênfase1 110 3" xfId="3175"/>
    <cellStyle name="40% - Ênfase1 111" xfId="3176"/>
    <cellStyle name="40% - Ênfase1 111 2" xfId="3177"/>
    <cellStyle name="40% - Ênfase1 111 3" xfId="3178"/>
    <cellStyle name="40% - Ênfase1 112" xfId="3179"/>
    <cellStyle name="40% - Ênfase1 112 2" xfId="3180"/>
    <cellStyle name="40% - Ênfase1 112 3" xfId="3181"/>
    <cellStyle name="40% - Ênfase1 113" xfId="3182"/>
    <cellStyle name="40% - Ênfase1 113 2" xfId="3183"/>
    <cellStyle name="40% - Ênfase1 113 3" xfId="3184"/>
    <cellStyle name="40% - Ênfase1 114" xfId="3185"/>
    <cellStyle name="40% - Ênfase1 114 2" xfId="3186"/>
    <cellStyle name="40% - Ênfase1 114 3" xfId="3187"/>
    <cellStyle name="40% - Ênfase1 115" xfId="3188"/>
    <cellStyle name="40% - Ênfase1 115 2" xfId="3189"/>
    <cellStyle name="40% - Ênfase1 115 3" xfId="3190"/>
    <cellStyle name="40% - Ênfase1 116" xfId="3191"/>
    <cellStyle name="40% - Ênfase1 116 2" xfId="3192"/>
    <cellStyle name="40% - Ênfase1 116 3" xfId="3193"/>
    <cellStyle name="40% - Ênfase1 117" xfId="3194"/>
    <cellStyle name="40% - Ênfase1 117 2" xfId="3195"/>
    <cellStyle name="40% - Ênfase1 117 3" xfId="3196"/>
    <cellStyle name="40% - Ênfase1 118" xfId="3197"/>
    <cellStyle name="40% - Ênfase1 118 2" xfId="3198"/>
    <cellStyle name="40% - Ênfase1 118 3" xfId="3199"/>
    <cellStyle name="40% - Ênfase1 119" xfId="3200"/>
    <cellStyle name="40% - Ênfase1 119 2" xfId="3201"/>
    <cellStyle name="40% - Ênfase1 119 3" xfId="3202"/>
    <cellStyle name="40% - Ênfase1 12" xfId="3203"/>
    <cellStyle name="40% - Ênfase1 12 2" xfId="3204"/>
    <cellStyle name="40% - Ênfase1 12 3" xfId="3205"/>
    <cellStyle name="40% - Ênfase1 120" xfId="3206"/>
    <cellStyle name="40% - Ênfase1 120 2" xfId="3207"/>
    <cellStyle name="40% - Ênfase1 120 3" xfId="3208"/>
    <cellStyle name="40% - Ênfase1 121" xfId="3209"/>
    <cellStyle name="40% - Ênfase1 121 2" xfId="3210"/>
    <cellStyle name="40% - Ênfase1 121 3" xfId="3211"/>
    <cellStyle name="40% - Ênfase1 122" xfId="3212"/>
    <cellStyle name="40% - Ênfase1 122 2" xfId="3213"/>
    <cellStyle name="40% - Ênfase1 122 3" xfId="3214"/>
    <cellStyle name="40% - Ênfase1 123" xfId="3215"/>
    <cellStyle name="40% - Ênfase1 123 2" xfId="3216"/>
    <cellStyle name="40% - Ênfase1 123 3" xfId="3217"/>
    <cellStyle name="40% - Ênfase1 124" xfId="3218"/>
    <cellStyle name="40% - Ênfase1 124 2" xfId="3219"/>
    <cellStyle name="40% - Ênfase1 124 3" xfId="3220"/>
    <cellStyle name="40% - Ênfase1 125" xfId="3221"/>
    <cellStyle name="40% - Ênfase1 125 2" xfId="3222"/>
    <cellStyle name="40% - Ênfase1 125 3" xfId="3223"/>
    <cellStyle name="40% - Ênfase1 126" xfId="3224"/>
    <cellStyle name="40% - Ênfase1 126 2" xfId="3225"/>
    <cellStyle name="40% - Ênfase1 126 3" xfId="3226"/>
    <cellStyle name="40% - Ênfase1 127" xfId="3227"/>
    <cellStyle name="40% - Ênfase1 127 2" xfId="3228"/>
    <cellStyle name="40% - Ênfase1 127 3" xfId="3229"/>
    <cellStyle name="40% - Ênfase1 128" xfId="3230"/>
    <cellStyle name="40% - Ênfase1 128 2" xfId="3231"/>
    <cellStyle name="40% - Ênfase1 128 3" xfId="3232"/>
    <cellStyle name="40% - Ênfase1 129" xfId="3233"/>
    <cellStyle name="40% - Ênfase1 129 2" xfId="3234"/>
    <cellStyle name="40% - Ênfase1 129 3" xfId="3235"/>
    <cellStyle name="40% - Ênfase1 13" xfId="3236"/>
    <cellStyle name="40% - Ênfase1 13 2" xfId="3237"/>
    <cellStyle name="40% - Ênfase1 13 3" xfId="3238"/>
    <cellStyle name="40% - Ênfase1 130" xfId="3239"/>
    <cellStyle name="40% - Ênfase1 130 2" xfId="3240"/>
    <cellStyle name="40% - Ênfase1 130 3" xfId="3241"/>
    <cellStyle name="40% - Ênfase1 131" xfId="3242"/>
    <cellStyle name="40% - Ênfase1 131 2" xfId="3243"/>
    <cellStyle name="40% - Ênfase1 131 3" xfId="3244"/>
    <cellStyle name="40% - Ênfase1 132" xfId="3245"/>
    <cellStyle name="40% - Ênfase1 132 2" xfId="3246"/>
    <cellStyle name="40% - Ênfase1 132 3" xfId="3247"/>
    <cellStyle name="40% - Ênfase1 133" xfId="3248"/>
    <cellStyle name="40% - Ênfase1 133 2" xfId="3249"/>
    <cellStyle name="40% - Ênfase1 133 3" xfId="3250"/>
    <cellStyle name="40% - Ênfase1 134" xfId="3251"/>
    <cellStyle name="40% - Ênfase1 134 2" xfId="3252"/>
    <cellStyle name="40% - Ênfase1 134 3" xfId="3253"/>
    <cellStyle name="40% - Ênfase1 135" xfId="3254"/>
    <cellStyle name="40% - Ênfase1 135 2" xfId="3255"/>
    <cellStyle name="40% - Ênfase1 135 3" xfId="3256"/>
    <cellStyle name="40% - Ênfase1 136" xfId="3257"/>
    <cellStyle name="40% - Ênfase1 136 2" xfId="3258"/>
    <cellStyle name="40% - Ênfase1 136 3" xfId="3259"/>
    <cellStyle name="40% - Ênfase1 137" xfId="3260"/>
    <cellStyle name="40% - Ênfase1 137 2" xfId="3261"/>
    <cellStyle name="40% - Ênfase1 137 3" xfId="3262"/>
    <cellStyle name="40% - Ênfase1 138" xfId="3263"/>
    <cellStyle name="40% - Ênfase1 138 2" xfId="3264"/>
    <cellStyle name="40% - Ênfase1 138 3" xfId="3265"/>
    <cellStyle name="40% - Ênfase1 139" xfId="3266"/>
    <cellStyle name="40% - Ênfase1 139 2" xfId="3267"/>
    <cellStyle name="40% - Ênfase1 139 3" xfId="3268"/>
    <cellStyle name="40% - Ênfase1 14" xfId="3269"/>
    <cellStyle name="40% - Ênfase1 14 2" xfId="3270"/>
    <cellStyle name="40% - Ênfase1 14 3" xfId="3271"/>
    <cellStyle name="40% - Ênfase1 140" xfId="3272"/>
    <cellStyle name="40% - Ênfase1 140 2" xfId="3273"/>
    <cellStyle name="40% - Ênfase1 140 3" xfId="3274"/>
    <cellStyle name="40% - Ênfase1 141" xfId="3275"/>
    <cellStyle name="40% - Ênfase1 141 2" xfId="3276"/>
    <cellStyle name="40% - Ênfase1 141 3" xfId="3277"/>
    <cellStyle name="40% - Ênfase1 142" xfId="3278"/>
    <cellStyle name="40% - Ênfase1 142 2" xfId="3279"/>
    <cellStyle name="40% - Ênfase1 142 3" xfId="3280"/>
    <cellStyle name="40% - Ênfase1 143" xfId="3281"/>
    <cellStyle name="40% - Ênfase1 143 2" xfId="3282"/>
    <cellStyle name="40% - Ênfase1 143 3" xfId="3283"/>
    <cellStyle name="40% - Ênfase1 144" xfId="3284"/>
    <cellStyle name="40% - Ênfase1 144 2" xfId="3285"/>
    <cellStyle name="40% - Ênfase1 144 3" xfId="3286"/>
    <cellStyle name="40% - Ênfase1 145" xfId="3287"/>
    <cellStyle name="40% - Ênfase1 145 2" xfId="3288"/>
    <cellStyle name="40% - Ênfase1 145 3" xfId="3289"/>
    <cellStyle name="40% - Ênfase1 146" xfId="3290"/>
    <cellStyle name="40% - Ênfase1 146 2" xfId="3291"/>
    <cellStyle name="40% - Ênfase1 146 3" xfId="3292"/>
    <cellStyle name="40% - Ênfase1 147" xfId="3293"/>
    <cellStyle name="40% - Ênfase1 147 2" xfId="3294"/>
    <cellStyle name="40% - Ênfase1 147 3" xfId="3295"/>
    <cellStyle name="40% - Ênfase1 148" xfId="3296"/>
    <cellStyle name="40% - Ênfase1 148 2" xfId="3297"/>
    <cellStyle name="40% - Ênfase1 148 3" xfId="3298"/>
    <cellStyle name="40% - Ênfase1 149" xfId="3299"/>
    <cellStyle name="40% - Ênfase1 149 2" xfId="3300"/>
    <cellStyle name="40% - Ênfase1 149 3" xfId="3301"/>
    <cellStyle name="40% - Ênfase1 15" xfId="3302"/>
    <cellStyle name="40% - Ênfase1 15 2" xfId="3303"/>
    <cellStyle name="40% - Ênfase1 15 3" xfId="3304"/>
    <cellStyle name="40% - Ênfase1 150" xfId="3305"/>
    <cellStyle name="40% - Ênfase1 150 2" xfId="3306"/>
    <cellStyle name="40% - Ênfase1 150 3" xfId="3307"/>
    <cellStyle name="40% - Ênfase1 151" xfId="3308"/>
    <cellStyle name="40% - Ênfase1 151 2" xfId="3309"/>
    <cellStyle name="40% - Ênfase1 151 3" xfId="3310"/>
    <cellStyle name="40% - Ênfase1 152" xfId="3311"/>
    <cellStyle name="40% - Ênfase1 152 2" xfId="3312"/>
    <cellStyle name="40% - Ênfase1 152 3" xfId="3313"/>
    <cellStyle name="40% - Ênfase1 153" xfId="3314"/>
    <cellStyle name="40% - Ênfase1 153 2" xfId="3315"/>
    <cellStyle name="40% - Ênfase1 153 3" xfId="3316"/>
    <cellStyle name="40% - Ênfase1 154" xfId="3317"/>
    <cellStyle name="40% - Ênfase1 155" xfId="3318"/>
    <cellStyle name="40% - Ênfase1 156" xfId="3319"/>
    <cellStyle name="40% - Ênfase1 157" xfId="3320"/>
    <cellStyle name="40% - Ênfase1 158" xfId="3321"/>
    <cellStyle name="40% - Ênfase1 159" xfId="3322"/>
    <cellStyle name="40% - Ênfase1 16" xfId="3323"/>
    <cellStyle name="40% - Ênfase1 16 2" xfId="3324"/>
    <cellStyle name="40% - Ênfase1 16 3" xfId="3325"/>
    <cellStyle name="40% - Ênfase1 160" xfId="3326"/>
    <cellStyle name="40% - Ênfase1 161" xfId="3327"/>
    <cellStyle name="40% - Ênfase1 162" xfId="3328"/>
    <cellStyle name="40% - Ênfase1 163" xfId="3329"/>
    <cellStyle name="40% - Ênfase1 164" xfId="3330"/>
    <cellStyle name="40% - Ênfase1 165" xfId="3331"/>
    <cellStyle name="40% - Ênfase1 166" xfId="3332"/>
    <cellStyle name="40% - Ênfase1 167" xfId="3333"/>
    <cellStyle name="40% - Ênfase1 168" xfId="3334"/>
    <cellStyle name="40% - Ênfase1 169" xfId="3335"/>
    <cellStyle name="40% - Ênfase1 17" xfId="3336"/>
    <cellStyle name="40% - Ênfase1 17 2" xfId="3337"/>
    <cellStyle name="40% - Ênfase1 17 3" xfId="3338"/>
    <cellStyle name="40% - Ênfase1 170" xfId="3339"/>
    <cellStyle name="40% - Ênfase1 171" xfId="3340"/>
    <cellStyle name="40% - Ênfase1 172" xfId="3341"/>
    <cellStyle name="40% - Ênfase1 173" xfId="3342"/>
    <cellStyle name="40% - Ênfase1 174" xfId="3343"/>
    <cellStyle name="40% - Ênfase1 175" xfId="3344"/>
    <cellStyle name="40% - Ênfase1 176" xfId="3345"/>
    <cellStyle name="40% - Ênfase1 177" xfId="3346"/>
    <cellStyle name="40% - Ênfase1 178" xfId="3347"/>
    <cellStyle name="40% - Ênfase1 179" xfId="3348"/>
    <cellStyle name="40% - Ênfase1 18" xfId="3349"/>
    <cellStyle name="40% - Ênfase1 18 2" xfId="3350"/>
    <cellStyle name="40% - Ênfase1 18 3" xfId="3351"/>
    <cellStyle name="40% - Ênfase1 180" xfId="3352"/>
    <cellStyle name="40% - Ênfase1 181" xfId="3353"/>
    <cellStyle name="40% - Ênfase1 182" xfId="3354"/>
    <cellStyle name="40% - Ênfase1 183" xfId="3355"/>
    <cellStyle name="40% - Ênfase1 184" xfId="3356"/>
    <cellStyle name="40% - Ênfase1 185" xfId="3357"/>
    <cellStyle name="40% - Ênfase1 186" xfId="3358"/>
    <cellStyle name="40% - Ênfase1 187" xfId="3359"/>
    <cellStyle name="40% - Ênfase1 188" xfId="3360"/>
    <cellStyle name="40% - Ênfase1 189" xfId="3361"/>
    <cellStyle name="40% - Ênfase1 19" xfId="3362"/>
    <cellStyle name="40% - Ênfase1 19 2" xfId="3363"/>
    <cellStyle name="40% - Ênfase1 19 3" xfId="3364"/>
    <cellStyle name="40% - Ênfase1 190" xfId="3365"/>
    <cellStyle name="40% - Ênfase1 191" xfId="3366"/>
    <cellStyle name="40% - Ênfase1 192" xfId="3367"/>
    <cellStyle name="40% - Ênfase1 2" xfId="3368"/>
    <cellStyle name="40% - Ênfase1 2 2" xfId="3369"/>
    <cellStyle name="40% - Ênfase1 2 2 2" xfId="3370"/>
    <cellStyle name="40% - Ênfase1 2 2 3" xfId="3371"/>
    <cellStyle name="40% - Ênfase1 2 3" xfId="3372"/>
    <cellStyle name="40% - Ênfase1 2 4" xfId="3373"/>
    <cellStyle name="40% - Ênfase1 20" xfId="3374"/>
    <cellStyle name="40% - Ênfase1 20 2" xfId="3375"/>
    <cellStyle name="40% - Ênfase1 20 3" xfId="3376"/>
    <cellStyle name="40% - Ênfase1 21" xfId="3377"/>
    <cellStyle name="40% - Ênfase1 21 2" xfId="3378"/>
    <cellStyle name="40% - Ênfase1 21 3" xfId="3379"/>
    <cellStyle name="40% - Ênfase1 22" xfId="3380"/>
    <cellStyle name="40% - Ênfase1 22 2" xfId="3381"/>
    <cellStyle name="40% - Ênfase1 22 3" xfId="3382"/>
    <cellStyle name="40% - Ênfase1 23" xfId="3383"/>
    <cellStyle name="40% - Ênfase1 23 2" xfId="3384"/>
    <cellStyle name="40% - Ênfase1 23 3" xfId="3385"/>
    <cellStyle name="40% - Ênfase1 24" xfId="3386"/>
    <cellStyle name="40% - Ênfase1 24 2" xfId="3387"/>
    <cellStyle name="40% - Ênfase1 24 3" xfId="3388"/>
    <cellStyle name="40% - Ênfase1 25" xfId="3389"/>
    <cellStyle name="40% - Ênfase1 25 2" xfId="3390"/>
    <cellStyle name="40% - Ênfase1 25 3" xfId="3391"/>
    <cellStyle name="40% - Ênfase1 26" xfId="3392"/>
    <cellStyle name="40% - Ênfase1 26 2" xfId="3393"/>
    <cellStyle name="40% - Ênfase1 26 3" xfId="3394"/>
    <cellStyle name="40% - Ênfase1 27" xfId="3395"/>
    <cellStyle name="40% - Ênfase1 27 2" xfId="3396"/>
    <cellStyle name="40% - Ênfase1 27 3" xfId="3397"/>
    <cellStyle name="40% - Ênfase1 28" xfId="3398"/>
    <cellStyle name="40% - Ênfase1 28 2" xfId="3399"/>
    <cellStyle name="40% - Ênfase1 28 3" xfId="3400"/>
    <cellStyle name="40% - Ênfase1 29" xfId="3401"/>
    <cellStyle name="40% - Ênfase1 29 2" xfId="3402"/>
    <cellStyle name="40% - Ênfase1 29 3" xfId="3403"/>
    <cellStyle name="40% - Ênfase1 3" xfId="3404"/>
    <cellStyle name="40% - Ênfase1 3 2" xfId="3405"/>
    <cellStyle name="40% - Ênfase1 3 2 2" xfId="3406"/>
    <cellStyle name="40% - Ênfase1 3 2 3" xfId="3407"/>
    <cellStyle name="40% - Ênfase1 3 3" xfId="3408"/>
    <cellStyle name="40% - Ênfase1 3 4" xfId="3409"/>
    <cellStyle name="40% - Ênfase1 30" xfId="3410"/>
    <cellStyle name="40% - Ênfase1 30 2" xfId="3411"/>
    <cellStyle name="40% - Ênfase1 30 3" xfId="3412"/>
    <cellStyle name="40% - Ênfase1 31" xfId="3413"/>
    <cellStyle name="40% - Ênfase1 31 2" xfId="3414"/>
    <cellStyle name="40% - Ênfase1 31 3" xfId="3415"/>
    <cellStyle name="40% - Ênfase1 32" xfId="3416"/>
    <cellStyle name="40% - Ênfase1 32 2" xfId="3417"/>
    <cellStyle name="40% - Ênfase1 32 3" xfId="3418"/>
    <cellStyle name="40% - Ênfase1 33" xfId="3419"/>
    <cellStyle name="40% - Ênfase1 33 2" xfId="3420"/>
    <cellStyle name="40% - Ênfase1 33 3" xfId="3421"/>
    <cellStyle name="40% - Ênfase1 34" xfId="3422"/>
    <cellStyle name="40% - Ênfase1 34 2" xfId="3423"/>
    <cellStyle name="40% - Ênfase1 34 3" xfId="3424"/>
    <cellStyle name="40% - Ênfase1 35" xfId="3425"/>
    <cellStyle name="40% - Ênfase1 35 2" xfId="3426"/>
    <cellStyle name="40% - Ênfase1 35 3" xfId="3427"/>
    <cellStyle name="40% - Ênfase1 36" xfId="3428"/>
    <cellStyle name="40% - Ênfase1 36 2" xfId="3429"/>
    <cellStyle name="40% - Ênfase1 36 3" xfId="3430"/>
    <cellStyle name="40% - Ênfase1 37" xfId="3431"/>
    <cellStyle name="40% - Ênfase1 37 2" xfId="3432"/>
    <cellStyle name="40% - Ênfase1 37 3" xfId="3433"/>
    <cellStyle name="40% - Ênfase1 38" xfId="3434"/>
    <cellStyle name="40% - Ênfase1 38 2" xfId="3435"/>
    <cellStyle name="40% - Ênfase1 38 3" xfId="3436"/>
    <cellStyle name="40% - Ênfase1 39" xfId="3437"/>
    <cellStyle name="40% - Ênfase1 39 2" xfId="3438"/>
    <cellStyle name="40% - Ênfase1 39 3" xfId="3439"/>
    <cellStyle name="40% - Ênfase1 4" xfId="3440"/>
    <cellStyle name="40% - Ênfase1 4 2" xfId="3441"/>
    <cellStyle name="40% - Ênfase1 4 2 2" xfId="3442"/>
    <cellStyle name="40% - Ênfase1 4 2 3" xfId="3443"/>
    <cellStyle name="40% - Ênfase1 4 3" xfId="3444"/>
    <cellStyle name="40% - Ênfase1 4 4" xfId="3445"/>
    <cellStyle name="40% - Ênfase1 40" xfId="3446"/>
    <cellStyle name="40% - Ênfase1 40 2" xfId="3447"/>
    <cellStyle name="40% - Ênfase1 40 3" xfId="3448"/>
    <cellStyle name="40% - Ênfase1 41" xfId="3449"/>
    <cellStyle name="40% - Ênfase1 41 2" xfId="3450"/>
    <cellStyle name="40% - Ênfase1 41 3" xfId="3451"/>
    <cellStyle name="40% - Ênfase1 42" xfId="3452"/>
    <cellStyle name="40% - Ênfase1 42 2" xfId="3453"/>
    <cellStyle name="40% - Ênfase1 42 3" xfId="3454"/>
    <cellStyle name="40% - Ênfase1 43" xfId="3455"/>
    <cellStyle name="40% - Ênfase1 43 2" xfId="3456"/>
    <cellStyle name="40% - Ênfase1 43 3" xfId="3457"/>
    <cellStyle name="40% - Ênfase1 44" xfId="3458"/>
    <cellStyle name="40% - Ênfase1 44 2" xfId="3459"/>
    <cellStyle name="40% - Ênfase1 44 3" xfId="3460"/>
    <cellStyle name="40% - Ênfase1 45" xfId="3461"/>
    <cellStyle name="40% - Ênfase1 45 2" xfId="3462"/>
    <cellStyle name="40% - Ênfase1 45 3" xfId="3463"/>
    <cellStyle name="40% - Ênfase1 46" xfId="3464"/>
    <cellStyle name="40% - Ênfase1 46 2" xfId="3465"/>
    <cellStyle name="40% - Ênfase1 46 3" xfId="3466"/>
    <cellStyle name="40% - Ênfase1 47" xfId="3467"/>
    <cellStyle name="40% - Ênfase1 47 2" xfId="3468"/>
    <cellStyle name="40% - Ênfase1 47 3" xfId="3469"/>
    <cellStyle name="40% - Ênfase1 48" xfId="3470"/>
    <cellStyle name="40% - Ênfase1 48 2" xfId="3471"/>
    <cellStyle name="40% - Ênfase1 48 3" xfId="3472"/>
    <cellStyle name="40% - Ênfase1 49" xfId="3473"/>
    <cellStyle name="40% - Ênfase1 49 2" xfId="3474"/>
    <cellStyle name="40% - Ênfase1 49 3" xfId="3475"/>
    <cellStyle name="40% - Ênfase1 5" xfId="3476"/>
    <cellStyle name="40% - Ênfase1 5 2" xfId="3477"/>
    <cellStyle name="40% - Ênfase1 5 2 2" xfId="3478"/>
    <cellStyle name="40% - Ênfase1 5 2 3" xfId="3479"/>
    <cellStyle name="40% - Ênfase1 5 3" xfId="3480"/>
    <cellStyle name="40% - Ênfase1 5 4" xfId="3481"/>
    <cellStyle name="40% - Ênfase1 50" xfId="3482"/>
    <cellStyle name="40% - Ênfase1 50 2" xfId="3483"/>
    <cellStyle name="40% - Ênfase1 50 3" xfId="3484"/>
    <cellStyle name="40% - Ênfase1 51" xfId="3485"/>
    <cellStyle name="40% - Ênfase1 51 2" xfId="3486"/>
    <cellStyle name="40% - Ênfase1 51 3" xfId="3487"/>
    <cellStyle name="40% - Ênfase1 52" xfId="3488"/>
    <cellStyle name="40% - Ênfase1 52 2" xfId="3489"/>
    <cellStyle name="40% - Ênfase1 52 3" xfId="3490"/>
    <cellStyle name="40% - Ênfase1 53" xfId="3491"/>
    <cellStyle name="40% - Ênfase1 53 2" xfId="3492"/>
    <cellStyle name="40% - Ênfase1 53 3" xfId="3493"/>
    <cellStyle name="40% - Ênfase1 54" xfId="3494"/>
    <cellStyle name="40% - Ênfase1 54 2" xfId="3495"/>
    <cellStyle name="40% - Ênfase1 54 3" xfId="3496"/>
    <cellStyle name="40% - Ênfase1 55" xfId="3497"/>
    <cellStyle name="40% - Ênfase1 55 2" xfId="3498"/>
    <cellStyle name="40% - Ênfase1 55 3" xfId="3499"/>
    <cellStyle name="40% - Ênfase1 56" xfId="3500"/>
    <cellStyle name="40% - Ênfase1 56 2" xfId="3501"/>
    <cellStyle name="40% - Ênfase1 56 3" xfId="3502"/>
    <cellStyle name="40% - Ênfase1 57" xfId="3503"/>
    <cellStyle name="40% - Ênfase1 57 2" xfId="3504"/>
    <cellStyle name="40% - Ênfase1 57 3" xfId="3505"/>
    <cellStyle name="40% - Ênfase1 58" xfId="3506"/>
    <cellStyle name="40% - Ênfase1 58 2" xfId="3507"/>
    <cellStyle name="40% - Ênfase1 58 3" xfId="3508"/>
    <cellStyle name="40% - Ênfase1 59" xfId="3509"/>
    <cellStyle name="40% - Ênfase1 59 2" xfId="3510"/>
    <cellStyle name="40% - Ênfase1 59 3" xfId="3511"/>
    <cellStyle name="40% - Ênfase1 6" xfId="3512"/>
    <cellStyle name="40% - Ênfase1 6 2" xfId="3513"/>
    <cellStyle name="40% - Ênfase1 6 2 2" xfId="3514"/>
    <cellStyle name="40% - Ênfase1 6 2 3" xfId="3515"/>
    <cellStyle name="40% - Ênfase1 6 3" xfId="3516"/>
    <cellStyle name="40% - Ênfase1 6 4" xfId="3517"/>
    <cellStyle name="40% - Ênfase1 60" xfId="3518"/>
    <cellStyle name="40% - Ênfase1 60 2" xfId="3519"/>
    <cellStyle name="40% - Ênfase1 60 3" xfId="3520"/>
    <cellStyle name="40% - Ênfase1 61" xfId="3521"/>
    <cellStyle name="40% - Ênfase1 61 2" xfId="3522"/>
    <cellStyle name="40% - Ênfase1 61 3" xfId="3523"/>
    <cellStyle name="40% - Ênfase1 62" xfId="3524"/>
    <cellStyle name="40% - Ênfase1 62 2" xfId="3525"/>
    <cellStyle name="40% - Ênfase1 62 3" xfId="3526"/>
    <cellStyle name="40% - Ênfase1 63" xfId="3527"/>
    <cellStyle name="40% - Ênfase1 63 2" xfId="3528"/>
    <cellStyle name="40% - Ênfase1 63 3" xfId="3529"/>
    <cellStyle name="40% - Ênfase1 64" xfId="3530"/>
    <cellStyle name="40% - Ênfase1 64 2" xfId="3531"/>
    <cellStyle name="40% - Ênfase1 64 3" xfId="3532"/>
    <cellStyle name="40% - Ênfase1 65" xfId="3533"/>
    <cellStyle name="40% - Ênfase1 65 2" xfId="3534"/>
    <cellStyle name="40% - Ênfase1 65 3" xfId="3535"/>
    <cellStyle name="40% - Ênfase1 66" xfId="3536"/>
    <cellStyle name="40% - Ênfase1 66 2" xfId="3537"/>
    <cellStyle name="40% - Ênfase1 66 3" xfId="3538"/>
    <cellStyle name="40% - Ênfase1 67" xfId="3539"/>
    <cellStyle name="40% - Ênfase1 67 2" xfId="3540"/>
    <cellStyle name="40% - Ênfase1 67 3" xfId="3541"/>
    <cellStyle name="40% - Ênfase1 68" xfId="3542"/>
    <cellStyle name="40% - Ênfase1 68 2" xfId="3543"/>
    <cellStyle name="40% - Ênfase1 68 3" xfId="3544"/>
    <cellStyle name="40% - Ênfase1 69" xfId="3545"/>
    <cellStyle name="40% - Ênfase1 69 2" xfId="3546"/>
    <cellStyle name="40% - Ênfase1 69 3" xfId="3547"/>
    <cellStyle name="40% - Ênfase1 7" xfId="3548"/>
    <cellStyle name="40% - Ênfase1 7 2" xfId="3549"/>
    <cellStyle name="40% - Ênfase1 7 2 2" xfId="3550"/>
    <cellStyle name="40% - Ênfase1 7 2 3" xfId="3551"/>
    <cellStyle name="40% - Ênfase1 7 3" xfId="3552"/>
    <cellStyle name="40% - Ênfase1 7 4" xfId="3553"/>
    <cellStyle name="40% - Ênfase1 70" xfId="3554"/>
    <cellStyle name="40% - Ênfase1 70 2" xfId="3555"/>
    <cellStyle name="40% - Ênfase1 70 3" xfId="3556"/>
    <cellStyle name="40% - Ênfase1 71" xfId="3557"/>
    <cellStyle name="40% - Ênfase1 71 2" xfId="3558"/>
    <cellStyle name="40% - Ênfase1 71 3" xfId="3559"/>
    <cellStyle name="40% - Ênfase1 72" xfId="3560"/>
    <cellStyle name="40% - Ênfase1 72 2" xfId="3561"/>
    <cellStyle name="40% - Ênfase1 72 3" xfId="3562"/>
    <cellStyle name="40% - Ênfase1 73" xfId="3563"/>
    <cellStyle name="40% - Ênfase1 73 2" xfId="3564"/>
    <cellStyle name="40% - Ênfase1 73 3" xfId="3565"/>
    <cellStyle name="40% - Ênfase1 74" xfId="3566"/>
    <cellStyle name="40% - Ênfase1 74 2" xfId="3567"/>
    <cellStyle name="40% - Ênfase1 74 3" xfId="3568"/>
    <cellStyle name="40% - Ênfase1 75" xfId="3569"/>
    <cellStyle name="40% - Ênfase1 75 2" xfId="3570"/>
    <cellStyle name="40% - Ênfase1 75 3" xfId="3571"/>
    <cellStyle name="40% - Ênfase1 76" xfId="3572"/>
    <cellStyle name="40% - Ênfase1 76 2" xfId="3573"/>
    <cellStyle name="40% - Ênfase1 76 3" xfId="3574"/>
    <cellStyle name="40% - Ênfase1 77" xfId="3575"/>
    <cellStyle name="40% - Ênfase1 77 2" xfId="3576"/>
    <cellStyle name="40% - Ênfase1 77 3" xfId="3577"/>
    <cellStyle name="40% - Ênfase1 78" xfId="3578"/>
    <cellStyle name="40% - Ênfase1 78 2" xfId="3579"/>
    <cellStyle name="40% - Ênfase1 78 3" xfId="3580"/>
    <cellStyle name="40% - Ênfase1 79" xfId="3581"/>
    <cellStyle name="40% - Ênfase1 79 2" xfId="3582"/>
    <cellStyle name="40% - Ênfase1 79 3" xfId="3583"/>
    <cellStyle name="40% - Ênfase1 8" xfId="3584"/>
    <cellStyle name="40% - Ênfase1 8 2" xfId="3585"/>
    <cellStyle name="40% - Ênfase1 8 2 2" xfId="3586"/>
    <cellStyle name="40% - Ênfase1 8 2 3" xfId="3587"/>
    <cellStyle name="40% - Ênfase1 8 3" xfId="3588"/>
    <cellStyle name="40% - Ênfase1 8 4" xfId="3589"/>
    <cellStyle name="40% - Ênfase1 80" xfId="3590"/>
    <cellStyle name="40% - Ênfase1 80 2" xfId="3591"/>
    <cellStyle name="40% - Ênfase1 80 3" xfId="3592"/>
    <cellStyle name="40% - Ênfase1 81" xfId="3593"/>
    <cellStyle name="40% - Ênfase1 81 2" xfId="3594"/>
    <cellStyle name="40% - Ênfase1 81 3" xfId="3595"/>
    <cellStyle name="40% - Ênfase1 82" xfId="3596"/>
    <cellStyle name="40% - Ênfase1 82 2" xfId="3597"/>
    <cellStyle name="40% - Ênfase1 82 3" xfId="3598"/>
    <cellStyle name="40% - Ênfase1 83" xfId="3599"/>
    <cellStyle name="40% - Ênfase1 83 2" xfId="3600"/>
    <cellStyle name="40% - Ênfase1 83 3" xfId="3601"/>
    <cellStyle name="40% - Ênfase1 84" xfId="3602"/>
    <cellStyle name="40% - Ênfase1 84 2" xfId="3603"/>
    <cellStyle name="40% - Ênfase1 84 3" xfId="3604"/>
    <cellStyle name="40% - Ênfase1 85" xfId="3605"/>
    <cellStyle name="40% - Ênfase1 85 2" xfId="3606"/>
    <cellStyle name="40% - Ênfase1 85 3" xfId="3607"/>
    <cellStyle name="40% - Ênfase1 86" xfId="3608"/>
    <cellStyle name="40% - Ênfase1 86 2" xfId="3609"/>
    <cellStyle name="40% - Ênfase1 86 3" xfId="3610"/>
    <cellStyle name="40% - Ênfase1 87" xfId="3611"/>
    <cellStyle name="40% - Ênfase1 87 2" xfId="3612"/>
    <cellStyle name="40% - Ênfase1 87 3" xfId="3613"/>
    <cellStyle name="40% - Ênfase1 88" xfId="3614"/>
    <cellStyle name="40% - Ênfase1 88 2" xfId="3615"/>
    <cellStyle name="40% - Ênfase1 88 3" xfId="3616"/>
    <cellStyle name="40% - Ênfase1 89" xfId="3617"/>
    <cellStyle name="40% - Ênfase1 89 2" xfId="3618"/>
    <cellStyle name="40% - Ênfase1 89 3" xfId="3619"/>
    <cellStyle name="40% - Ênfase1 9" xfId="3620"/>
    <cellStyle name="40% - Ênfase1 9 2" xfId="3621"/>
    <cellStyle name="40% - Ênfase1 9 2 2" xfId="3622"/>
    <cellStyle name="40% - Ênfase1 9 2 3" xfId="3623"/>
    <cellStyle name="40% - Ênfase1 9 3" xfId="3624"/>
    <cellStyle name="40% - Ênfase1 9 4" xfId="3625"/>
    <cellStyle name="40% - Ênfase1 90" xfId="3626"/>
    <cellStyle name="40% - Ênfase1 90 2" xfId="3627"/>
    <cellStyle name="40% - Ênfase1 90 3" xfId="3628"/>
    <cellStyle name="40% - Ênfase1 91" xfId="3629"/>
    <cellStyle name="40% - Ênfase1 91 2" xfId="3630"/>
    <cellStyle name="40% - Ênfase1 91 3" xfId="3631"/>
    <cellStyle name="40% - Ênfase1 92" xfId="3632"/>
    <cellStyle name="40% - Ênfase1 92 2" xfId="3633"/>
    <cellStyle name="40% - Ênfase1 92 3" xfId="3634"/>
    <cellStyle name="40% - Ênfase1 93" xfId="3635"/>
    <cellStyle name="40% - Ênfase1 93 2" xfId="3636"/>
    <cellStyle name="40% - Ênfase1 93 3" xfId="3637"/>
    <cellStyle name="40% - Ênfase1 94" xfId="3638"/>
    <cellStyle name="40% - Ênfase1 94 2" xfId="3639"/>
    <cellStyle name="40% - Ênfase1 94 3" xfId="3640"/>
    <cellStyle name="40% - Ênfase1 95" xfId="3641"/>
    <cellStyle name="40% - Ênfase1 95 2" xfId="3642"/>
    <cellStyle name="40% - Ênfase1 95 3" xfId="3643"/>
    <cellStyle name="40% - Ênfase1 96" xfId="3644"/>
    <cellStyle name="40% - Ênfase1 96 2" xfId="3645"/>
    <cellStyle name="40% - Ênfase1 96 3" xfId="3646"/>
    <cellStyle name="40% - Ênfase1 97" xfId="3647"/>
    <cellStyle name="40% - Ênfase1 97 2" xfId="3648"/>
    <cellStyle name="40% - Ênfase1 97 3" xfId="3649"/>
    <cellStyle name="40% - Ênfase1 98" xfId="3650"/>
    <cellStyle name="40% - Ênfase1 98 2" xfId="3651"/>
    <cellStyle name="40% - Ênfase1 98 3" xfId="3652"/>
    <cellStyle name="40% - Ênfase1 99" xfId="3653"/>
    <cellStyle name="40% - Ênfase1 99 2" xfId="3654"/>
    <cellStyle name="40% - Ênfase1 99 3" xfId="3655"/>
    <cellStyle name="40% - Ênfase2 10" xfId="3656"/>
    <cellStyle name="40% - Ênfase2 10 2" xfId="3657"/>
    <cellStyle name="40% - Ênfase2 10 2 2" xfId="3658"/>
    <cellStyle name="40% - Ênfase2 10 2 3" xfId="3659"/>
    <cellStyle name="40% - Ênfase2 10 3" xfId="3660"/>
    <cellStyle name="40% - Ênfase2 10 4" xfId="3661"/>
    <cellStyle name="40% - Ênfase2 100" xfId="3662"/>
    <cellStyle name="40% - Ênfase2 100 2" xfId="3663"/>
    <cellStyle name="40% - Ênfase2 100 3" xfId="3664"/>
    <cellStyle name="40% - Ênfase2 101" xfId="3665"/>
    <cellStyle name="40% - Ênfase2 101 2" xfId="3666"/>
    <cellStyle name="40% - Ênfase2 101 3" xfId="3667"/>
    <cellStyle name="40% - Ênfase2 102" xfId="3668"/>
    <cellStyle name="40% - Ênfase2 102 2" xfId="3669"/>
    <cellStyle name="40% - Ênfase2 102 3" xfId="3670"/>
    <cellStyle name="40% - Ênfase2 103" xfId="3671"/>
    <cellStyle name="40% - Ênfase2 103 2" xfId="3672"/>
    <cellStyle name="40% - Ênfase2 103 3" xfId="3673"/>
    <cellStyle name="40% - Ênfase2 104" xfId="3674"/>
    <cellStyle name="40% - Ênfase2 104 2" xfId="3675"/>
    <cellStyle name="40% - Ênfase2 104 3" xfId="3676"/>
    <cellStyle name="40% - Ênfase2 105" xfId="3677"/>
    <cellStyle name="40% - Ênfase2 105 2" xfId="3678"/>
    <cellStyle name="40% - Ênfase2 105 3" xfId="3679"/>
    <cellStyle name="40% - Ênfase2 106" xfId="3680"/>
    <cellStyle name="40% - Ênfase2 106 2" xfId="3681"/>
    <cellStyle name="40% - Ênfase2 106 3" xfId="3682"/>
    <cellStyle name="40% - Ênfase2 107" xfId="3683"/>
    <cellStyle name="40% - Ênfase2 107 2" xfId="3684"/>
    <cellStyle name="40% - Ênfase2 107 3" xfId="3685"/>
    <cellStyle name="40% - Ênfase2 108" xfId="3686"/>
    <cellStyle name="40% - Ênfase2 108 2" xfId="3687"/>
    <cellStyle name="40% - Ênfase2 108 3" xfId="3688"/>
    <cellStyle name="40% - Ênfase2 109" xfId="3689"/>
    <cellStyle name="40% - Ênfase2 109 2" xfId="3690"/>
    <cellStyle name="40% - Ênfase2 109 3" xfId="3691"/>
    <cellStyle name="40% - Ênfase2 11" xfId="3692"/>
    <cellStyle name="40% - Ênfase2 11 2" xfId="3693"/>
    <cellStyle name="40% - Ênfase2 11 3" xfId="3694"/>
    <cellStyle name="40% - Ênfase2 110" xfId="3695"/>
    <cellStyle name="40% - Ênfase2 110 2" xfId="3696"/>
    <cellStyle name="40% - Ênfase2 110 3" xfId="3697"/>
    <cellStyle name="40% - Ênfase2 111" xfId="3698"/>
    <cellStyle name="40% - Ênfase2 111 2" xfId="3699"/>
    <cellStyle name="40% - Ênfase2 111 3" xfId="3700"/>
    <cellStyle name="40% - Ênfase2 112" xfId="3701"/>
    <cellStyle name="40% - Ênfase2 112 2" xfId="3702"/>
    <cellStyle name="40% - Ênfase2 112 3" xfId="3703"/>
    <cellStyle name="40% - Ênfase2 113" xfId="3704"/>
    <cellStyle name="40% - Ênfase2 113 2" xfId="3705"/>
    <cellStyle name="40% - Ênfase2 113 3" xfId="3706"/>
    <cellStyle name="40% - Ênfase2 114" xfId="3707"/>
    <cellStyle name="40% - Ênfase2 114 2" xfId="3708"/>
    <cellStyle name="40% - Ênfase2 114 3" xfId="3709"/>
    <cellStyle name="40% - Ênfase2 115" xfId="3710"/>
    <cellStyle name="40% - Ênfase2 115 2" xfId="3711"/>
    <cellStyle name="40% - Ênfase2 115 3" xfId="3712"/>
    <cellStyle name="40% - Ênfase2 116" xfId="3713"/>
    <cellStyle name="40% - Ênfase2 116 2" xfId="3714"/>
    <cellStyle name="40% - Ênfase2 116 3" xfId="3715"/>
    <cellStyle name="40% - Ênfase2 117" xfId="3716"/>
    <cellStyle name="40% - Ênfase2 117 2" xfId="3717"/>
    <cellStyle name="40% - Ênfase2 117 3" xfId="3718"/>
    <cellStyle name="40% - Ênfase2 118" xfId="3719"/>
    <cellStyle name="40% - Ênfase2 118 2" xfId="3720"/>
    <cellStyle name="40% - Ênfase2 118 3" xfId="3721"/>
    <cellStyle name="40% - Ênfase2 119" xfId="3722"/>
    <cellStyle name="40% - Ênfase2 119 2" xfId="3723"/>
    <cellStyle name="40% - Ênfase2 119 3" xfId="3724"/>
    <cellStyle name="40% - Ênfase2 12" xfId="3725"/>
    <cellStyle name="40% - Ênfase2 12 2" xfId="3726"/>
    <cellStyle name="40% - Ênfase2 12 3" xfId="3727"/>
    <cellStyle name="40% - Ênfase2 120" xfId="3728"/>
    <cellStyle name="40% - Ênfase2 120 2" xfId="3729"/>
    <cellStyle name="40% - Ênfase2 120 3" xfId="3730"/>
    <cellStyle name="40% - Ênfase2 121" xfId="3731"/>
    <cellStyle name="40% - Ênfase2 121 2" xfId="3732"/>
    <cellStyle name="40% - Ênfase2 121 3" xfId="3733"/>
    <cellStyle name="40% - Ênfase2 122" xfId="3734"/>
    <cellStyle name="40% - Ênfase2 122 2" xfId="3735"/>
    <cellStyle name="40% - Ênfase2 122 3" xfId="3736"/>
    <cellStyle name="40% - Ênfase2 123" xfId="3737"/>
    <cellStyle name="40% - Ênfase2 123 2" xfId="3738"/>
    <cellStyle name="40% - Ênfase2 123 3" xfId="3739"/>
    <cellStyle name="40% - Ênfase2 124" xfId="3740"/>
    <cellStyle name="40% - Ênfase2 124 2" xfId="3741"/>
    <cellStyle name="40% - Ênfase2 124 3" xfId="3742"/>
    <cellStyle name="40% - Ênfase2 125" xfId="3743"/>
    <cellStyle name="40% - Ênfase2 125 2" xfId="3744"/>
    <cellStyle name="40% - Ênfase2 125 3" xfId="3745"/>
    <cellStyle name="40% - Ênfase2 126" xfId="3746"/>
    <cellStyle name="40% - Ênfase2 126 2" xfId="3747"/>
    <cellStyle name="40% - Ênfase2 126 3" xfId="3748"/>
    <cellStyle name="40% - Ênfase2 127" xfId="3749"/>
    <cellStyle name="40% - Ênfase2 127 2" xfId="3750"/>
    <cellStyle name="40% - Ênfase2 127 3" xfId="3751"/>
    <cellStyle name="40% - Ênfase2 128" xfId="3752"/>
    <cellStyle name="40% - Ênfase2 128 2" xfId="3753"/>
    <cellStyle name="40% - Ênfase2 128 3" xfId="3754"/>
    <cellStyle name="40% - Ênfase2 129" xfId="3755"/>
    <cellStyle name="40% - Ênfase2 129 2" xfId="3756"/>
    <cellStyle name="40% - Ênfase2 129 3" xfId="3757"/>
    <cellStyle name="40% - Ênfase2 13" xfId="3758"/>
    <cellStyle name="40% - Ênfase2 13 2" xfId="3759"/>
    <cellStyle name="40% - Ênfase2 13 3" xfId="3760"/>
    <cellStyle name="40% - Ênfase2 130" xfId="3761"/>
    <cellStyle name="40% - Ênfase2 130 2" xfId="3762"/>
    <cellStyle name="40% - Ênfase2 130 3" xfId="3763"/>
    <cellStyle name="40% - Ênfase2 131" xfId="3764"/>
    <cellStyle name="40% - Ênfase2 131 2" xfId="3765"/>
    <cellStyle name="40% - Ênfase2 131 3" xfId="3766"/>
    <cellStyle name="40% - Ênfase2 132" xfId="3767"/>
    <cellStyle name="40% - Ênfase2 132 2" xfId="3768"/>
    <cellStyle name="40% - Ênfase2 132 3" xfId="3769"/>
    <cellStyle name="40% - Ênfase2 133" xfId="3770"/>
    <cellStyle name="40% - Ênfase2 133 2" xfId="3771"/>
    <cellStyle name="40% - Ênfase2 133 3" xfId="3772"/>
    <cellStyle name="40% - Ênfase2 134" xfId="3773"/>
    <cellStyle name="40% - Ênfase2 134 2" xfId="3774"/>
    <cellStyle name="40% - Ênfase2 134 3" xfId="3775"/>
    <cellStyle name="40% - Ênfase2 135" xfId="3776"/>
    <cellStyle name="40% - Ênfase2 135 2" xfId="3777"/>
    <cellStyle name="40% - Ênfase2 135 3" xfId="3778"/>
    <cellStyle name="40% - Ênfase2 136" xfId="3779"/>
    <cellStyle name="40% - Ênfase2 136 2" xfId="3780"/>
    <cellStyle name="40% - Ênfase2 136 3" xfId="3781"/>
    <cellStyle name="40% - Ênfase2 137" xfId="3782"/>
    <cellStyle name="40% - Ênfase2 137 2" xfId="3783"/>
    <cellStyle name="40% - Ênfase2 137 3" xfId="3784"/>
    <cellStyle name="40% - Ênfase2 138" xfId="3785"/>
    <cellStyle name="40% - Ênfase2 138 2" xfId="3786"/>
    <cellStyle name="40% - Ênfase2 138 3" xfId="3787"/>
    <cellStyle name="40% - Ênfase2 139" xfId="3788"/>
    <cellStyle name="40% - Ênfase2 139 2" xfId="3789"/>
    <cellStyle name="40% - Ênfase2 139 3" xfId="3790"/>
    <cellStyle name="40% - Ênfase2 14" xfId="3791"/>
    <cellStyle name="40% - Ênfase2 14 2" xfId="3792"/>
    <cellStyle name="40% - Ênfase2 14 3" xfId="3793"/>
    <cellStyle name="40% - Ênfase2 140" xfId="3794"/>
    <cellStyle name="40% - Ênfase2 140 2" xfId="3795"/>
    <cellStyle name="40% - Ênfase2 140 3" xfId="3796"/>
    <cellStyle name="40% - Ênfase2 141" xfId="3797"/>
    <cellStyle name="40% - Ênfase2 141 2" xfId="3798"/>
    <cellStyle name="40% - Ênfase2 141 3" xfId="3799"/>
    <cellStyle name="40% - Ênfase2 142" xfId="3800"/>
    <cellStyle name="40% - Ênfase2 142 2" xfId="3801"/>
    <cellStyle name="40% - Ênfase2 142 3" xfId="3802"/>
    <cellStyle name="40% - Ênfase2 143" xfId="3803"/>
    <cellStyle name="40% - Ênfase2 143 2" xfId="3804"/>
    <cellStyle name="40% - Ênfase2 143 3" xfId="3805"/>
    <cellStyle name="40% - Ênfase2 144" xfId="3806"/>
    <cellStyle name="40% - Ênfase2 144 2" xfId="3807"/>
    <cellStyle name="40% - Ênfase2 144 3" xfId="3808"/>
    <cellStyle name="40% - Ênfase2 145" xfId="3809"/>
    <cellStyle name="40% - Ênfase2 145 2" xfId="3810"/>
    <cellStyle name="40% - Ênfase2 145 3" xfId="3811"/>
    <cellStyle name="40% - Ênfase2 146" xfId="3812"/>
    <cellStyle name="40% - Ênfase2 146 2" xfId="3813"/>
    <cellStyle name="40% - Ênfase2 146 3" xfId="3814"/>
    <cellStyle name="40% - Ênfase2 147" xfId="3815"/>
    <cellStyle name="40% - Ênfase2 147 2" xfId="3816"/>
    <cellStyle name="40% - Ênfase2 147 3" xfId="3817"/>
    <cellStyle name="40% - Ênfase2 148" xfId="3818"/>
    <cellStyle name="40% - Ênfase2 148 2" xfId="3819"/>
    <cellStyle name="40% - Ênfase2 148 3" xfId="3820"/>
    <cellStyle name="40% - Ênfase2 149" xfId="3821"/>
    <cellStyle name="40% - Ênfase2 149 2" xfId="3822"/>
    <cellStyle name="40% - Ênfase2 149 3" xfId="3823"/>
    <cellStyle name="40% - Ênfase2 15" xfId="3824"/>
    <cellStyle name="40% - Ênfase2 15 2" xfId="3825"/>
    <cellStyle name="40% - Ênfase2 15 3" xfId="3826"/>
    <cellStyle name="40% - Ênfase2 150" xfId="3827"/>
    <cellStyle name="40% - Ênfase2 150 2" xfId="3828"/>
    <cellStyle name="40% - Ênfase2 150 3" xfId="3829"/>
    <cellStyle name="40% - Ênfase2 151" xfId="3830"/>
    <cellStyle name="40% - Ênfase2 151 2" xfId="3831"/>
    <cellStyle name="40% - Ênfase2 151 3" xfId="3832"/>
    <cellStyle name="40% - Ênfase2 152" xfId="3833"/>
    <cellStyle name="40% - Ênfase2 152 2" xfId="3834"/>
    <cellStyle name="40% - Ênfase2 152 3" xfId="3835"/>
    <cellStyle name="40% - Ênfase2 153" xfId="3836"/>
    <cellStyle name="40% - Ênfase2 153 2" xfId="3837"/>
    <cellStyle name="40% - Ênfase2 153 3" xfId="3838"/>
    <cellStyle name="40% - Ênfase2 154" xfId="3839"/>
    <cellStyle name="40% - Ênfase2 155" xfId="3840"/>
    <cellStyle name="40% - Ênfase2 156" xfId="3841"/>
    <cellStyle name="40% - Ênfase2 157" xfId="3842"/>
    <cellStyle name="40% - Ênfase2 158" xfId="3843"/>
    <cellStyle name="40% - Ênfase2 159" xfId="3844"/>
    <cellStyle name="40% - Ênfase2 16" xfId="3845"/>
    <cellStyle name="40% - Ênfase2 16 2" xfId="3846"/>
    <cellStyle name="40% - Ênfase2 16 3" xfId="3847"/>
    <cellStyle name="40% - Ênfase2 160" xfId="3848"/>
    <cellStyle name="40% - Ênfase2 161" xfId="3849"/>
    <cellStyle name="40% - Ênfase2 162" xfId="3850"/>
    <cellStyle name="40% - Ênfase2 163" xfId="3851"/>
    <cellStyle name="40% - Ênfase2 164" xfId="3852"/>
    <cellStyle name="40% - Ênfase2 165" xfId="3853"/>
    <cellStyle name="40% - Ênfase2 166" xfId="3854"/>
    <cellStyle name="40% - Ênfase2 167" xfId="3855"/>
    <cellStyle name="40% - Ênfase2 168" xfId="3856"/>
    <cellStyle name="40% - Ênfase2 169" xfId="3857"/>
    <cellStyle name="40% - Ênfase2 17" xfId="3858"/>
    <cellStyle name="40% - Ênfase2 17 2" xfId="3859"/>
    <cellStyle name="40% - Ênfase2 17 3" xfId="3860"/>
    <cellStyle name="40% - Ênfase2 170" xfId="3861"/>
    <cellStyle name="40% - Ênfase2 171" xfId="3862"/>
    <cellStyle name="40% - Ênfase2 172" xfId="3863"/>
    <cellStyle name="40% - Ênfase2 173" xfId="3864"/>
    <cellStyle name="40% - Ênfase2 174" xfId="3865"/>
    <cellStyle name="40% - Ênfase2 175" xfId="3866"/>
    <cellStyle name="40% - Ênfase2 176" xfId="3867"/>
    <cellStyle name="40% - Ênfase2 177" xfId="3868"/>
    <cellStyle name="40% - Ênfase2 178" xfId="3869"/>
    <cellStyle name="40% - Ênfase2 179" xfId="3870"/>
    <cellStyle name="40% - Ênfase2 18" xfId="3871"/>
    <cellStyle name="40% - Ênfase2 18 2" xfId="3872"/>
    <cellStyle name="40% - Ênfase2 18 3" xfId="3873"/>
    <cellStyle name="40% - Ênfase2 180" xfId="3874"/>
    <cellStyle name="40% - Ênfase2 181" xfId="3875"/>
    <cellStyle name="40% - Ênfase2 182" xfId="3876"/>
    <cellStyle name="40% - Ênfase2 183" xfId="3877"/>
    <cellStyle name="40% - Ênfase2 184" xfId="3878"/>
    <cellStyle name="40% - Ênfase2 185" xfId="3879"/>
    <cellStyle name="40% - Ênfase2 186" xfId="3880"/>
    <cellStyle name="40% - Ênfase2 187" xfId="3881"/>
    <cellStyle name="40% - Ênfase2 188" xfId="3882"/>
    <cellStyle name="40% - Ênfase2 189" xfId="3883"/>
    <cellStyle name="40% - Ênfase2 19" xfId="3884"/>
    <cellStyle name="40% - Ênfase2 19 2" xfId="3885"/>
    <cellStyle name="40% - Ênfase2 19 3" xfId="3886"/>
    <cellStyle name="40% - Ênfase2 190" xfId="3887"/>
    <cellStyle name="40% - Ênfase2 191" xfId="3888"/>
    <cellStyle name="40% - Ênfase2 192" xfId="3889"/>
    <cellStyle name="40% - Ênfase2 2" xfId="3890"/>
    <cellStyle name="40% - Ênfase2 2 2" xfId="3891"/>
    <cellStyle name="40% - Ênfase2 2 2 2" xfId="3892"/>
    <cellStyle name="40% - Ênfase2 2 2 3" xfId="3893"/>
    <cellStyle name="40% - Ênfase2 2 3" xfId="3894"/>
    <cellStyle name="40% - Ênfase2 2 4" xfId="3895"/>
    <cellStyle name="40% - Ênfase2 20" xfId="3896"/>
    <cellStyle name="40% - Ênfase2 20 2" xfId="3897"/>
    <cellStyle name="40% - Ênfase2 20 3" xfId="3898"/>
    <cellStyle name="40% - Ênfase2 21" xfId="3899"/>
    <cellStyle name="40% - Ênfase2 21 2" xfId="3900"/>
    <cellStyle name="40% - Ênfase2 21 3" xfId="3901"/>
    <cellStyle name="40% - Ênfase2 22" xfId="3902"/>
    <cellStyle name="40% - Ênfase2 22 2" xfId="3903"/>
    <cellStyle name="40% - Ênfase2 22 3" xfId="3904"/>
    <cellStyle name="40% - Ênfase2 23" xfId="3905"/>
    <cellStyle name="40% - Ênfase2 23 2" xfId="3906"/>
    <cellStyle name="40% - Ênfase2 23 3" xfId="3907"/>
    <cellStyle name="40% - Ênfase2 24" xfId="3908"/>
    <cellStyle name="40% - Ênfase2 24 2" xfId="3909"/>
    <cellStyle name="40% - Ênfase2 24 3" xfId="3910"/>
    <cellStyle name="40% - Ênfase2 25" xfId="3911"/>
    <cellStyle name="40% - Ênfase2 25 2" xfId="3912"/>
    <cellStyle name="40% - Ênfase2 25 3" xfId="3913"/>
    <cellStyle name="40% - Ênfase2 26" xfId="3914"/>
    <cellStyle name="40% - Ênfase2 26 2" xfId="3915"/>
    <cellStyle name="40% - Ênfase2 26 3" xfId="3916"/>
    <cellStyle name="40% - Ênfase2 27" xfId="3917"/>
    <cellStyle name="40% - Ênfase2 27 2" xfId="3918"/>
    <cellStyle name="40% - Ênfase2 27 3" xfId="3919"/>
    <cellStyle name="40% - Ênfase2 28" xfId="3920"/>
    <cellStyle name="40% - Ênfase2 28 2" xfId="3921"/>
    <cellStyle name="40% - Ênfase2 28 3" xfId="3922"/>
    <cellStyle name="40% - Ênfase2 29" xfId="3923"/>
    <cellStyle name="40% - Ênfase2 29 2" xfId="3924"/>
    <cellStyle name="40% - Ênfase2 29 3" xfId="3925"/>
    <cellStyle name="40% - Ênfase2 3" xfId="3926"/>
    <cellStyle name="40% - Ênfase2 3 2" xfId="3927"/>
    <cellStyle name="40% - Ênfase2 3 2 2" xfId="3928"/>
    <cellStyle name="40% - Ênfase2 3 2 3" xfId="3929"/>
    <cellStyle name="40% - Ênfase2 3 3" xfId="3930"/>
    <cellStyle name="40% - Ênfase2 3 4" xfId="3931"/>
    <cellStyle name="40% - Ênfase2 30" xfId="3932"/>
    <cellStyle name="40% - Ênfase2 30 2" xfId="3933"/>
    <cellStyle name="40% - Ênfase2 30 3" xfId="3934"/>
    <cellStyle name="40% - Ênfase2 31" xfId="3935"/>
    <cellStyle name="40% - Ênfase2 31 2" xfId="3936"/>
    <cellStyle name="40% - Ênfase2 31 3" xfId="3937"/>
    <cellStyle name="40% - Ênfase2 32" xfId="3938"/>
    <cellStyle name="40% - Ênfase2 32 2" xfId="3939"/>
    <cellStyle name="40% - Ênfase2 32 3" xfId="3940"/>
    <cellStyle name="40% - Ênfase2 33" xfId="3941"/>
    <cellStyle name="40% - Ênfase2 33 2" xfId="3942"/>
    <cellStyle name="40% - Ênfase2 33 3" xfId="3943"/>
    <cellStyle name="40% - Ênfase2 34" xfId="3944"/>
    <cellStyle name="40% - Ênfase2 34 2" xfId="3945"/>
    <cellStyle name="40% - Ênfase2 34 3" xfId="3946"/>
    <cellStyle name="40% - Ênfase2 35" xfId="3947"/>
    <cellStyle name="40% - Ênfase2 35 2" xfId="3948"/>
    <cellStyle name="40% - Ênfase2 35 3" xfId="3949"/>
    <cellStyle name="40% - Ênfase2 36" xfId="3950"/>
    <cellStyle name="40% - Ênfase2 36 2" xfId="3951"/>
    <cellStyle name="40% - Ênfase2 36 3" xfId="3952"/>
    <cellStyle name="40% - Ênfase2 37" xfId="3953"/>
    <cellStyle name="40% - Ênfase2 37 2" xfId="3954"/>
    <cellStyle name="40% - Ênfase2 37 3" xfId="3955"/>
    <cellStyle name="40% - Ênfase2 38" xfId="3956"/>
    <cellStyle name="40% - Ênfase2 38 2" xfId="3957"/>
    <cellStyle name="40% - Ênfase2 38 3" xfId="3958"/>
    <cellStyle name="40% - Ênfase2 39" xfId="3959"/>
    <cellStyle name="40% - Ênfase2 39 2" xfId="3960"/>
    <cellStyle name="40% - Ênfase2 39 3" xfId="3961"/>
    <cellStyle name="40% - Ênfase2 4" xfId="3962"/>
    <cellStyle name="40% - Ênfase2 4 2" xfId="3963"/>
    <cellStyle name="40% - Ênfase2 4 2 2" xfId="3964"/>
    <cellStyle name="40% - Ênfase2 4 2 3" xfId="3965"/>
    <cellStyle name="40% - Ênfase2 4 3" xfId="3966"/>
    <cellStyle name="40% - Ênfase2 4 4" xfId="3967"/>
    <cellStyle name="40% - Ênfase2 40" xfId="3968"/>
    <cellStyle name="40% - Ênfase2 40 2" xfId="3969"/>
    <cellStyle name="40% - Ênfase2 40 3" xfId="3970"/>
    <cellStyle name="40% - Ênfase2 41" xfId="3971"/>
    <cellStyle name="40% - Ênfase2 41 2" xfId="3972"/>
    <cellStyle name="40% - Ênfase2 41 3" xfId="3973"/>
    <cellStyle name="40% - Ênfase2 42" xfId="3974"/>
    <cellStyle name="40% - Ênfase2 42 2" xfId="3975"/>
    <cellStyle name="40% - Ênfase2 42 3" xfId="3976"/>
    <cellStyle name="40% - Ênfase2 43" xfId="3977"/>
    <cellStyle name="40% - Ênfase2 43 2" xfId="3978"/>
    <cellStyle name="40% - Ênfase2 43 3" xfId="3979"/>
    <cellStyle name="40% - Ênfase2 44" xfId="3980"/>
    <cellStyle name="40% - Ênfase2 44 2" xfId="3981"/>
    <cellStyle name="40% - Ênfase2 44 3" xfId="3982"/>
    <cellStyle name="40% - Ênfase2 45" xfId="3983"/>
    <cellStyle name="40% - Ênfase2 45 2" xfId="3984"/>
    <cellStyle name="40% - Ênfase2 45 3" xfId="3985"/>
    <cellStyle name="40% - Ênfase2 46" xfId="3986"/>
    <cellStyle name="40% - Ênfase2 46 2" xfId="3987"/>
    <cellStyle name="40% - Ênfase2 46 3" xfId="3988"/>
    <cellStyle name="40% - Ênfase2 47" xfId="3989"/>
    <cellStyle name="40% - Ênfase2 47 2" xfId="3990"/>
    <cellStyle name="40% - Ênfase2 47 3" xfId="3991"/>
    <cellStyle name="40% - Ênfase2 48" xfId="3992"/>
    <cellStyle name="40% - Ênfase2 48 2" xfId="3993"/>
    <cellStyle name="40% - Ênfase2 48 3" xfId="3994"/>
    <cellStyle name="40% - Ênfase2 49" xfId="3995"/>
    <cellStyle name="40% - Ênfase2 49 2" xfId="3996"/>
    <cellStyle name="40% - Ênfase2 49 3" xfId="3997"/>
    <cellStyle name="40% - Ênfase2 5" xfId="3998"/>
    <cellStyle name="40% - Ênfase2 5 2" xfId="3999"/>
    <cellStyle name="40% - Ênfase2 5 2 2" xfId="4000"/>
    <cellStyle name="40% - Ênfase2 5 2 3" xfId="4001"/>
    <cellStyle name="40% - Ênfase2 5 3" xfId="4002"/>
    <cellStyle name="40% - Ênfase2 5 4" xfId="4003"/>
    <cellStyle name="40% - Ênfase2 50" xfId="4004"/>
    <cellStyle name="40% - Ênfase2 50 2" xfId="4005"/>
    <cellStyle name="40% - Ênfase2 50 3" xfId="4006"/>
    <cellStyle name="40% - Ênfase2 51" xfId="4007"/>
    <cellStyle name="40% - Ênfase2 51 2" xfId="4008"/>
    <cellStyle name="40% - Ênfase2 51 3" xfId="4009"/>
    <cellStyle name="40% - Ênfase2 52" xfId="4010"/>
    <cellStyle name="40% - Ênfase2 52 2" xfId="4011"/>
    <cellStyle name="40% - Ênfase2 52 3" xfId="4012"/>
    <cellStyle name="40% - Ênfase2 53" xfId="4013"/>
    <cellStyle name="40% - Ênfase2 53 2" xfId="4014"/>
    <cellStyle name="40% - Ênfase2 53 3" xfId="4015"/>
    <cellStyle name="40% - Ênfase2 54" xfId="4016"/>
    <cellStyle name="40% - Ênfase2 54 2" xfId="4017"/>
    <cellStyle name="40% - Ênfase2 54 3" xfId="4018"/>
    <cellStyle name="40% - Ênfase2 55" xfId="4019"/>
    <cellStyle name="40% - Ênfase2 55 2" xfId="4020"/>
    <cellStyle name="40% - Ênfase2 55 3" xfId="4021"/>
    <cellStyle name="40% - Ênfase2 56" xfId="4022"/>
    <cellStyle name="40% - Ênfase2 56 2" xfId="4023"/>
    <cellStyle name="40% - Ênfase2 56 3" xfId="4024"/>
    <cellStyle name="40% - Ênfase2 57" xfId="4025"/>
    <cellStyle name="40% - Ênfase2 57 2" xfId="4026"/>
    <cellStyle name="40% - Ênfase2 57 3" xfId="4027"/>
    <cellStyle name="40% - Ênfase2 58" xfId="4028"/>
    <cellStyle name="40% - Ênfase2 58 2" xfId="4029"/>
    <cellStyle name="40% - Ênfase2 58 3" xfId="4030"/>
    <cellStyle name="40% - Ênfase2 59" xfId="4031"/>
    <cellStyle name="40% - Ênfase2 59 2" xfId="4032"/>
    <cellStyle name="40% - Ênfase2 59 3" xfId="4033"/>
    <cellStyle name="40% - Ênfase2 6" xfId="4034"/>
    <cellStyle name="40% - Ênfase2 6 2" xfId="4035"/>
    <cellStyle name="40% - Ênfase2 6 2 2" xfId="4036"/>
    <cellStyle name="40% - Ênfase2 6 2 3" xfId="4037"/>
    <cellStyle name="40% - Ênfase2 6 3" xfId="4038"/>
    <cellStyle name="40% - Ênfase2 6 4" xfId="4039"/>
    <cellStyle name="40% - Ênfase2 60" xfId="4040"/>
    <cellStyle name="40% - Ênfase2 60 2" xfId="4041"/>
    <cellStyle name="40% - Ênfase2 60 3" xfId="4042"/>
    <cellStyle name="40% - Ênfase2 61" xfId="4043"/>
    <cellStyle name="40% - Ênfase2 61 2" xfId="4044"/>
    <cellStyle name="40% - Ênfase2 61 3" xfId="4045"/>
    <cellStyle name="40% - Ênfase2 62" xfId="4046"/>
    <cellStyle name="40% - Ênfase2 62 2" xfId="4047"/>
    <cellStyle name="40% - Ênfase2 62 3" xfId="4048"/>
    <cellStyle name="40% - Ênfase2 63" xfId="4049"/>
    <cellStyle name="40% - Ênfase2 63 2" xfId="4050"/>
    <cellStyle name="40% - Ênfase2 63 3" xfId="4051"/>
    <cellStyle name="40% - Ênfase2 64" xfId="4052"/>
    <cellStyle name="40% - Ênfase2 64 2" xfId="4053"/>
    <cellStyle name="40% - Ênfase2 64 3" xfId="4054"/>
    <cellStyle name="40% - Ênfase2 65" xfId="4055"/>
    <cellStyle name="40% - Ênfase2 65 2" xfId="4056"/>
    <cellStyle name="40% - Ênfase2 65 3" xfId="4057"/>
    <cellStyle name="40% - Ênfase2 66" xfId="4058"/>
    <cellStyle name="40% - Ênfase2 66 2" xfId="4059"/>
    <cellStyle name="40% - Ênfase2 66 3" xfId="4060"/>
    <cellStyle name="40% - Ênfase2 67" xfId="4061"/>
    <cellStyle name="40% - Ênfase2 67 2" xfId="4062"/>
    <cellStyle name="40% - Ênfase2 67 3" xfId="4063"/>
    <cellStyle name="40% - Ênfase2 68" xfId="4064"/>
    <cellStyle name="40% - Ênfase2 68 2" xfId="4065"/>
    <cellStyle name="40% - Ênfase2 68 3" xfId="4066"/>
    <cellStyle name="40% - Ênfase2 69" xfId="4067"/>
    <cellStyle name="40% - Ênfase2 69 2" xfId="4068"/>
    <cellStyle name="40% - Ênfase2 69 3" xfId="4069"/>
    <cellStyle name="40% - Ênfase2 7" xfId="4070"/>
    <cellStyle name="40% - Ênfase2 7 2" xfId="4071"/>
    <cellStyle name="40% - Ênfase2 7 2 2" xfId="4072"/>
    <cellStyle name="40% - Ênfase2 7 2 3" xfId="4073"/>
    <cellStyle name="40% - Ênfase2 7 3" xfId="4074"/>
    <cellStyle name="40% - Ênfase2 7 4" xfId="4075"/>
    <cellStyle name="40% - Ênfase2 70" xfId="4076"/>
    <cellStyle name="40% - Ênfase2 70 2" xfId="4077"/>
    <cellStyle name="40% - Ênfase2 70 3" xfId="4078"/>
    <cellStyle name="40% - Ênfase2 71" xfId="4079"/>
    <cellStyle name="40% - Ênfase2 71 2" xfId="4080"/>
    <cellStyle name="40% - Ênfase2 71 3" xfId="4081"/>
    <cellStyle name="40% - Ênfase2 72" xfId="4082"/>
    <cellStyle name="40% - Ênfase2 72 2" xfId="4083"/>
    <cellStyle name="40% - Ênfase2 72 3" xfId="4084"/>
    <cellStyle name="40% - Ênfase2 73" xfId="4085"/>
    <cellStyle name="40% - Ênfase2 73 2" xfId="4086"/>
    <cellStyle name="40% - Ênfase2 73 3" xfId="4087"/>
    <cellStyle name="40% - Ênfase2 74" xfId="4088"/>
    <cellStyle name="40% - Ênfase2 74 2" xfId="4089"/>
    <cellStyle name="40% - Ênfase2 74 3" xfId="4090"/>
    <cellStyle name="40% - Ênfase2 75" xfId="4091"/>
    <cellStyle name="40% - Ênfase2 75 2" xfId="4092"/>
    <cellStyle name="40% - Ênfase2 75 3" xfId="4093"/>
    <cellStyle name="40% - Ênfase2 76" xfId="4094"/>
    <cellStyle name="40% - Ênfase2 76 2" xfId="4095"/>
    <cellStyle name="40% - Ênfase2 76 3" xfId="4096"/>
    <cellStyle name="40% - Ênfase2 77" xfId="4097"/>
    <cellStyle name="40% - Ênfase2 77 2" xfId="4098"/>
    <cellStyle name="40% - Ênfase2 77 3" xfId="4099"/>
    <cellStyle name="40% - Ênfase2 78" xfId="4100"/>
    <cellStyle name="40% - Ênfase2 78 2" xfId="4101"/>
    <cellStyle name="40% - Ênfase2 78 3" xfId="4102"/>
    <cellStyle name="40% - Ênfase2 79" xfId="4103"/>
    <cellStyle name="40% - Ênfase2 79 2" xfId="4104"/>
    <cellStyle name="40% - Ênfase2 79 3" xfId="4105"/>
    <cellStyle name="40% - Ênfase2 8" xfId="4106"/>
    <cellStyle name="40% - Ênfase2 8 2" xfId="4107"/>
    <cellStyle name="40% - Ênfase2 8 2 2" xfId="4108"/>
    <cellStyle name="40% - Ênfase2 8 2 3" xfId="4109"/>
    <cellStyle name="40% - Ênfase2 8 3" xfId="4110"/>
    <cellStyle name="40% - Ênfase2 8 4" xfId="4111"/>
    <cellStyle name="40% - Ênfase2 80" xfId="4112"/>
    <cellStyle name="40% - Ênfase2 80 2" xfId="4113"/>
    <cellStyle name="40% - Ênfase2 80 3" xfId="4114"/>
    <cellStyle name="40% - Ênfase2 81" xfId="4115"/>
    <cellStyle name="40% - Ênfase2 81 2" xfId="4116"/>
    <cellStyle name="40% - Ênfase2 81 3" xfId="4117"/>
    <cellStyle name="40% - Ênfase2 82" xfId="4118"/>
    <cellStyle name="40% - Ênfase2 82 2" xfId="4119"/>
    <cellStyle name="40% - Ênfase2 82 3" xfId="4120"/>
    <cellStyle name="40% - Ênfase2 83" xfId="4121"/>
    <cellStyle name="40% - Ênfase2 83 2" xfId="4122"/>
    <cellStyle name="40% - Ênfase2 83 3" xfId="4123"/>
    <cellStyle name="40% - Ênfase2 84" xfId="4124"/>
    <cellStyle name="40% - Ênfase2 84 2" xfId="4125"/>
    <cellStyle name="40% - Ênfase2 84 3" xfId="4126"/>
    <cellStyle name="40% - Ênfase2 85" xfId="4127"/>
    <cellStyle name="40% - Ênfase2 85 2" xfId="4128"/>
    <cellStyle name="40% - Ênfase2 85 3" xfId="4129"/>
    <cellStyle name="40% - Ênfase2 86" xfId="4130"/>
    <cellStyle name="40% - Ênfase2 86 2" xfId="4131"/>
    <cellStyle name="40% - Ênfase2 86 3" xfId="4132"/>
    <cellStyle name="40% - Ênfase2 87" xfId="4133"/>
    <cellStyle name="40% - Ênfase2 87 2" xfId="4134"/>
    <cellStyle name="40% - Ênfase2 87 3" xfId="4135"/>
    <cellStyle name="40% - Ênfase2 88" xfId="4136"/>
    <cellStyle name="40% - Ênfase2 88 2" xfId="4137"/>
    <cellStyle name="40% - Ênfase2 88 3" xfId="4138"/>
    <cellStyle name="40% - Ênfase2 89" xfId="4139"/>
    <cellStyle name="40% - Ênfase2 89 2" xfId="4140"/>
    <cellStyle name="40% - Ênfase2 89 3" xfId="4141"/>
    <cellStyle name="40% - Ênfase2 9" xfId="4142"/>
    <cellStyle name="40% - Ênfase2 9 2" xfId="4143"/>
    <cellStyle name="40% - Ênfase2 9 2 2" xfId="4144"/>
    <cellStyle name="40% - Ênfase2 9 2 3" xfId="4145"/>
    <cellStyle name="40% - Ênfase2 9 3" xfId="4146"/>
    <cellStyle name="40% - Ênfase2 9 4" xfId="4147"/>
    <cellStyle name="40% - Ênfase2 90" xfId="4148"/>
    <cellStyle name="40% - Ênfase2 90 2" xfId="4149"/>
    <cellStyle name="40% - Ênfase2 90 3" xfId="4150"/>
    <cellStyle name="40% - Ênfase2 91" xfId="4151"/>
    <cellStyle name="40% - Ênfase2 91 2" xfId="4152"/>
    <cellStyle name="40% - Ênfase2 91 3" xfId="4153"/>
    <cellStyle name="40% - Ênfase2 92" xfId="4154"/>
    <cellStyle name="40% - Ênfase2 92 2" xfId="4155"/>
    <cellStyle name="40% - Ênfase2 92 3" xfId="4156"/>
    <cellStyle name="40% - Ênfase2 93" xfId="4157"/>
    <cellStyle name="40% - Ênfase2 93 2" xfId="4158"/>
    <cellStyle name="40% - Ênfase2 93 3" xfId="4159"/>
    <cellStyle name="40% - Ênfase2 94" xfId="4160"/>
    <cellStyle name="40% - Ênfase2 94 2" xfId="4161"/>
    <cellStyle name="40% - Ênfase2 94 3" xfId="4162"/>
    <cellStyle name="40% - Ênfase2 95" xfId="4163"/>
    <cellStyle name="40% - Ênfase2 95 2" xfId="4164"/>
    <cellStyle name="40% - Ênfase2 95 3" xfId="4165"/>
    <cellStyle name="40% - Ênfase2 96" xfId="4166"/>
    <cellStyle name="40% - Ênfase2 96 2" xfId="4167"/>
    <cellStyle name="40% - Ênfase2 96 3" xfId="4168"/>
    <cellStyle name="40% - Ênfase2 97" xfId="4169"/>
    <cellStyle name="40% - Ênfase2 97 2" xfId="4170"/>
    <cellStyle name="40% - Ênfase2 97 3" xfId="4171"/>
    <cellStyle name="40% - Ênfase2 98" xfId="4172"/>
    <cellStyle name="40% - Ênfase2 98 2" xfId="4173"/>
    <cellStyle name="40% - Ênfase2 98 3" xfId="4174"/>
    <cellStyle name="40% - Ênfase2 99" xfId="4175"/>
    <cellStyle name="40% - Ênfase2 99 2" xfId="4176"/>
    <cellStyle name="40% - Ênfase2 99 3" xfId="4177"/>
    <cellStyle name="40% - Ênfase3 10" xfId="4178"/>
    <cellStyle name="40% - Ênfase3 10 2" xfId="4179"/>
    <cellStyle name="40% - Ênfase3 10 2 2" xfId="4180"/>
    <cellStyle name="40% - Ênfase3 10 2 3" xfId="4181"/>
    <cellStyle name="40% - Ênfase3 10 3" xfId="4182"/>
    <cellStyle name="40% - Ênfase3 10 4" xfId="4183"/>
    <cellStyle name="40% - Ênfase3 100" xfId="4184"/>
    <cellStyle name="40% - Ênfase3 100 2" xfId="4185"/>
    <cellStyle name="40% - Ênfase3 100 3" xfId="4186"/>
    <cellStyle name="40% - Ênfase3 101" xfId="4187"/>
    <cellStyle name="40% - Ênfase3 101 2" xfId="4188"/>
    <cellStyle name="40% - Ênfase3 101 3" xfId="4189"/>
    <cellStyle name="40% - Ênfase3 102" xfId="4190"/>
    <cellStyle name="40% - Ênfase3 102 2" xfId="4191"/>
    <cellStyle name="40% - Ênfase3 102 3" xfId="4192"/>
    <cellStyle name="40% - Ênfase3 103" xfId="4193"/>
    <cellStyle name="40% - Ênfase3 103 2" xfId="4194"/>
    <cellStyle name="40% - Ênfase3 103 3" xfId="4195"/>
    <cellStyle name="40% - Ênfase3 104" xfId="4196"/>
    <cellStyle name="40% - Ênfase3 104 2" xfId="4197"/>
    <cellStyle name="40% - Ênfase3 104 3" xfId="4198"/>
    <cellStyle name="40% - Ênfase3 105" xfId="4199"/>
    <cellStyle name="40% - Ênfase3 105 2" xfId="4200"/>
    <cellStyle name="40% - Ênfase3 105 3" xfId="4201"/>
    <cellStyle name="40% - Ênfase3 106" xfId="4202"/>
    <cellStyle name="40% - Ênfase3 106 2" xfId="4203"/>
    <cellStyle name="40% - Ênfase3 106 3" xfId="4204"/>
    <cellStyle name="40% - Ênfase3 107" xfId="4205"/>
    <cellStyle name="40% - Ênfase3 107 2" xfId="4206"/>
    <cellStyle name="40% - Ênfase3 107 3" xfId="4207"/>
    <cellStyle name="40% - Ênfase3 108" xfId="4208"/>
    <cellStyle name="40% - Ênfase3 108 2" xfId="4209"/>
    <cellStyle name="40% - Ênfase3 108 3" xfId="4210"/>
    <cellStyle name="40% - Ênfase3 109" xfId="4211"/>
    <cellStyle name="40% - Ênfase3 109 2" xfId="4212"/>
    <cellStyle name="40% - Ênfase3 109 3" xfId="4213"/>
    <cellStyle name="40% - Ênfase3 11" xfId="4214"/>
    <cellStyle name="40% - Ênfase3 11 2" xfId="4215"/>
    <cellStyle name="40% - Ênfase3 11 3" xfId="4216"/>
    <cellStyle name="40% - Ênfase3 110" xfId="4217"/>
    <cellStyle name="40% - Ênfase3 110 2" xfId="4218"/>
    <cellStyle name="40% - Ênfase3 110 3" xfId="4219"/>
    <cellStyle name="40% - Ênfase3 111" xfId="4220"/>
    <cellStyle name="40% - Ênfase3 111 2" xfId="4221"/>
    <cellStyle name="40% - Ênfase3 111 3" xfId="4222"/>
    <cellStyle name="40% - Ênfase3 112" xfId="4223"/>
    <cellStyle name="40% - Ênfase3 112 2" xfId="4224"/>
    <cellStyle name="40% - Ênfase3 112 3" xfId="4225"/>
    <cellStyle name="40% - Ênfase3 113" xfId="4226"/>
    <cellStyle name="40% - Ênfase3 113 2" xfId="4227"/>
    <cellStyle name="40% - Ênfase3 113 3" xfId="4228"/>
    <cellStyle name="40% - Ênfase3 114" xfId="4229"/>
    <cellStyle name="40% - Ênfase3 114 2" xfId="4230"/>
    <cellStyle name="40% - Ênfase3 114 3" xfId="4231"/>
    <cellStyle name="40% - Ênfase3 115" xfId="4232"/>
    <cellStyle name="40% - Ênfase3 115 2" xfId="4233"/>
    <cellStyle name="40% - Ênfase3 115 3" xfId="4234"/>
    <cellStyle name="40% - Ênfase3 116" xfId="4235"/>
    <cellStyle name="40% - Ênfase3 116 2" xfId="4236"/>
    <cellStyle name="40% - Ênfase3 116 3" xfId="4237"/>
    <cellStyle name="40% - Ênfase3 117" xfId="4238"/>
    <cellStyle name="40% - Ênfase3 117 2" xfId="4239"/>
    <cellStyle name="40% - Ênfase3 117 3" xfId="4240"/>
    <cellStyle name="40% - Ênfase3 118" xfId="4241"/>
    <cellStyle name="40% - Ênfase3 118 2" xfId="4242"/>
    <cellStyle name="40% - Ênfase3 118 3" xfId="4243"/>
    <cellStyle name="40% - Ênfase3 119" xfId="4244"/>
    <cellStyle name="40% - Ênfase3 119 2" xfId="4245"/>
    <cellStyle name="40% - Ênfase3 119 3" xfId="4246"/>
    <cellStyle name="40% - Ênfase3 12" xfId="4247"/>
    <cellStyle name="40% - Ênfase3 12 2" xfId="4248"/>
    <cellStyle name="40% - Ênfase3 12 3" xfId="4249"/>
    <cellStyle name="40% - Ênfase3 120" xfId="4250"/>
    <cellStyle name="40% - Ênfase3 120 2" xfId="4251"/>
    <cellStyle name="40% - Ênfase3 120 3" xfId="4252"/>
    <cellStyle name="40% - Ênfase3 121" xfId="4253"/>
    <cellStyle name="40% - Ênfase3 121 2" xfId="4254"/>
    <cellStyle name="40% - Ênfase3 121 3" xfId="4255"/>
    <cellStyle name="40% - Ênfase3 122" xfId="4256"/>
    <cellStyle name="40% - Ênfase3 122 2" xfId="4257"/>
    <cellStyle name="40% - Ênfase3 122 3" xfId="4258"/>
    <cellStyle name="40% - Ênfase3 123" xfId="4259"/>
    <cellStyle name="40% - Ênfase3 123 2" xfId="4260"/>
    <cellStyle name="40% - Ênfase3 123 3" xfId="4261"/>
    <cellStyle name="40% - Ênfase3 124" xfId="4262"/>
    <cellStyle name="40% - Ênfase3 124 2" xfId="4263"/>
    <cellStyle name="40% - Ênfase3 124 3" xfId="4264"/>
    <cellStyle name="40% - Ênfase3 125" xfId="4265"/>
    <cellStyle name="40% - Ênfase3 125 2" xfId="4266"/>
    <cellStyle name="40% - Ênfase3 125 3" xfId="4267"/>
    <cellStyle name="40% - Ênfase3 126" xfId="4268"/>
    <cellStyle name="40% - Ênfase3 126 2" xfId="4269"/>
    <cellStyle name="40% - Ênfase3 126 3" xfId="4270"/>
    <cellStyle name="40% - Ênfase3 127" xfId="4271"/>
    <cellStyle name="40% - Ênfase3 127 2" xfId="4272"/>
    <cellStyle name="40% - Ênfase3 127 3" xfId="4273"/>
    <cellStyle name="40% - Ênfase3 128" xfId="4274"/>
    <cellStyle name="40% - Ênfase3 128 2" xfId="4275"/>
    <cellStyle name="40% - Ênfase3 128 3" xfId="4276"/>
    <cellStyle name="40% - Ênfase3 129" xfId="4277"/>
    <cellStyle name="40% - Ênfase3 129 2" xfId="4278"/>
    <cellStyle name="40% - Ênfase3 129 3" xfId="4279"/>
    <cellStyle name="40% - Ênfase3 13" xfId="4280"/>
    <cellStyle name="40% - Ênfase3 13 2" xfId="4281"/>
    <cellStyle name="40% - Ênfase3 13 3" xfId="4282"/>
    <cellStyle name="40% - Ênfase3 130" xfId="4283"/>
    <cellStyle name="40% - Ênfase3 130 2" xfId="4284"/>
    <cellStyle name="40% - Ênfase3 130 3" xfId="4285"/>
    <cellStyle name="40% - Ênfase3 131" xfId="4286"/>
    <cellStyle name="40% - Ênfase3 131 2" xfId="4287"/>
    <cellStyle name="40% - Ênfase3 131 3" xfId="4288"/>
    <cellStyle name="40% - Ênfase3 132" xfId="4289"/>
    <cellStyle name="40% - Ênfase3 132 2" xfId="4290"/>
    <cellStyle name="40% - Ênfase3 132 3" xfId="4291"/>
    <cellStyle name="40% - Ênfase3 133" xfId="4292"/>
    <cellStyle name="40% - Ênfase3 133 2" xfId="4293"/>
    <cellStyle name="40% - Ênfase3 133 3" xfId="4294"/>
    <cellStyle name="40% - Ênfase3 134" xfId="4295"/>
    <cellStyle name="40% - Ênfase3 134 2" xfId="4296"/>
    <cellStyle name="40% - Ênfase3 134 3" xfId="4297"/>
    <cellStyle name="40% - Ênfase3 135" xfId="4298"/>
    <cellStyle name="40% - Ênfase3 135 2" xfId="4299"/>
    <cellStyle name="40% - Ênfase3 135 3" xfId="4300"/>
    <cellStyle name="40% - Ênfase3 136" xfId="4301"/>
    <cellStyle name="40% - Ênfase3 136 2" xfId="4302"/>
    <cellStyle name="40% - Ênfase3 136 3" xfId="4303"/>
    <cellStyle name="40% - Ênfase3 137" xfId="4304"/>
    <cellStyle name="40% - Ênfase3 137 2" xfId="4305"/>
    <cellStyle name="40% - Ênfase3 137 3" xfId="4306"/>
    <cellStyle name="40% - Ênfase3 138" xfId="4307"/>
    <cellStyle name="40% - Ênfase3 138 2" xfId="4308"/>
    <cellStyle name="40% - Ênfase3 138 3" xfId="4309"/>
    <cellStyle name="40% - Ênfase3 139" xfId="4310"/>
    <cellStyle name="40% - Ênfase3 139 2" xfId="4311"/>
    <cellStyle name="40% - Ênfase3 139 3" xfId="4312"/>
    <cellStyle name="40% - Ênfase3 14" xfId="4313"/>
    <cellStyle name="40% - Ênfase3 14 2" xfId="4314"/>
    <cellStyle name="40% - Ênfase3 14 3" xfId="4315"/>
    <cellStyle name="40% - Ênfase3 140" xfId="4316"/>
    <cellStyle name="40% - Ênfase3 140 2" xfId="4317"/>
    <cellStyle name="40% - Ênfase3 140 3" xfId="4318"/>
    <cellStyle name="40% - Ênfase3 141" xfId="4319"/>
    <cellStyle name="40% - Ênfase3 141 2" xfId="4320"/>
    <cellStyle name="40% - Ênfase3 141 3" xfId="4321"/>
    <cellStyle name="40% - Ênfase3 142" xfId="4322"/>
    <cellStyle name="40% - Ênfase3 142 2" xfId="4323"/>
    <cellStyle name="40% - Ênfase3 142 3" xfId="4324"/>
    <cellStyle name="40% - Ênfase3 143" xfId="4325"/>
    <cellStyle name="40% - Ênfase3 143 2" xfId="4326"/>
    <cellStyle name="40% - Ênfase3 143 3" xfId="4327"/>
    <cellStyle name="40% - Ênfase3 144" xfId="4328"/>
    <cellStyle name="40% - Ênfase3 144 2" xfId="4329"/>
    <cellStyle name="40% - Ênfase3 144 3" xfId="4330"/>
    <cellStyle name="40% - Ênfase3 145" xfId="4331"/>
    <cellStyle name="40% - Ênfase3 145 2" xfId="4332"/>
    <cellStyle name="40% - Ênfase3 145 3" xfId="4333"/>
    <cellStyle name="40% - Ênfase3 146" xfId="4334"/>
    <cellStyle name="40% - Ênfase3 146 2" xfId="4335"/>
    <cellStyle name="40% - Ênfase3 146 3" xfId="4336"/>
    <cellStyle name="40% - Ênfase3 147" xfId="4337"/>
    <cellStyle name="40% - Ênfase3 147 2" xfId="4338"/>
    <cellStyle name="40% - Ênfase3 147 3" xfId="4339"/>
    <cellStyle name="40% - Ênfase3 148" xfId="4340"/>
    <cellStyle name="40% - Ênfase3 148 2" xfId="4341"/>
    <cellStyle name="40% - Ênfase3 148 3" xfId="4342"/>
    <cellStyle name="40% - Ênfase3 149" xfId="4343"/>
    <cellStyle name="40% - Ênfase3 149 2" xfId="4344"/>
    <cellStyle name="40% - Ênfase3 149 3" xfId="4345"/>
    <cellStyle name="40% - Ênfase3 15" xfId="4346"/>
    <cellStyle name="40% - Ênfase3 15 2" xfId="4347"/>
    <cellStyle name="40% - Ênfase3 15 3" xfId="4348"/>
    <cellStyle name="40% - Ênfase3 150" xfId="4349"/>
    <cellStyle name="40% - Ênfase3 150 2" xfId="4350"/>
    <cellStyle name="40% - Ênfase3 150 3" xfId="4351"/>
    <cellStyle name="40% - Ênfase3 151" xfId="4352"/>
    <cellStyle name="40% - Ênfase3 151 2" xfId="4353"/>
    <cellStyle name="40% - Ênfase3 151 3" xfId="4354"/>
    <cellStyle name="40% - Ênfase3 152" xfId="4355"/>
    <cellStyle name="40% - Ênfase3 152 2" xfId="4356"/>
    <cellStyle name="40% - Ênfase3 152 3" xfId="4357"/>
    <cellStyle name="40% - Ênfase3 153" xfId="4358"/>
    <cellStyle name="40% - Ênfase3 153 2" xfId="4359"/>
    <cellStyle name="40% - Ênfase3 153 3" xfId="4360"/>
    <cellStyle name="40% - Ênfase3 154" xfId="4361"/>
    <cellStyle name="40% - Ênfase3 155" xfId="4362"/>
    <cellStyle name="40% - Ênfase3 156" xfId="4363"/>
    <cellStyle name="40% - Ênfase3 157" xfId="4364"/>
    <cellStyle name="40% - Ênfase3 158" xfId="4365"/>
    <cellStyle name="40% - Ênfase3 159" xfId="4366"/>
    <cellStyle name="40% - Ênfase3 16" xfId="4367"/>
    <cellStyle name="40% - Ênfase3 16 2" xfId="4368"/>
    <cellStyle name="40% - Ênfase3 16 3" xfId="4369"/>
    <cellStyle name="40% - Ênfase3 160" xfId="4370"/>
    <cellStyle name="40% - Ênfase3 161" xfId="4371"/>
    <cellStyle name="40% - Ênfase3 162" xfId="4372"/>
    <cellStyle name="40% - Ênfase3 163" xfId="4373"/>
    <cellStyle name="40% - Ênfase3 164" xfId="4374"/>
    <cellStyle name="40% - Ênfase3 165" xfId="4375"/>
    <cellStyle name="40% - Ênfase3 166" xfId="4376"/>
    <cellStyle name="40% - Ênfase3 167" xfId="4377"/>
    <cellStyle name="40% - Ênfase3 168" xfId="4378"/>
    <cellStyle name="40% - Ênfase3 169" xfId="4379"/>
    <cellStyle name="40% - Ênfase3 17" xfId="4380"/>
    <cellStyle name="40% - Ênfase3 17 2" xfId="4381"/>
    <cellStyle name="40% - Ênfase3 17 3" xfId="4382"/>
    <cellStyle name="40% - Ênfase3 170" xfId="4383"/>
    <cellStyle name="40% - Ênfase3 171" xfId="4384"/>
    <cellStyle name="40% - Ênfase3 172" xfId="4385"/>
    <cellStyle name="40% - Ênfase3 173" xfId="4386"/>
    <cellStyle name="40% - Ênfase3 174" xfId="4387"/>
    <cellStyle name="40% - Ênfase3 175" xfId="4388"/>
    <cellStyle name="40% - Ênfase3 176" xfId="4389"/>
    <cellStyle name="40% - Ênfase3 177" xfId="4390"/>
    <cellStyle name="40% - Ênfase3 178" xfId="4391"/>
    <cellStyle name="40% - Ênfase3 179" xfId="4392"/>
    <cellStyle name="40% - Ênfase3 18" xfId="4393"/>
    <cellStyle name="40% - Ênfase3 18 2" xfId="4394"/>
    <cellStyle name="40% - Ênfase3 18 3" xfId="4395"/>
    <cellStyle name="40% - Ênfase3 180" xfId="4396"/>
    <cellStyle name="40% - Ênfase3 181" xfId="4397"/>
    <cellStyle name="40% - Ênfase3 182" xfId="4398"/>
    <cellStyle name="40% - Ênfase3 183" xfId="4399"/>
    <cellStyle name="40% - Ênfase3 184" xfId="4400"/>
    <cellStyle name="40% - Ênfase3 185" xfId="4401"/>
    <cellStyle name="40% - Ênfase3 186" xfId="4402"/>
    <cellStyle name="40% - Ênfase3 187" xfId="4403"/>
    <cellStyle name="40% - Ênfase3 188" xfId="4404"/>
    <cellStyle name="40% - Ênfase3 189" xfId="4405"/>
    <cellStyle name="40% - Ênfase3 19" xfId="4406"/>
    <cellStyle name="40% - Ênfase3 19 2" xfId="4407"/>
    <cellStyle name="40% - Ênfase3 19 3" xfId="4408"/>
    <cellStyle name="40% - Ênfase3 190" xfId="4409"/>
    <cellStyle name="40% - Ênfase3 191" xfId="4410"/>
    <cellStyle name="40% - Ênfase3 192" xfId="4411"/>
    <cellStyle name="40% - Ênfase3 2" xfId="4412"/>
    <cellStyle name="40% - Ênfase3 2 2" xfId="4413"/>
    <cellStyle name="40% - Ênfase3 2 2 2" xfId="4414"/>
    <cellStyle name="40% - Ênfase3 2 2 3" xfId="4415"/>
    <cellStyle name="40% - Ênfase3 2 3" xfId="4416"/>
    <cellStyle name="40% - Ênfase3 2 4" xfId="4417"/>
    <cellStyle name="40% - Ênfase3 20" xfId="4418"/>
    <cellStyle name="40% - Ênfase3 20 2" xfId="4419"/>
    <cellStyle name="40% - Ênfase3 20 3" xfId="4420"/>
    <cellStyle name="40% - Ênfase3 21" xfId="4421"/>
    <cellStyle name="40% - Ênfase3 21 2" xfId="4422"/>
    <cellStyle name="40% - Ênfase3 21 3" xfId="4423"/>
    <cellStyle name="40% - Ênfase3 22" xfId="4424"/>
    <cellStyle name="40% - Ênfase3 22 2" xfId="4425"/>
    <cellStyle name="40% - Ênfase3 22 3" xfId="4426"/>
    <cellStyle name="40% - Ênfase3 23" xfId="4427"/>
    <cellStyle name="40% - Ênfase3 23 2" xfId="4428"/>
    <cellStyle name="40% - Ênfase3 23 3" xfId="4429"/>
    <cellStyle name="40% - Ênfase3 24" xfId="4430"/>
    <cellStyle name="40% - Ênfase3 24 2" xfId="4431"/>
    <cellStyle name="40% - Ênfase3 24 3" xfId="4432"/>
    <cellStyle name="40% - Ênfase3 25" xfId="4433"/>
    <cellStyle name="40% - Ênfase3 25 2" xfId="4434"/>
    <cellStyle name="40% - Ênfase3 25 3" xfId="4435"/>
    <cellStyle name="40% - Ênfase3 26" xfId="4436"/>
    <cellStyle name="40% - Ênfase3 26 2" xfId="4437"/>
    <cellStyle name="40% - Ênfase3 26 3" xfId="4438"/>
    <cellStyle name="40% - Ênfase3 27" xfId="4439"/>
    <cellStyle name="40% - Ênfase3 27 2" xfId="4440"/>
    <cellStyle name="40% - Ênfase3 27 3" xfId="4441"/>
    <cellStyle name="40% - Ênfase3 28" xfId="4442"/>
    <cellStyle name="40% - Ênfase3 28 2" xfId="4443"/>
    <cellStyle name="40% - Ênfase3 28 3" xfId="4444"/>
    <cellStyle name="40% - Ênfase3 29" xfId="4445"/>
    <cellStyle name="40% - Ênfase3 29 2" xfId="4446"/>
    <cellStyle name="40% - Ênfase3 29 3" xfId="4447"/>
    <cellStyle name="40% - Ênfase3 3" xfId="4448"/>
    <cellStyle name="40% - Ênfase3 3 2" xfId="4449"/>
    <cellStyle name="40% - Ênfase3 3 2 2" xfId="4450"/>
    <cellStyle name="40% - Ênfase3 3 2 3" xfId="4451"/>
    <cellStyle name="40% - Ênfase3 3 3" xfId="4452"/>
    <cellStyle name="40% - Ênfase3 3 4" xfId="4453"/>
    <cellStyle name="40% - Ênfase3 30" xfId="4454"/>
    <cellStyle name="40% - Ênfase3 30 2" xfId="4455"/>
    <cellStyle name="40% - Ênfase3 30 3" xfId="4456"/>
    <cellStyle name="40% - Ênfase3 31" xfId="4457"/>
    <cellStyle name="40% - Ênfase3 31 2" xfId="4458"/>
    <cellStyle name="40% - Ênfase3 31 3" xfId="4459"/>
    <cellStyle name="40% - Ênfase3 32" xfId="4460"/>
    <cellStyle name="40% - Ênfase3 32 2" xfId="4461"/>
    <cellStyle name="40% - Ênfase3 32 3" xfId="4462"/>
    <cellStyle name="40% - Ênfase3 33" xfId="4463"/>
    <cellStyle name="40% - Ênfase3 33 2" xfId="4464"/>
    <cellStyle name="40% - Ênfase3 33 3" xfId="4465"/>
    <cellStyle name="40% - Ênfase3 34" xfId="4466"/>
    <cellStyle name="40% - Ênfase3 34 2" xfId="4467"/>
    <cellStyle name="40% - Ênfase3 34 3" xfId="4468"/>
    <cellStyle name="40% - Ênfase3 35" xfId="4469"/>
    <cellStyle name="40% - Ênfase3 35 2" xfId="4470"/>
    <cellStyle name="40% - Ênfase3 35 3" xfId="4471"/>
    <cellStyle name="40% - Ênfase3 36" xfId="4472"/>
    <cellStyle name="40% - Ênfase3 36 2" xfId="4473"/>
    <cellStyle name="40% - Ênfase3 36 3" xfId="4474"/>
    <cellStyle name="40% - Ênfase3 37" xfId="4475"/>
    <cellStyle name="40% - Ênfase3 37 2" xfId="4476"/>
    <cellStyle name="40% - Ênfase3 37 3" xfId="4477"/>
    <cellStyle name="40% - Ênfase3 38" xfId="4478"/>
    <cellStyle name="40% - Ênfase3 38 2" xfId="4479"/>
    <cellStyle name="40% - Ênfase3 38 3" xfId="4480"/>
    <cellStyle name="40% - Ênfase3 39" xfId="4481"/>
    <cellStyle name="40% - Ênfase3 39 2" xfId="4482"/>
    <cellStyle name="40% - Ênfase3 39 3" xfId="4483"/>
    <cellStyle name="40% - Ênfase3 4" xfId="4484"/>
    <cellStyle name="40% - Ênfase3 4 2" xfId="4485"/>
    <cellStyle name="40% - Ênfase3 4 2 2" xfId="4486"/>
    <cellStyle name="40% - Ênfase3 4 2 3" xfId="4487"/>
    <cellStyle name="40% - Ênfase3 4 3" xfId="4488"/>
    <cellStyle name="40% - Ênfase3 4 4" xfId="4489"/>
    <cellStyle name="40% - Ênfase3 40" xfId="4490"/>
    <cellStyle name="40% - Ênfase3 40 2" xfId="4491"/>
    <cellStyle name="40% - Ênfase3 40 3" xfId="4492"/>
    <cellStyle name="40% - Ênfase3 41" xfId="4493"/>
    <cellStyle name="40% - Ênfase3 41 2" xfId="4494"/>
    <cellStyle name="40% - Ênfase3 41 3" xfId="4495"/>
    <cellStyle name="40% - Ênfase3 42" xfId="4496"/>
    <cellStyle name="40% - Ênfase3 42 2" xfId="4497"/>
    <cellStyle name="40% - Ênfase3 42 3" xfId="4498"/>
    <cellStyle name="40% - Ênfase3 43" xfId="4499"/>
    <cellStyle name="40% - Ênfase3 43 2" xfId="4500"/>
    <cellStyle name="40% - Ênfase3 43 3" xfId="4501"/>
    <cellStyle name="40% - Ênfase3 44" xfId="4502"/>
    <cellStyle name="40% - Ênfase3 44 2" xfId="4503"/>
    <cellStyle name="40% - Ênfase3 44 3" xfId="4504"/>
    <cellStyle name="40% - Ênfase3 45" xfId="4505"/>
    <cellStyle name="40% - Ênfase3 45 2" xfId="4506"/>
    <cellStyle name="40% - Ênfase3 45 3" xfId="4507"/>
    <cellStyle name="40% - Ênfase3 46" xfId="4508"/>
    <cellStyle name="40% - Ênfase3 46 2" xfId="4509"/>
    <cellStyle name="40% - Ênfase3 46 3" xfId="4510"/>
    <cellStyle name="40% - Ênfase3 47" xfId="4511"/>
    <cellStyle name="40% - Ênfase3 47 2" xfId="4512"/>
    <cellStyle name="40% - Ênfase3 47 3" xfId="4513"/>
    <cellStyle name="40% - Ênfase3 48" xfId="4514"/>
    <cellStyle name="40% - Ênfase3 48 2" xfId="4515"/>
    <cellStyle name="40% - Ênfase3 48 3" xfId="4516"/>
    <cellStyle name="40% - Ênfase3 49" xfId="4517"/>
    <cellStyle name="40% - Ênfase3 49 2" xfId="4518"/>
    <cellStyle name="40% - Ênfase3 49 3" xfId="4519"/>
    <cellStyle name="40% - Ênfase3 5" xfId="4520"/>
    <cellStyle name="40% - Ênfase3 5 2" xfId="4521"/>
    <cellStyle name="40% - Ênfase3 5 2 2" xfId="4522"/>
    <cellStyle name="40% - Ênfase3 5 2 3" xfId="4523"/>
    <cellStyle name="40% - Ênfase3 5 3" xfId="4524"/>
    <cellStyle name="40% - Ênfase3 5 4" xfId="4525"/>
    <cellStyle name="40% - Ênfase3 50" xfId="4526"/>
    <cellStyle name="40% - Ênfase3 50 2" xfId="4527"/>
    <cellStyle name="40% - Ênfase3 50 3" xfId="4528"/>
    <cellStyle name="40% - Ênfase3 51" xfId="4529"/>
    <cellStyle name="40% - Ênfase3 51 2" xfId="4530"/>
    <cellStyle name="40% - Ênfase3 51 3" xfId="4531"/>
    <cellStyle name="40% - Ênfase3 52" xfId="4532"/>
    <cellStyle name="40% - Ênfase3 52 2" xfId="4533"/>
    <cellStyle name="40% - Ênfase3 52 3" xfId="4534"/>
    <cellStyle name="40% - Ênfase3 53" xfId="4535"/>
    <cellStyle name="40% - Ênfase3 53 2" xfId="4536"/>
    <cellStyle name="40% - Ênfase3 53 3" xfId="4537"/>
    <cellStyle name="40% - Ênfase3 54" xfId="4538"/>
    <cellStyle name="40% - Ênfase3 54 2" xfId="4539"/>
    <cellStyle name="40% - Ênfase3 54 3" xfId="4540"/>
    <cellStyle name="40% - Ênfase3 55" xfId="4541"/>
    <cellStyle name="40% - Ênfase3 55 2" xfId="4542"/>
    <cellStyle name="40% - Ênfase3 55 3" xfId="4543"/>
    <cellStyle name="40% - Ênfase3 56" xfId="4544"/>
    <cellStyle name="40% - Ênfase3 56 2" xfId="4545"/>
    <cellStyle name="40% - Ênfase3 56 3" xfId="4546"/>
    <cellStyle name="40% - Ênfase3 57" xfId="4547"/>
    <cellStyle name="40% - Ênfase3 57 2" xfId="4548"/>
    <cellStyle name="40% - Ênfase3 57 3" xfId="4549"/>
    <cellStyle name="40% - Ênfase3 58" xfId="4550"/>
    <cellStyle name="40% - Ênfase3 58 2" xfId="4551"/>
    <cellStyle name="40% - Ênfase3 58 3" xfId="4552"/>
    <cellStyle name="40% - Ênfase3 59" xfId="4553"/>
    <cellStyle name="40% - Ênfase3 59 2" xfId="4554"/>
    <cellStyle name="40% - Ênfase3 59 3" xfId="4555"/>
    <cellStyle name="40% - Ênfase3 6" xfId="4556"/>
    <cellStyle name="40% - Ênfase3 6 2" xfId="4557"/>
    <cellStyle name="40% - Ênfase3 6 2 2" xfId="4558"/>
    <cellStyle name="40% - Ênfase3 6 2 3" xfId="4559"/>
    <cellStyle name="40% - Ênfase3 6 3" xfId="4560"/>
    <cellStyle name="40% - Ênfase3 6 4" xfId="4561"/>
    <cellStyle name="40% - Ênfase3 60" xfId="4562"/>
    <cellStyle name="40% - Ênfase3 60 2" xfId="4563"/>
    <cellStyle name="40% - Ênfase3 60 3" xfId="4564"/>
    <cellStyle name="40% - Ênfase3 61" xfId="4565"/>
    <cellStyle name="40% - Ênfase3 61 2" xfId="4566"/>
    <cellStyle name="40% - Ênfase3 61 3" xfId="4567"/>
    <cellStyle name="40% - Ênfase3 62" xfId="4568"/>
    <cellStyle name="40% - Ênfase3 62 2" xfId="4569"/>
    <cellStyle name="40% - Ênfase3 62 3" xfId="4570"/>
    <cellStyle name="40% - Ênfase3 63" xfId="4571"/>
    <cellStyle name="40% - Ênfase3 63 2" xfId="4572"/>
    <cellStyle name="40% - Ênfase3 63 3" xfId="4573"/>
    <cellStyle name="40% - Ênfase3 64" xfId="4574"/>
    <cellStyle name="40% - Ênfase3 64 2" xfId="4575"/>
    <cellStyle name="40% - Ênfase3 64 3" xfId="4576"/>
    <cellStyle name="40% - Ênfase3 65" xfId="4577"/>
    <cellStyle name="40% - Ênfase3 65 2" xfId="4578"/>
    <cellStyle name="40% - Ênfase3 65 3" xfId="4579"/>
    <cellStyle name="40% - Ênfase3 66" xfId="4580"/>
    <cellStyle name="40% - Ênfase3 66 2" xfId="4581"/>
    <cellStyle name="40% - Ênfase3 66 3" xfId="4582"/>
    <cellStyle name="40% - Ênfase3 67" xfId="4583"/>
    <cellStyle name="40% - Ênfase3 67 2" xfId="4584"/>
    <cellStyle name="40% - Ênfase3 67 3" xfId="4585"/>
    <cellStyle name="40% - Ênfase3 68" xfId="4586"/>
    <cellStyle name="40% - Ênfase3 68 2" xfId="4587"/>
    <cellStyle name="40% - Ênfase3 68 3" xfId="4588"/>
    <cellStyle name="40% - Ênfase3 69" xfId="4589"/>
    <cellStyle name="40% - Ênfase3 69 2" xfId="4590"/>
    <cellStyle name="40% - Ênfase3 69 3" xfId="4591"/>
    <cellStyle name="40% - Ênfase3 7" xfId="4592"/>
    <cellStyle name="40% - Ênfase3 7 2" xfId="4593"/>
    <cellStyle name="40% - Ênfase3 7 2 2" xfId="4594"/>
    <cellStyle name="40% - Ênfase3 7 2 3" xfId="4595"/>
    <cellStyle name="40% - Ênfase3 7 3" xfId="4596"/>
    <cellStyle name="40% - Ênfase3 7 4" xfId="4597"/>
    <cellStyle name="40% - Ênfase3 70" xfId="4598"/>
    <cellStyle name="40% - Ênfase3 70 2" xfId="4599"/>
    <cellStyle name="40% - Ênfase3 70 3" xfId="4600"/>
    <cellStyle name="40% - Ênfase3 71" xfId="4601"/>
    <cellStyle name="40% - Ênfase3 71 2" xfId="4602"/>
    <cellStyle name="40% - Ênfase3 71 3" xfId="4603"/>
    <cellStyle name="40% - Ênfase3 72" xfId="4604"/>
    <cellStyle name="40% - Ênfase3 72 2" xfId="4605"/>
    <cellStyle name="40% - Ênfase3 72 3" xfId="4606"/>
    <cellStyle name="40% - Ênfase3 73" xfId="4607"/>
    <cellStyle name="40% - Ênfase3 73 2" xfId="4608"/>
    <cellStyle name="40% - Ênfase3 73 3" xfId="4609"/>
    <cellStyle name="40% - Ênfase3 74" xfId="4610"/>
    <cellStyle name="40% - Ênfase3 74 2" xfId="4611"/>
    <cellStyle name="40% - Ênfase3 74 3" xfId="4612"/>
    <cellStyle name="40% - Ênfase3 75" xfId="4613"/>
    <cellStyle name="40% - Ênfase3 75 2" xfId="4614"/>
    <cellStyle name="40% - Ênfase3 75 3" xfId="4615"/>
    <cellStyle name="40% - Ênfase3 76" xfId="4616"/>
    <cellStyle name="40% - Ênfase3 76 2" xfId="4617"/>
    <cellStyle name="40% - Ênfase3 76 3" xfId="4618"/>
    <cellStyle name="40% - Ênfase3 77" xfId="4619"/>
    <cellStyle name="40% - Ênfase3 77 2" xfId="4620"/>
    <cellStyle name="40% - Ênfase3 77 3" xfId="4621"/>
    <cellStyle name="40% - Ênfase3 78" xfId="4622"/>
    <cellStyle name="40% - Ênfase3 78 2" xfId="4623"/>
    <cellStyle name="40% - Ênfase3 78 3" xfId="4624"/>
    <cellStyle name="40% - Ênfase3 79" xfId="4625"/>
    <cellStyle name="40% - Ênfase3 79 2" xfId="4626"/>
    <cellStyle name="40% - Ênfase3 79 3" xfId="4627"/>
    <cellStyle name="40% - Ênfase3 8" xfId="4628"/>
    <cellStyle name="40% - Ênfase3 8 2" xfId="4629"/>
    <cellStyle name="40% - Ênfase3 8 2 2" xfId="4630"/>
    <cellStyle name="40% - Ênfase3 8 2 3" xfId="4631"/>
    <cellStyle name="40% - Ênfase3 8 3" xfId="4632"/>
    <cellStyle name="40% - Ênfase3 8 4" xfId="4633"/>
    <cellStyle name="40% - Ênfase3 80" xfId="4634"/>
    <cellStyle name="40% - Ênfase3 80 2" xfId="4635"/>
    <cellStyle name="40% - Ênfase3 80 3" xfId="4636"/>
    <cellStyle name="40% - Ênfase3 81" xfId="4637"/>
    <cellStyle name="40% - Ênfase3 81 2" xfId="4638"/>
    <cellStyle name="40% - Ênfase3 81 3" xfId="4639"/>
    <cellStyle name="40% - Ênfase3 82" xfId="4640"/>
    <cellStyle name="40% - Ênfase3 82 2" xfId="4641"/>
    <cellStyle name="40% - Ênfase3 82 3" xfId="4642"/>
    <cellStyle name="40% - Ênfase3 83" xfId="4643"/>
    <cellStyle name="40% - Ênfase3 83 2" xfId="4644"/>
    <cellStyle name="40% - Ênfase3 83 3" xfId="4645"/>
    <cellStyle name="40% - Ênfase3 84" xfId="4646"/>
    <cellStyle name="40% - Ênfase3 84 2" xfId="4647"/>
    <cellStyle name="40% - Ênfase3 84 3" xfId="4648"/>
    <cellStyle name="40% - Ênfase3 85" xfId="4649"/>
    <cellStyle name="40% - Ênfase3 85 2" xfId="4650"/>
    <cellStyle name="40% - Ênfase3 85 3" xfId="4651"/>
    <cellStyle name="40% - Ênfase3 86" xfId="4652"/>
    <cellStyle name="40% - Ênfase3 86 2" xfId="4653"/>
    <cellStyle name="40% - Ênfase3 86 3" xfId="4654"/>
    <cellStyle name="40% - Ênfase3 87" xfId="4655"/>
    <cellStyle name="40% - Ênfase3 87 2" xfId="4656"/>
    <cellStyle name="40% - Ênfase3 87 3" xfId="4657"/>
    <cellStyle name="40% - Ênfase3 88" xfId="4658"/>
    <cellStyle name="40% - Ênfase3 88 2" xfId="4659"/>
    <cellStyle name="40% - Ênfase3 88 3" xfId="4660"/>
    <cellStyle name="40% - Ênfase3 89" xfId="4661"/>
    <cellStyle name="40% - Ênfase3 89 2" xfId="4662"/>
    <cellStyle name="40% - Ênfase3 89 3" xfId="4663"/>
    <cellStyle name="40% - Ênfase3 9" xfId="4664"/>
    <cellStyle name="40% - Ênfase3 9 2" xfId="4665"/>
    <cellStyle name="40% - Ênfase3 9 2 2" xfId="4666"/>
    <cellStyle name="40% - Ênfase3 9 2 3" xfId="4667"/>
    <cellStyle name="40% - Ênfase3 9 3" xfId="4668"/>
    <cellStyle name="40% - Ênfase3 9 4" xfId="4669"/>
    <cellStyle name="40% - Ênfase3 90" xfId="4670"/>
    <cellStyle name="40% - Ênfase3 90 2" xfId="4671"/>
    <cellStyle name="40% - Ênfase3 90 3" xfId="4672"/>
    <cellStyle name="40% - Ênfase3 91" xfId="4673"/>
    <cellStyle name="40% - Ênfase3 91 2" xfId="4674"/>
    <cellStyle name="40% - Ênfase3 91 3" xfId="4675"/>
    <cellStyle name="40% - Ênfase3 92" xfId="4676"/>
    <cellStyle name="40% - Ênfase3 92 2" xfId="4677"/>
    <cellStyle name="40% - Ênfase3 92 3" xfId="4678"/>
    <cellStyle name="40% - Ênfase3 93" xfId="4679"/>
    <cellStyle name="40% - Ênfase3 93 2" xfId="4680"/>
    <cellStyle name="40% - Ênfase3 93 3" xfId="4681"/>
    <cellStyle name="40% - Ênfase3 94" xfId="4682"/>
    <cellStyle name="40% - Ênfase3 94 2" xfId="4683"/>
    <cellStyle name="40% - Ênfase3 94 3" xfId="4684"/>
    <cellStyle name="40% - Ênfase3 95" xfId="4685"/>
    <cellStyle name="40% - Ênfase3 95 2" xfId="4686"/>
    <cellStyle name="40% - Ênfase3 95 3" xfId="4687"/>
    <cellStyle name="40% - Ênfase3 96" xfId="4688"/>
    <cellStyle name="40% - Ênfase3 96 2" xfId="4689"/>
    <cellStyle name="40% - Ênfase3 96 3" xfId="4690"/>
    <cellStyle name="40% - Ênfase3 97" xfId="4691"/>
    <cellStyle name="40% - Ênfase3 97 2" xfId="4692"/>
    <cellStyle name="40% - Ênfase3 97 3" xfId="4693"/>
    <cellStyle name="40% - Ênfase3 98" xfId="4694"/>
    <cellStyle name="40% - Ênfase3 98 2" xfId="4695"/>
    <cellStyle name="40% - Ênfase3 98 3" xfId="4696"/>
    <cellStyle name="40% - Ênfase3 99" xfId="4697"/>
    <cellStyle name="40% - Ênfase3 99 2" xfId="4698"/>
    <cellStyle name="40% - Ênfase3 99 3" xfId="4699"/>
    <cellStyle name="40% - Ênfase4 10" xfId="4700"/>
    <cellStyle name="40% - Ênfase4 10 2" xfId="4701"/>
    <cellStyle name="40% - Ênfase4 10 2 2" xfId="4702"/>
    <cellStyle name="40% - Ênfase4 10 2 3" xfId="4703"/>
    <cellStyle name="40% - Ênfase4 10 3" xfId="4704"/>
    <cellStyle name="40% - Ênfase4 10 4" xfId="4705"/>
    <cellStyle name="40% - Ênfase4 100" xfId="4706"/>
    <cellStyle name="40% - Ênfase4 100 2" xfId="4707"/>
    <cellStyle name="40% - Ênfase4 100 3" xfId="4708"/>
    <cellStyle name="40% - Ênfase4 101" xfId="4709"/>
    <cellStyle name="40% - Ênfase4 101 2" xfId="4710"/>
    <cellStyle name="40% - Ênfase4 101 3" xfId="4711"/>
    <cellStyle name="40% - Ênfase4 102" xfId="4712"/>
    <cellStyle name="40% - Ênfase4 102 2" xfId="4713"/>
    <cellStyle name="40% - Ênfase4 102 3" xfId="4714"/>
    <cellStyle name="40% - Ênfase4 103" xfId="4715"/>
    <cellStyle name="40% - Ênfase4 103 2" xfId="4716"/>
    <cellStyle name="40% - Ênfase4 103 3" xfId="4717"/>
    <cellStyle name="40% - Ênfase4 104" xfId="4718"/>
    <cellStyle name="40% - Ênfase4 104 2" xfId="4719"/>
    <cellStyle name="40% - Ênfase4 104 3" xfId="4720"/>
    <cellStyle name="40% - Ênfase4 105" xfId="4721"/>
    <cellStyle name="40% - Ênfase4 105 2" xfId="4722"/>
    <cellStyle name="40% - Ênfase4 105 3" xfId="4723"/>
    <cellStyle name="40% - Ênfase4 106" xfId="4724"/>
    <cellStyle name="40% - Ênfase4 106 2" xfId="4725"/>
    <cellStyle name="40% - Ênfase4 106 3" xfId="4726"/>
    <cellStyle name="40% - Ênfase4 107" xfId="4727"/>
    <cellStyle name="40% - Ênfase4 107 2" xfId="4728"/>
    <cellStyle name="40% - Ênfase4 107 3" xfId="4729"/>
    <cellStyle name="40% - Ênfase4 108" xfId="4730"/>
    <cellStyle name="40% - Ênfase4 108 2" xfId="4731"/>
    <cellStyle name="40% - Ênfase4 108 3" xfId="4732"/>
    <cellStyle name="40% - Ênfase4 109" xfId="4733"/>
    <cellStyle name="40% - Ênfase4 109 2" xfId="4734"/>
    <cellStyle name="40% - Ênfase4 109 3" xfId="4735"/>
    <cellStyle name="40% - Ênfase4 11" xfId="4736"/>
    <cellStyle name="40% - Ênfase4 11 2" xfId="4737"/>
    <cellStyle name="40% - Ênfase4 11 3" xfId="4738"/>
    <cellStyle name="40% - Ênfase4 110" xfId="4739"/>
    <cellStyle name="40% - Ênfase4 110 2" xfId="4740"/>
    <cellStyle name="40% - Ênfase4 110 3" xfId="4741"/>
    <cellStyle name="40% - Ênfase4 111" xfId="4742"/>
    <cellStyle name="40% - Ênfase4 111 2" xfId="4743"/>
    <cellStyle name="40% - Ênfase4 111 3" xfId="4744"/>
    <cellStyle name="40% - Ênfase4 112" xfId="4745"/>
    <cellStyle name="40% - Ênfase4 112 2" xfId="4746"/>
    <cellStyle name="40% - Ênfase4 112 3" xfId="4747"/>
    <cellStyle name="40% - Ênfase4 113" xfId="4748"/>
    <cellStyle name="40% - Ênfase4 113 2" xfId="4749"/>
    <cellStyle name="40% - Ênfase4 113 3" xfId="4750"/>
    <cellStyle name="40% - Ênfase4 114" xfId="4751"/>
    <cellStyle name="40% - Ênfase4 114 2" xfId="4752"/>
    <cellStyle name="40% - Ênfase4 114 3" xfId="4753"/>
    <cellStyle name="40% - Ênfase4 115" xfId="4754"/>
    <cellStyle name="40% - Ênfase4 115 2" xfId="4755"/>
    <cellStyle name="40% - Ênfase4 115 3" xfId="4756"/>
    <cellStyle name="40% - Ênfase4 116" xfId="4757"/>
    <cellStyle name="40% - Ênfase4 116 2" xfId="4758"/>
    <cellStyle name="40% - Ênfase4 116 3" xfId="4759"/>
    <cellStyle name="40% - Ênfase4 117" xfId="4760"/>
    <cellStyle name="40% - Ênfase4 117 2" xfId="4761"/>
    <cellStyle name="40% - Ênfase4 117 3" xfId="4762"/>
    <cellStyle name="40% - Ênfase4 118" xfId="4763"/>
    <cellStyle name="40% - Ênfase4 118 2" xfId="4764"/>
    <cellStyle name="40% - Ênfase4 118 3" xfId="4765"/>
    <cellStyle name="40% - Ênfase4 119" xfId="4766"/>
    <cellStyle name="40% - Ênfase4 119 2" xfId="4767"/>
    <cellStyle name="40% - Ênfase4 119 3" xfId="4768"/>
    <cellStyle name="40% - Ênfase4 12" xfId="4769"/>
    <cellStyle name="40% - Ênfase4 12 2" xfId="4770"/>
    <cellStyle name="40% - Ênfase4 12 3" xfId="4771"/>
    <cellStyle name="40% - Ênfase4 120" xfId="4772"/>
    <cellStyle name="40% - Ênfase4 120 2" xfId="4773"/>
    <cellStyle name="40% - Ênfase4 120 3" xfId="4774"/>
    <cellStyle name="40% - Ênfase4 121" xfId="4775"/>
    <cellStyle name="40% - Ênfase4 121 2" xfId="4776"/>
    <cellStyle name="40% - Ênfase4 121 3" xfId="4777"/>
    <cellStyle name="40% - Ênfase4 122" xfId="4778"/>
    <cellStyle name="40% - Ênfase4 122 2" xfId="4779"/>
    <cellStyle name="40% - Ênfase4 122 3" xfId="4780"/>
    <cellStyle name="40% - Ênfase4 123" xfId="4781"/>
    <cellStyle name="40% - Ênfase4 123 2" xfId="4782"/>
    <cellStyle name="40% - Ênfase4 123 3" xfId="4783"/>
    <cellStyle name="40% - Ênfase4 124" xfId="4784"/>
    <cellStyle name="40% - Ênfase4 124 2" xfId="4785"/>
    <cellStyle name="40% - Ênfase4 124 3" xfId="4786"/>
    <cellStyle name="40% - Ênfase4 125" xfId="4787"/>
    <cellStyle name="40% - Ênfase4 125 2" xfId="4788"/>
    <cellStyle name="40% - Ênfase4 125 3" xfId="4789"/>
    <cellStyle name="40% - Ênfase4 126" xfId="4790"/>
    <cellStyle name="40% - Ênfase4 126 2" xfId="4791"/>
    <cellStyle name="40% - Ênfase4 126 3" xfId="4792"/>
    <cellStyle name="40% - Ênfase4 127" xfId="4793"/>
    <cellStyle name="40% - Ênfase4 127 2" xfId="4794"/>
    <cellStyle name="40% - Ênfase4 127 3" xfId="4795"/>
    <cellStyle name="40% - Ênfase4 128" xfId="4796"/>
    <cellStyle name="40% - Ênfase4 128 2" xfId="4797"/>
    <cellStyle name="40% - Ênfase4 128 3" xfId="4798"/>
    <cellStyle name="40% - Ênfase4 129" xfId="4799"/>
    <cellStyle name="40% - Ênfase4 129 2" xfId="4800"/>
    <cellStyle name="40% - Ênfase4 129 3" xfId="4801"/>
    <cellStyle name="40% - Ênfase4 13" xfId="4802"/>
    <cellStyle name="40% - Ênfase4 13 2" xfId="4803"/>
    <cellStyle name="40% - Ênfase4 13 3" xfId="4804"/>
    <cellStyle name="40% - Ênfase4 130" xfId="4805"/>
    <cellStyle name="40% - Ênfase4 130 2" xfId="4806"/>
    <cellStyle name="40% - Ênfase4 130 3" xfId="4807"/>
    <cellStyle name="40% - Ênfase4 131" xfId="4808"/>
    <cellStyle name="40% - Ênfase4 131 2" xfId="4809"/>
    <cellStyle name="40% - Ênfase4 131 3" xfId="4810"/>
    <cellStyle name="40% - Ênfase4 132" xfId="4811"/>
    <cellStyle name="40% - Ênfase4 132 2" xfId="4812"/>
    <cellStyle name="40% - Ênfase4 132 3" xfId="4813"/>
    <cellStyle name="40% - Ênfase4 133" xfId="4814"/>
    <cellStyle name="40% - Ênfase4 133 2" xfId="4815"/>
    <cellStyle name="40% - Ênfase4 133 3" xfId="4816"/>
    <cellStyle name="40% - Ênfase4 134" xfId="4817"/>
    <cellStyle name="40% - Ênfase4 134 2" xfId="4818"/>
    <cellStyle name="40% - Ênfase4 134 3" xfId="4819"/>
    <cellStyle name="40% - Ênfase4 135" xfId="4820"/>
    <cellStyle name="40% - Ênfase4 135 2" xfId="4821"/>
    <cellStyle name="40% - Ênfase4 135 3" xfId="4822"/>
    <cellStyle name="40% - Ênfase4 136" xfId="4823"/>
    <cellStyle name="40% - Ênfase4 136 2" xfId="4824"/>
    <cellStyle name="40% - Ênfase4 136 3" xfId="4825"/>
    <cellStyle name="40% - Ênfase4 137" xfId="4826"/>
    <cellStyle name="40% - Ênfase4 137 2" xfId="4827"/>
    <cellStyle name="40% - Ênfase4 137 3" xfId="4828"/>
    <cellStyle name="40% - Ênfase4 138" xfId="4829"/>
    <cellStyle name="40% - Ênfase4 138 2" xfId="4830"/>
    <cellStyle name="40% - Ênfase4 138 3" xfId="4831"/>
    <cellStyle name="40% - Ênfase4 139" xfId="4832"/>
    <cellStyle name="40% - Ênfase4 139 2" xfId="4833"/>
    <cellStyle name="40% - Ênfase4 139 3" xfId="4834"/>
    <cellStyle name="40% - Ênfase4 14" xfId="4835"/>
    <cellStyle name="40% - Ênfase4 14 2" xfId="4836"/>
    <cellStyle name="40% - Ênfase4 14 3" xfId="4837"/>
    <cellStyle name="40% - Ênfase4 140" xfId="4838"/>
    <cellStyle name="40% - Ênfase4 140 2" xfId="4839"/>
    <cellStyle name="40% - Ênfase4 140 3" xfId="4840"/>
    <cellStyle name="40% - Ênfase4 141" xfId="4841"/>
    <cellStyle name="40% - Ênfase4 141 2" xfId="4842"/>
    <cellStyle name="40% - Ênfase4 141 3" xfId="4843"/>
    <cellStyle name="40% - Ênfase4 142" xfId="4844"/>
    <cellStyle name="40% - Ênfase4 142 2" xfId="4845"/>
    <cellStyle name="40% - Ênfase4 142 3" xfId="4846"/>
    <cellStyle name="40% - Ênfase4 143" xfId="4847"/>
    <cellStyle name="40% - Ênfase4 143 2" xfId="4848"/>
    <cellStyle name="40% - Ênfase4 143 3" xfId="4849"/>
    <cellStyle name="40% - Ênfase4 144" xfId="4850"/>
    <cellStyle name="40% - Ênfase4 144 2" xfId="4851"/>
    <cellStyle name="40% - Ênfase4 144 3" xfId="4852"/>
    <cellStyle name="40% - Ênfase4 145" xfId="4853"/>
    <cellStyle name="40% - Ênfase4 145 2" xfId="4854"/>
    <cellStyle name="40% - Ênfase4 145 3" xfId="4855"/>
    <cellStyle name="40% - Ênfase4 146" xfId="4856"/>
    <cellStyle name="40% - Ênfase4 146 2" xfId="4857"/>
    <cellStyle name="40% - Ênfase4 146 3" xfId="4858"/>
    <cellStyle name="40% - Ênfase4 147" xfId="4859"/>
    <cellStyle name="40% - Ênfase4 147 2" xfId="4860"/>
    <cellStyle name="40% - Ênfase4 147 3" xfId="4861"/>
    <cellStyle name="40% - Ênfase4 148" xfId="4862"/>
    <cellStyle name="40% - Ênfase4 148 2" xfId="4863"/>
    <cellStyle name="40% - Ênfase4 148 3" xfId="4864"/>
    <cellStyle name="40% - Ênfase4 149" xfId="4865"/>
    <cellStyle name="40% - Ênfase4 149 2" xfId="4866"/>
    <cellStyle name="40% - Ênfase4 149 3" xfId="4867"/>
    <cellStyle name="40% - Ênfase4 15" xfId="4868"/>
    <cellStyle name="40% - Ênfase4 15 2" xfId="4869"/>
    <cellStyle name="40% - Ênfase4 15 3" xfId="4870"/>
    <cellStyle name="40% - Ênfase4 150" xfId="4871"/>
    <cellStyle name="40% - Ênfase4 150 2" xfId="4872"/>
    <cellStyle name="40% - Ênfase4 150 3" xfId="4873"/>
    <cellStyle name="40% - Ênfase4 151" xfId="4874"/>
    <cellStyle name="40% - Ênfase4 151 2" xfId="4875"/>
    <cellStyle name="40% - Ênfase4 151 3" xfId="4876"/>
    <cellStyle name="40% - Ênfase4 152" xfId="4877"/>
    <cellStyle name="40% - Ênfase4 152 2" xfId="4878"/>
    <cellStyle name="40% - Ênfase4 152 3" xfId="4879"/>
    <cellStyle name="40% - Ênfase4 153" xfId="4880"/>
    <cellStyle name="40% - Ênfase4 153 2" xfId="4881"/>
    <cellStyle name="40% - Ênfase4 153 3" xfId="4882"/>
    <cellStyle name="40% - Ênfase4 154" xfId="4883"/>
    <cellStyle name="40% - Ênfase4 155" xfId="4884"/>
    <cellStyle name="40% - Ênfase4 156" xfId="4885"/>
    <cellStyle name="40% - Ênfase4 157" xfId="4886"/>
    <cellStyle name="40% - Ênfase4 158" xfId="4887"/>
    <cellStyle name="40% - Ênfase4 159" xfId="4888"/>
    <cellStyle name="40% - Ênfase4 16" xfId="4889"/>
    <cellStyle name="40% - Ênfase4 16 2" xfId="4890"/>
    <cellStyle name="40% - Ênfase4 16 3" xfId="4891"/>
    <cellStyle name="40% - Ênfase4 160" xfId="4892"/>
    <cellStyle name="40% - Ênfase4 161" xfId="4893"/>
    <cellStyle name="40% - Ênfase4 162" xfId="4894"/>
    <cellStyle name="40% - Ênfase4 163" xfId="4895"/>
    <cellStyle name="40% - Ênfase4 164" xfId="4896"/>
    <cellStyle name="40% - Ênfase4 165" xfId="4897"/>
    <cellStyle name="40% - Ênfase4 166" xfId="4898"/>
    <cellStyle name="40% - Ênfase4 167" xfId="4899"/>
    <cellStyle name="40% - Ênfase4 168" xfId="4900"/>
    <cellStyle name="40% - Ênfase4 169" xfId="4901"/>
    <cellStyle name="40% - Ênfase4 17" xfId="4902"/>
    <cellStyle name="40% - Ênfase4 17 2" xfId="4903"/>
    <cellStyle name="40% - Ênfase4 17 3" xfId="4904"/>
    <cellStyle name="40% - Ênfase4 170" xfId="4905"/>
    <cellStyle name="40% - Ênfase4 171" xfId="4906"/>
    <cellStyle name="40% - Ênfase4 172" xfId="4907"/>
    <cellStyle name="40% - Ênfase4 173" xfId="4908"/>
    <cellStyle name="40% - Ênfase4 174" xfId="4909"/>
    <cellStyle name="40% - Ênfase4 175" xfId="4910"/>
    <cellStyle name="40% - Ênfase4 176" xfId="4911"/>
    <cellStyle name="40% - Ênfase4 177" xfId="4912"/>
    <cellStyle name="40% - Ênfase4 178" xfId="4913"/>
    <cellStyle name="40% - Ênfase4 179" xfId="4914"/>
    <cellStyle name="40% - Ênfase4 18" xfId="4915"/>
    <cellStyle name="40% - Ênfase4 18 2" xfId="4916"/>
    <cellStyle name="40% - Ênfase4 18 3" xfId="4917"/>
    <cellStyle name="40% - Ênfase4 180" xfId="4918"/>
    <cellStyle name="40% - Ênfase4 181" xfId="4919"/>
    <cellStyle name="40% - Ênfase4 182" xfId="4920"/>
    <cellStyle name="40% - Ênfase4 183" xfId="4921"/>
    <cellStyle name="40% - Ênfase4 184" xfId="4922"/>
    <cellStyle name="40% - Ênfase4 185" xfId="4923"/>
    <cellStyle name="40% - Ênfase4 186" xfId="4924"/>
    <cellStyle name="40% - Ênfase4 187" xfId="4925"/>
    <cellStyle name="40% - Ênfase4 188" xfId="4926"/>
    <cellStyle name="40% - Ênfase4 189" xfId="4927"/>
    <cellStyle name="40% - Ênfase4 19" xfId="4928"/>
    <cellStyle name="40% - Ênfase4 19 2" xfId="4929"/>
    <cellStyle name="40% - Ênfase4 19 3" xfId="4930"/>
    <cellStyle name="40% - Ênfase4 190" xfId="4931"/>
    <cellStyle name="40% - Ênfase4 191" xfId="4932"/>
    <cellStyle name="40% - Ênfase4 192" xfId="4933"/>
    <cellStyle name="40% - Ênfase4 2" xfId="4934"/>
    <cellStyle name="40% - Ênfase4 2 2" xfId="4935"/>
    <cellStyle name="40% - Ênfase4 2 2 2" xfId="4936"/>
    <cellStyle name="40% - Ênfase4 2 2 3" xfId="4937"/>
    <cellStyle name="40% - Ênfase4 2 3" xfId="4938"/>
    <cellStyle name="40% - Ênfase4 2 4" xfId="4939"/>
    <cellStyle name="40% - Ênfase4 20" xfId="4940"/>
    <cellStyle name="40% - Ênfase4 20 2" xfId="4941"/>
    <cellStyle name="40% - Ênfase4 20 3" xfId="4942"/>
    <cellStyle name="40% - Ênfase4 21" xfId="4943"/>
    <cellStyle name="40% - Ênfase4 21 2" xfId="4944"/>
    <cellStyle name="40% - Ênfase4 21 3" xfId="4945"/>
    <cellStyle name="40% - Ênfase4 22" xfId="4946"/>
    <cellStyle name="40% - Ênfase4 22 2" xfId="4947"/>
    <cellStyle name="40% - Ênfase4 22 3" xfId="4948"/>
    <cellStyle name="40% - Ênfase4 23" xfId="4949"/>
    <cellStyle name="40% - Ênfase4 23 2" xfId="4950"/>
    <cellStyle name="40% - Ênfase4 23 3" xfId="4951"/>
    <cellStyle name="40% - Ênfase4 24" xfId="4952"/>
    <cellStyle name="40% - Ênfase4 24 2" xfId="4953"/>
    <cellStyle name="40% - Ênfase4 24 3" xfId="4954"/>
    <cellStyle name="40% - Ênfase4 25" xfId="4955"/>
    <cellStyle name="40% - Ênfase4 25 2" xfId="4956"/>
    <cellStyle name="40% - Ênfase4 25 3" xfId="4957"/>
    <cellStyle name="40% - Ênfase4 26" xfId="4958"/>
    <cellStyle name="40% - Ênfase4 26 2" xfId="4959"/>
    <cellStyle name="40% - Ênfase4 26 3" xfId="4960"/>
    <cellStyle name="40% - Ênfase4 27" xfId="4961"/>
    <cellStyle name="40% - Ênfase4 27 2" xfId="4962"/>
    <cellStyle name="40% - Ênfase4 27 3" xfId="4963"/>
    <cellStyle name="40% - Ênfase4 28" xfId="4964"/>
    <cellStyle name="40% - Ênfase4 28 2" xfId="4965"/>
    <cellStyle name="40% - Ênfase4 28 3" xfId="4966"/>
    <cellStyle name="40% - Ênfase4 29" xfId="4967"/>
    <cellStyle name="40% - Ênfase4 29 2" xfId="4968"/>
    <cellStyle name="40% - Ênfase4 29 3" xfId="4969"/>
    <cellStyle name="40% - Ênfase4 3" xfId="4970"/>
    <cellStyle name="40% - Ênfase4 3 2" xfId="4971"/>
    <cellStyle name="40% - Ênfase4 3 2 2" xfId="4972"/>
    <cellStyle name="40% - Ênfase4 3 2 3" xfId="4973"/>
    <cellStyle name="40% - Ênfase4 3 3" xfId="4974"/>
    <cellStyle name="40% - Ênfase4 3 4" xfId="4975"/>
    <cellStyle name="40% - Ênfase4 30" xfId="4976"/>
    <cellStyle name="40% - Ênfase4 30 2" xfId="4977"/>
    <cellStyle name="40% - Ênfase4 30 3" xfId="4978"/>
    <cellStyle name="40% - Ênfase4 31" xfId="4979"/>
    <cellStyle name="40% - Ênfase4 31 2" xfId="4980"/>
    <cellStyle name="40% - Ênfase4 31 3" xfId="4981"/>
    <cellStyle name="40% - Ênfase4 32" xfId="4982"/>
    <cellStyle name="40% - Ênfase4 32 2" xfId="4983"/>
    <cellStyle name="40% - Ênfase4 32 3" xfId="4984"/>
    <cellStyle name="40% - Ênfase4 33" xfId="4985"/>
    <cellStyle name="40% - Ênfase4 33 2" xfId="4986"/>
    <cellStyle name="40% - Ênfase4 33 3" xfId="4987"/>
    <cellStyle name="40% - Ênfase4 34" xfId="4988"/>
    <cellStyle name="40% - Ênfase4 34 2" xfId="4989"/>
    <cellStyle name="40% - Ênfase4 34 3" xfId="4990"/>
    <cellStyle name="40% - Ênfase4 35" xfId="4991"/>
    <cellStyle name="40% - Ênfase4 35 2" xfId="4992"/>
    <cellStyle name="40% - Ênfase4 35 3" xfId="4993"/>
    <cellStyle name="40% - Ênfase4 36" xfId="4994"/>
    <cellStyle name="40% - Ênfase4 36 2" xfId="4995"/>
    <cellStyle name="40% - Ênfase4 36 3" xfId="4996"/>
    <cellStyle name="40% - Ênfase4 37" xfId="4997"/>
    <cellStyle name="40% - Ênfase4 37 2" xfId="4998"/>
    <cellStyle name="40% - Ênfase4 37 3" xfId="4999"/>
    <cellStyle name="40% - Ênfase4 38" xfId="5000"/>
    <cellStyle name="40% - Ênfase4 38 2" xfId="5001"/>
    <cellStyle name="40% - Ênfase4 38 3" xfId="5002"/>
    <cellStyle name="40% - Ênfase4 39" xfId="5003"/>
    <cellStyle name="40% - Ênfase4 39 2" xfId="5004"/>
    <cellStyle name="40% - Ênfase4 39 3" xfId="5005"/>
    <cellStyle name="40% - Ênfase4 4" xfId="5006"/>
    <cellStyle name="40% - Ênfase4 4 2" xfId="5007"/>
    <cellStyle name="40% - Ênfase4 4 2 2" xfId="5008"/>
    <cellStyle name="40% - Ênfase4 4 2 3" xfId="5009"/>
    <cellStyle name="40% - Ênfase4 4 3" xfId="5010"/>
    <cellStyle name="40% - Ênfase4 4 4" xfId="5011"/>
    <cellStyle name="40% - Ênfase4 40" xfId="5012"/>
    <cellStyle name="40% - Ênfase4 40 2" xfId="5013"/>
    <cellStyle name="40% - Ênfase4 40 3" xfId="5014"/>
    <cellStyle name="40% - Ênfase4 41" xfId="5015"/>
    <cellStyle name="40% - Ênfase4 41 2" xfId="5016"/>
    <cellStyle name="40% - Ênfase4 41 3" xfId="5017"/>
    <cellStyle name="40% - Ênfase4 42" xfId="5018"/>
    <cellStyle name="40% - Ênfase4 42 2" xfId="5019"/>
    <cellStyle name="40% - Ênfase4 42 3" xfId="5020"/>
    <cellStyle name="40% - Ênfase4 43" xfId="5021"/>
    <cellStyle name="40% - Ênfase4 43 2" xfId="5022"/>
    <cellStyle name="40% - Ênfase4 43 3" xfId="5023"/>
    <cellStyle name="40% - Ênfase4 44" xfId="5024"/>
    <cellStyle name="40% - Ênfase4 44 2" xfId="5025"/>
    <cellStyle name="40% - Ênfase4 44 3" xfId="5026"/>
    <cellStyle name="40% - Ênfase4 45" xfId="5027"/>
    <cellStyle name="40% - Ênfase4 45 2" xfId="5028"/>
    <cellStyle name="40% - Ênfase4 45 3" xfId="5029"/>
    <cellStyle name="40% - Ênfase4 46" xfId="5030"/>
    <cellStyle name="40% - Ênfase4 46 2" xfId="5031"/>
    <cellStyle name="40% - Ênfase4 46 3" xfId="5032"/>
    <cellStyle name="40% - Ênfase4 47" xfId="5033"/>
    <cellStyle name="40% - Ênfase4 47 2" xfId="5034"/>
    <cellStyle name="40% - Ênfase4 47 3" xfId="5035"/>
    <cellStyle name="40% - Ênfase4 48" xfId="5036"/>
    <cellStyle name="40% - Ênfase4 48 2" xfId="5037"/>
    <cellStyle name="40% - Ênfase4 48 3" xfId="5038"/>
    <cellStyle name="40% - Ênfase4 49" xfId="5039"/>
    <cellStyle name="40% - Ênfase4 49 2" xfId="5040"/>
    <cellStyle name="40% - Ênfase4 49 3" xfId="5041"/>
    <cellStyle name="40% - Ênfase4 5" xfId="5042"/>
    <cellStyle name="40% - Ênfase4 5 2" xfId="5043"/>
    <cellStyle name="40% - Ênfase4 5 2 2" xfId="5044"/>
    <cellStyle name="40% - Ênfase4 5 2 3" xfId="5045"/>
    <cellStyle name="40% - Ênfase4 5 3" xfId="5046"/>
    <cellStyle name="40% - Ênfase4 5 4" xfId="5047"/>
    <cellStyle name="40% - Ênfase4 50" xfId="5048"/>
    <cellStyle name="40% - Ênfase4 50 2" xfId="5049"/>
    <cellStyle name="40% - Ênfase4 50 3" xfId="5050"/>
    <cellStyle name="40% - Ênfase4 51" xfId="5051"/>
    <cellStyle name="40% - Ênfase4 51 2" xfId="5052"/>
    <cellStyle name="40% - Ênfase4 51 3" xfId="5053"/>
    <cellStyle name="40% - Ênfase4 52" xfId="5054"/>
    <cellStyle name="40% - Ênfase4 52 2" xfId="5055"/>
    <cellStyle name="40% - Ênfase4 52 3" xfId="5056"/>
    <cellStyle name="40% - Ênfase4 53" xfId="5057"/>
    <cellStyle name="40% - Ênfase4 53 2" xfId="5058"/>
    <cellStyle name="40% - Ênfase4 53 3" xfId="5059"/>
    <cellStyle name="40% - Ênfase4 54" xfId="5060"/>
    <cellStyle name="40% - Ênfase4 54 2" xfId="5061"/>
    <cellStyle name="40% - Ênfase4 54 3" xfId="5062"/>
    <cellStyle name="40% - Ênfase4 55" xfId="5063"/>
    <cellStyle name="40% - Ênfase4 55 2" xfId="5064"/>
    <cellStyle name="40% - Ênfase4 55 3" xfId="5065"/>
    <cellStyle name="40% - Ênfase4 56" xfId="5066"/>
    <cellStyle name="40% - Ênfase4 56 2" xfId="5067"/>
    <cellStyle name="40% - Ênfase4 56 3" xfId="5068"/>
    <cellStyle name="40% - Ênfase4 57" xfId="5069"/>
    <cellStyle name="40% - Ênfase4 57 2" xfId="5070"/>
    <cellStyle name="40% - Ênfase4 57 3" xfId="5071"/>
    <cellStyle name="40% - Ênfase4 58" xfId="5072"/>
    <cellStyle name="40% - Ênfase4 58 2" xfId="5073"/>
    <cellStyle name="40% - Ênfase4 58 3" xfId="5074"/>
    <cellStyle name="40% - Ênfase4 59" xfId="5075"/>
    <cellStyle name="40% - Ênfase4 59 2" xfId="5076"/>
    <cellStyle name="40% - Ênfase4 59 3" xfId="5077"/>
    <cellStyle name="40% - Ênfase4 6" xfId="5078"/>
    <cellStyle name="40% - Ênfase4 6 2" xfId="5079"/>
    <cellStyle name="40% - Ênfase4 6 2 2" xfId="5080"/>
    <cellStyle name="40% - Ênfase4 6 2 3" xfId="5081"/>
    <cellStyle name="40% - Ênfase4 6 3" xfId="5082"/>
    <cellStyle name="40% - Ênfase4 6 4" xfId="5083"/>
    <cellStyle name="40% - Ênfase4 60" xfId="5084"/>
    <cellStyle name="40% - Ênfase4 60 2" xfId="5085"/>
    <cellStyle name="40% - Ênfase4 60 3" xfId="5086"/>
    <cellStyle name="40% - Ênfase4 61" xfId="5087"/>
    <cellStyle name="40% - Ênfase4 61 2" xfId="5088"/>
    <cellStyle name="40% - Ênfase4 61 3" xfId="5089"/>
    <cellStyle name="40% - Ênfase4 62" xfId="5090"/>
    <cellStyle name="40% - Ênfase4 62 2" xfId="5091"/>
    <cellStyle name="40% - Ênfase4 62 3" xfId="5092"/>
    <cellStyle name="40% - Ênfase4 63" xfId="5093"/>
    <cellStyle name="40% - Ênfase4 63 2" xfId="5094"/>
    <cellStyle name="40% - Ênfase4 63 3" xfId="5095"/>
    <cellStyle name="40% - Ênfase4 64" xfId="5096"/>
    <cellStyle name="40% - Ênfase4 64 2" xfId="5097"/>
    <cellStyle name="40% - Ênfase4 64 3" xfId="5098"/>
    <cellStyle name="40% - Ênfase4 65" xfId="5099"/>
    <cellStyle name="40% - Ênfase4 65 2" xfId="5100"/>
    <cellStyle name="40% - Ênfase4 65 3" xfId="5101"/>
    <cellStyle name="40% - Ênfase4 66" xfId="5102"/>
    <cellStyle name="40% - Ênfase4 66 2" xfId="5103"/>
    <cellStyle name="40% - Ênfase4 66 3" xfId="5104"/>
    <cellStyle name="40% - Ênfase4 67" xfId="5105"/>
    <cellStyle name="40% - Ênfase4 67 2" xfId="5106"/>
    <cellStyle name="40% - Ênfase4 67 3" xfId="5107"/>
    <cellStyle name="40% - Ênfase4 68" xfId="5108"/>
    <cellStyle name="40% - Ênfase4 68 2" xfId="5109"/>
    <cellStyle name="40% - Ênfase4 68 3" xfId="5110"/>
    <cellStyle name="40% - Ênfase4 69" xfId="5111"/>
    <cellStyle name="40% - Ênfase4 69 2" xfId="5112"/>
    <cellStyle name="40% - Ênfase4 69 3" xfId="5113"/>
    <cellStyle name="40% - Ênfase4 7" xfId="5114"/>
    <cellStyle name="40% - Ênfase4 7 2" xfId="5115"/>
    <cellStyle name="40% - Ênfase4 7 2 2" xfId="5116"/>
    <cellStyle name="40% - Ênfase4 7 2 3" xfId="5117"/>
    <cellStyle name="40% - Ênfase4 7 3" xfId="5118"/>
    <cellStyle name="40% - Ênfase4 7 4" xfId="5119"/>
    <cellStyle name="40% - Ênfase4 70" xfId="5120"/>
    <cellStyle name="40% - Ênfase4 70 2" xfId="5121"/>
    <cellStyle name="40% - Ênfase4 70 3" xfId="5122"/>
    <cellStyle name="40% - Ênfase4 71" xfId="5123"/>
    <cellStyle name="40% - Ênfase4 71 2" xfId="5124"/>
    <cellStyle name="40% - Ênfase4 71 3" xfId="5125"/>
    <cellStyle name="40% - Ênfase4 72" xfId="5126"/>
    <cellStyle name="40% - Ênfase4 72 2" xfId="5127"/>
    <cellStyle name="40% - Ênfase4 72 3" xfId="5128"/>
    <cellStyle name="40% - Ênfase4 73" xfId="5129"/>
    <cellStyle name="40% - Ênfase4 73 2" xfId="5130"/>
    <cellStyle name="40% - Ênfase4 73 3" xfId="5131"/>
    <cellStyle name="40% - Ênfase4 74" xfId="5132"/>
    <cellStyle name="40% - Ênfase4 74 2" xfId="5133"/>
    <cellStyle name="40% - Ênfase4 74 3" xfId="5134"/>
    <cellStyle name="40% - Ênfase4 75" xfId="5135"/>
    <cellStyle name="40% - Ênfase4 75 2" xfId="5136"/>
    <cellStyle name="40% - Ênfase4 75 3" xfId="5137"/>
    <cellStyle name="40% - Ênfase4 76" xfId="5138"/>
    <cellStyle name="40% - Ênfase4 76 2" xfId="5139"/>
    <cellStyle name="40% - Ênfase4 76 3" xfId="5140"/>
    <cellStyle name="40% - Ênfase4 77" xfId="5141"/>
    <cellStyle name="40% - Ênfase4 77 2" xfId="5142"/>
    <cellStyle name="40% - Ênfase4 77 3" xfId="5143"/>
    <cellStyle name="40% - Ênfase4 78" xfId="5144"/>
    <cellStyle name="40% - Ênfase4 78 2" xfId="5145"/>
    <cellStyle name="40% - Ênfase4 78 3" xfId="5146"/>
    <cellStyle name="40% - Ênfase4 79" xfId="5147"/>
    <cellStyle name="40% - Ênfase4 79 2" xfId="5148"/>
    <cellStyle name="40% - Ênfase4 79 3" xfId="5149"/>
    <cellStyle name="40% - Ênfase4 8" xfId="5150"/>
    <cellStyle name="40% - Ênfase4 8 2" xfId="5151"/>
    <cellStyle name="40% - Ênfase4 8 2 2" xfId="5152"/>
    <cellStyle name="40% - Ênfase4 8 2 3" xfId="5153"/>
    <cellStyle name="40% - Ênfase4 8 3" xfId="5154"/>
    <cellStyle name="40% - Ênfase4 8 4" xfId="5155"/>
    <cellStyle name="40% - Ênfase4 80" xfId="5156"/>
    <cellStyle name="40% - Ênfase4 80 2" xfId="5157"/>
    <cellStyle name="40% - Ênfase4 80 3" xfId="5158"/>
    <cellStyle name="40% - Ênfase4 81" xfId="5159"/>
    <cellStyle name="40% - Ênfase4 81 2" xfId="5160"/>
    <cellStyle name="40% - Ênfase4 81 3" xfId="5161"/>
    <cellStyle name="40% - Ênfase4 82" xfId="5162"/>
    <cellStyle name="40% - Ênfase4 82 2" xfId="5163"/>
    <cellStyle name="40% - Ênfase4 82 3" xfId="5164"/>
    <cellStyle name="40% - Ênfase4 83" xfId="5165"/>
    <cellStyle name="40% - Ênfase4 83 2" xfId="5166"/>
    <cellStyle name="40% - Ênfase4 83 3" xfId="5167"/>
    <cellStyle name="40% - Ênfase4 84" xfId="5168"/>
    <cellStyle name="40% - Ênfase4 84 2" xfId="5169"/>
    <cellStyle name="40% - Ênfase4 84 3" xfId="5170"/>
    <cellStyle name="40% - Ênfase4 85" xfId="5171"/>
    <cellStyle name="40% - Ênfase4 85 2" xfId="5172"/>
    <cellStyle name="40% - Ênfase4 85 3" xfId="5173"/>
    <cellStyle name="40% - Ênfase4 86" xfId="5174"/>
    <cellStyle name="40% - Ênfase4 86 2" xfId="5175"/>
    <cellStyle name="40% - Ênfase4 86 3" xfId="5176"/>
    <cellStyle name="40% - Ênfase4 87" xfId="5177"/>
    <cellStyle name="40% - Ênfase4 87 2" xfId="5178"/>
    <cellStyle name="40% - Ênfase4 87 3" xfId="5179"/>
    <cellStyle name="40% - Ênfase4 88" xfId="5180"/>
    <cellStyle name="40% - Ênfase4 88 2" xfId="5181"/>
    <cellStyle name="40% - Ênfase4 88 3" xfId="5182"/>
    <cellStyle name="40% - Ênfase4 89" xfId="5183"/>
    <cellStyle name="40% - Ênfase4 89 2" xfId="5184"/>
    <cellStyle name="40% - Ênfase4 89 3" xfId="5185"/>
    <cellStyle name="40% - Ênfase4 9" xfId="5186"/>
    <cellStyle name="40% - Ênfase4 9 2" xfId="5187"/>
    <cellStyle name="40% - Ênfase4 9 2 2" xfId="5188"/>
    <cellStyle name="40% - Ênfase4 9 2 3" xfId="5189"/>
    <cellStyle name="40% - Ênfase4 9 3" xfId="5190"/>
    <cellStyle name="40% - Ênfase4 9 4" xfId="5191"/>
    <cellStyle name="40% - Ênfase4 90" xfId="5192"/>
    <cellStyle name="40% - Ênfase4 90 2" xfId="5193"/>
    <cellStyle name="40% - Ênfase4 90 3" xfId="5194"/>
    <cellStyle name="40% - Ênfase4 91" xfId="5195"/>
    <cellStyle name="40% - Ênfase4 91 2" xfId="5196"/>
    <cellStyle name="40% - Ênfase4 91 3" xfId="5197"/>
    <cellStyle name="40% - Ênfase4 92" xfId="5198"/>
    <cellStyle name="40% - Ênfase4 92 2" xfId="5199"/>
    <cellStyle name="40% - Ênfase4 92 3" xfId="5200"/>
    <cellStyle name="40% - Ênfase4 93" xfId="5201"/>
    <cellStyle name="40% - Ênfase4 93 2" xfId="5202"/>
    <cellStyle name="40% - Ênfase4 93 3" xfId="5203"/>
    <cellStyle name="40% - Ênfase4 94" xfId="5204"/>
    <cellStyle name="40% - Ênfase4 94 2" xfId="5205"/>
    <cellStyle name="40% - Ênfase4 94 3" xfId="5206"/>
    <cellStyle name="40% - Ênfase4 95" xfId="5207"/>
    <cellStyle name="40% - Ênfase4 95 2" xfId="5208"/>
    <cellStyle name="40% - Ênfase4 95 3" xfId="5209"/>
    <cellStyle name="40% - Ênfase4 96" xfId="5210"/>
    <cellStyle name="40% - Ênfase4 96 2" xfId="5211"/>
    <cellStyle name="40% - Ênfase4 96 3" xfId="5212"/>
    <cellStyle name="40% - Ênfase4 97" xfId="5213"/>
    <cellStyle name="40% - Ênfase4 97 2" xfId="5214"/>
    <cellStyle name="40% - Ênfase4 97 3" xfId="5215"/>
    <cellStyle name="40% - Ênfase4 98" xfId="5216"/>
    <cellStyle name="40% - Ênfase4 98 2" xfId="5217"/>
    <cellStyle name="40% - Ênfase4 98 3" xfId="5218"/>
    <cellStyle name="40% - Ênfase4 99" xfId="5219"/>
    <cellStyle name="40% - Ênfase4 99 2" xfId="5220"/>
    <cellStyle name="40% - Ênfase4 99 3" xfId="5221"/>
    <cellStyle name="40% - Ênfase5 10" xfId="5222"/>
    <cellStyle name="40% - Ênfase5 10 2" xfId="5223"/>
    <cellStyle name="40% - Ênfase5 10 2 2" xfId="5224"/>
    <cellStyle name="40% - Ênfase5 10 2 3" xfId="5225"/>
    <cellStyle name="40% - Ênfase5 10 3" xfId="5226"/>
    <cellStyle name="40% - Ênfase5 10 4" xfId="5227"/>
    <cellStyle name="40% - Ênfase5 100" xfId="5228"/>
    <cellStyle name="40% - Ênfase5 100 2" xfId="5229"/>
    <cellStyle name="40% - Ênfase5 100 3" xfId="5230"/>
    <cellStyle name="40% - Ênfase5 101" xfId="5231"/>
    <cellStyle name="40% - Ênfase5 101 2" xfId="5232"/>
    <cellStyle name="40% - Ênfase5 101 3" xfId="5233"/>
    <cellStyle name="40% - Ênfase5 102" xfId="5234"/>
    <cellStyle name="40% - Ênfase5 102 2" xfId="5235"/>
    <cellStyle name="40% - Ênfase5 102 3" xfId="5236"/>
    <cellStyle name="40% - Ênfase5 103" xfId="5237"/>
    <cellStyle name="40% - Ênfase5 103 2" xfId="5238"/>
    <cellStyle name="40% - Ênfase5 103 3" xfId="5239"/>
    <cellStyle name="40% - Ênfase5 104" xfId="5240"/>
    <cellStyle name="40% - Ênfase5 104 2" xfId="5241"/>
    <cellStyle name="40% - Ênfase5 104 3" xfId="5242"/>
    <cellStyle name="40% - Ênfase5 105" xfId="5243"/>
    <cellStyle name="40% - Ênfase5 105 2" xfId="5244"/>
    <cellStyle name="40% - Ênfase5 105 3" xfId="5245"/>
    <cellStyle name="40% - Ênfase5 106" xfId="5246"/>
    <cellStyle name="40% - Ênfase5 106 2" xfId="5247"/>
    <cellStyle name="40% - Ênfase5 106 3" xfId="5248"/>
    <cellStyle name="40% - Ênfase5 107" xfId="5249"/>
    <cellStyle name="40% - Ênfase5 107 2" xfId="5250"/>
    <cellStyle name="40% - Ênfase5 107 3" xfId="5251"/>
    <cellStyle name="40% - Ênfase5 108" xfId="5252"/>
    <cellStyle name="40% - Ênfase5 108 2" xfId="5253"/>
    <cellStyle name="40% - Ênfase5 108 3" xfId="5254"/>
    <cellStyle name="40% - Ênfase5 109" xfId="5255"/>
    <cellStyle name="40% - Ênfase5 109 2" xfId="5256"/>
    <cellStyle name="40% - Ênfase5 109 3" xfId="5257"/>
    <cellStyle name="40% - Ênfase5 11" xfId="5258"/>
    <cellStyle name="40% - Ênfase5 11 2" xfId="5259"/>
    <cellStyle name="40% - Ênfase5 11 3" xfId="5260"/>
    <cellStyle name="40% - Ênfase5 110" xfId="5261"/>
    <cellStyle name="40% - Ênfase5 110 2" xfId="5262"/>
    <cellStyle name="40% - Ênfase5 110 3" xfId="5263"/>
    <cellStyle name="40% - Ênfase5 111" xfId="5264"/>
    <cellStyle name="40% - Ênfase5 111 2" xfId="5265"/>
    <cellStyle name="40% - Ênfase5 111 3" xfId="5266"/>
    <cellStyle name="40% - Ênfase5 112" xfId="5267"/>
    <cellStyle name="40% - Ênfase5 112 2" xfId="5268"/>
    <cellStyle name="40% - Ênfase5 112 3" xfId="5269"/>
    <cellStyle name="40% - Ênfase5 113" xfId="5270"/>
    <cellStyle name="40% - Ênfase5 113 2" xfId="5271"/>
    <cellStyle name="40% - Ênfase5 113 3" xfId="5272"/>
    <cellStyle name="40% - Ênfase5 114" xfId="5273"/>
    <cellStyle name="40% - Ênfase5 114 2" xfId="5274"/>
    <cellStyle name="40% - Ênfase5 114 3" xfId="5275"/>
    <cellStyle name="40% - Ênfase5 115" xfId="5276"/>
    <cellStyle name="40% - Ênfase5 115 2" xfId="5277"/>
    <cellStyle name="40% - Ênfase5 115 3" xfId="5278"/>
    <cellStyle name="40% - Ênfase5 116" xfId="5279"/>
    <cellStyle name="40% - Ênfase5 116 2" xfId="5280"/>
    <cellStyle name="40% - Ênfase5 116 3" xfId="5281"/>
    <cellStyle name="40% - Ênfase5 117" xfId="5282"/>
    <cellStyle name="40% - Ênfase5 117 2" xfId="5283"/>
    <cellStyle name="40% - Ênfase5 117 3" xfId="5284"/>
    <cellStyle name="40% - Ênfase5 118" xfId="5285"/>
    <cellStyle name="40% - Ênfase5 118 2" xfId="5286"/>
    <cellStyle name="40% - Ênfase5 118 3" xfId="5287"/>
    <cellStyle name="40% - Ênfase5 119" xfId="5288"/>
    <cellStyle name="40% - Ênfase5 119 2" xfId="5289"/>
    <cellStyle name="40% - Ênfase5 119 3" xfId="5290"/>
    <cellStyle name="40% - Ênfase5 12" xfId="5291"/>
    <cellStyle name="40% - Ênfase5 12 2" xfId="5292"/>
    <cellStyle name="40% - Ênfase5 12 3" xfId="5293"/>
    <cellStyle name="40% - Ênfase5 120" xfId="5294"/>
    <cellStyle name="40% - Ênfase5 120 2" xfId="5295"/>
    <cellStyle name="40% - Ênfase5 120 3" xfId="5296"/>
    <cellStyle name="40% - Ênfase5 121" xfId="5297"/>
    <cellStyle name="40% - Ênfase5 121 2" xfId="5298"/>
    <cellStyle name="40% - Ênfase5 121 3" xfId="5299"/>
    <cellStyle name="40% - Ênfase5 122" xfId="5300"/>
    <cellStyle name="40% - Ênfase5 122 2" xfId="5301"/>
    <cellStyle name="40% - Ênfase5 122 3" xfId="5302"/>
    <cellStyle name="40% - Ênfase5 123" xfId="5303"/>
    <cellStyle name="40% - Ênfase5 123 2" xfId="5304"/>
    <cellStyle name="40% - Ênfase5 123 3" xfId="5305"/>
    <cellStyle name="40% - Ênfase5 124" xfId="5306"/>
    <cellStyle name="40% - Ênfase5 124 2" xfId="5307"/>
    <cellStyle name="40% - Ênfase5 124 3" xfId="5308"/>
    <cellStyle name="40% - Ênfase5 125" xfId="5309"/>
    <cellStyle name="40% - Ênfase5 125 2" xfId="5310"/>
    <cellStyle name="40% - Ênfase5 125 3" xfId="5311"/>
    <cellStyle name="40% - Ênfase5 126" xfId="5312"/>
    <cellStyle name="40% - Ênfase5 126 2" xfId="5313"/>
    <cellStyle name="40% - Ênfase5 126 3" xfId="5314"/>
    <cellStyle name="40% - Ênfase5 127" xfId="5315"/>
    <cellStyle name="40% - Ênfase5 127 2" xfId="5316"/>
    <cellStyle name="40% - Ênfase5 127 3" xfId="5317"/>
    <cellStyle name="40% - Ênfase5 128" xfId="5318"/>
    <cellStyle name="40% - Ênfase5 128 2" xfId="5319"/>
    <cellStyle name="40% - Ênfase5 128 3" xfId="5320"/>
    <cellStyle name="40% - Ênfase5 129" xfId="5321"/>
    <cellStyle name="40% - Ênfase5 129 2" xfId="5322"/>
    <cellStyle name="40% - Ênfase5 129 3" xfId="5323"/>
    <cellStyle name="40% - Ênfase5 13" xfId="5324"/>
    <cellStyle name="40% - Ênfase5 13 2" xfId="5325"/>
    <cellStyle name="40% - Ênfase5 13 3" xfId="5326"/>
    <cellStyle name="40% - Ênfase5 130" xfId="5327"/>
    <cellStyle name="40% - Ênfase5 130 2" xfId="5328"/>
    <cellStyle name="40% - Ênfase5 130 3" xfId="5329"/>
    <cellStyle name="40% - Ênfase5 131" xfId="5330"/>
    <cellStyle name="40% - Ênfase5 131 2" xfId="5331"/>
    <cellStyle name="40% - Ênfase5 131 3" xfId="5332"/>
    <cellStyle name="40% - Ênfase5 132" xfId="5333"/>
    <cellStyle name="40% - Ênfase5 132 2" xfId="5334"/>
    <cellStyle name="40% - Ênfase5 132 3" xfId="5335"/>
    <cellStyle name="40% - Ênfase5 133" xfId="5336"/>
    <cellStyle name="40% - Ênfase5 133 2" xfId="5337"/>
    <cellStyle name="40% - Ênfase5 133 3" xfId="5338"/>
    <cellStyle name="40% - Ênfase5 134" xfId="5339"/>
    <cellStyle name="40% - Ênfase5 134 2" xfId="5340"/>
    <cellStyle name="40% - Ênfase5 134 3" xfId="5341"/>
    <cellStyle name="40% - Ênfase5 135" xfId="5342"/>
    <cellStyle name="40% - Ênfase5 135 2" xfId="5343"/>
    <cellStyle name="40% - Ênfase5 135 3" xfId="5344"/>
    <cellStyle name="40% - Ênfase5 136" xfId="5345"/>
    <cellStyle name="40% - Ênfase5 136 2" xfId="5346"/>
    <cellStyle name="40% - Ênfase5 136 3" xfId="5347"/>
    <cellStyle name="40% - Ênfase5 137" xfId="5348"/>
    <cellStyle name="40% - Ênfase5 137 2" xfId="5349"/>
    <cellStyle name="40% - Ênfase5 137 3" xfId="5350"/>
    <cellStyle name="40% - Ênfase5 138" xfId="5351"/>
    <cellStyle name="40% - Ênfase5 138 2" xfId="5352"/>
    <cellStyle name="40% - Ênfase5 138 3" xfId="5353"/>
    <cellStyle name="40% - Ênfase5 139" xfId="5354"/>
    <cellStyle name="40% - Ênfase5 139 2" xfId="5355"/>
    <cellStyle name="40% - Ênfase5 139 3" xfId="5356"/>
    <cellStyle name="40% - Ênfase5 14" xfId="5357"/>
    <cellStyle name="40% - Ênfase5 14 2" xfId="5358"/>
    <cellStyle name="40% - Ênfase5 14 3" xfId="5359"/>
    <cellStyle name="40% - Ênfase5 140" xfId="5360"/>
    <cellStyle name="40% - Ênfase5 140 2" xfId="5361"/>
    <cellStyle name="40% - Ênfase5 140 3" xfId="5362"/>
    <cellStyle name="40% - Ênfase5 141" xfId="5363"/>
    <cellStyle name="40% - Ênfase5 141 2" xfId="5364"/>
    <cellStyle name="40% - Ênfase5 141 3" xfId="5365"/>
    <cellStyle name="40% - Ênfase5 142" xfId="5366"/>
    <cellStyle name="40% - Ênfase5 142 2" xfId="5367"/>
    <cellStyle name="40% - Ênfase5 142 3" xfId="5368"/>
    <cellStyle name="40% - Ênfase5 143" xfId="5369"/>
    <cellStyle name="40% - Ênfase5 143 2" xfId="5370"/>
    <cellStyle name="40% - Ênfase5 143 3" xfId="5371"/>
    <cellStyle name="40% - Ênfase5 144" xfId="5372"/>
    <cellStyle name="40% - Ênfase5 144 2" xfId="5373"/>
    <cellStyle name="40% - Ênfase5 144 3" xfId="5374"/>
    <cellStyle name="40% - Ênfase5 145" xfId="5375"/>
    <cellStyle name="40% - Ênfase5 145 2" xfId="5376"/>
    <cellStyle name="40% - Ênfase5 145 3" xfId="5377"/>
    <cellStyle name="40% - Ênfase5 146" xfId="5378"/>
    <cellStyle name="40% - Ênfase5 146 2" xfId="5379"/>
    <cellStyle name="40% - Ênfase5 146 3" xfId="5380"/>
    <cellStyle name="40% - Ênfase5 147" xfId="5381"/>
    <cellStyle name="40% - Ênfase5 147 2" xfId="5382"/>
    <cellStyle name="40% - Ênfase5 147 3" xfId="5383"/>
    <cellStyle name="40% - Ênfase5 148" xfId="5384"/>
    <cellStyle name="40% - Ênfase5 148 2" xfId="5385"/>
    <cellStyle name="40% - Ênfase5 148 3" xfId="5386"/>
    <cellStyle name="40% - Ênfase5 149" xfId="5387"/>
    <cellStyle name="40% - Ênfase5 149 2" xfId="5388"/>
    <cellStyle name="40% - Ênfase5 149 3" xfId="5389"/>
    <cellStyle name="40% - Ênfase5 15" xfId="5390"/>
    <cellStyle name="40% - Ênfase5 15 2" xfId="5391"/>
    <cellStyle name="40% - Ênfase5 15 3" xfId="5392"/>
    <cellStyle name="40% - Ênfase5 150" xfId="5393"/>
    <cellStyle name="40% - Ênfase5 150 2" xfId="5394"/>
    <cellStyle name="40% - Ênfase5 150 3" xfId="5395"/>
    <cellStyle name="40% - Ênfase5 151" xfId="5396"/>
    <cellStyle name="40% - Ênfase5 151 2" xfId="5397"/>
    <cellStyle name="40% - Ênfase5 151 3" xfId="5398"/>
    <cellStyle name="40% - Ênfase5 152" xfId="5399"/>
    <cellStyle name="40% - Ênfase5 152 2" xfId="5400"/>
    <cellStyle name="40% - Ênfase5 152 3" xfId="5401"/>
    <cellStyle name="40% - Ênfase5 153" xfId="5402"/>
    <cellStyle name="40% - Ênfase5 153 2" xfId="5403"/>
    <cellStyle name="40% - Ênfase5 153 3" xfId="5404"/>
    <cellStyle name="40% - Ênfase5 154" xfId="5405"/>
    <cellStyle name="40% - Ênfase5 155" xfId="5406"/>
    <cellStyle name="40% - Ênfase5 156" xfId="5407"/>
    <cellStyle name="40% - Ênfase5 157" xfId="5408"/>
    <cellStyle name="40% - Ênfase5 158" xfId="5409"/>
    <cellStyle name="40% - Ênfase5 159" xfId="5410"/>
    <cellStyle name="40% - Ênfase5 16" xfId="5411"/>
    <cellStyle name="40% - Ênfase5 16 2" xfId="5412"/>
    <cellStyle name="40% - Ênfase5 16 3" xfId="5413"/>
    <cellStyle name="40% - Ênfase5 160" xfId="5414"/>
    <cellStyle name="40% - Ênfase5 161" xfId="5415"/>
    <cellStyle name="40% - Ênfase5 162" xfId="5416"/>
    <cellStyle name="40% - Ênfase5 163" xfId="5417"/>
    <cellStyle name="40% - Ênfase5 164" xfId="5418"/>
    <cellStyle name="40% - Ênfase5 165" xfId="5419"/>
    <cellStyle name="40% - Ênfase5 166" xfId="5420"/>
    <cellStyle name="40% - Ênfase5 167" xfId="5421"/>
    <cellStyle name="40% - Ênfase5 168" xfId="5422"/>
    <cellStyle name="40% - Ênfase5 169" xfId="5423"/>
    <cellStyle name="40% - Ênfase5 17" xfId="5424"/>
    <cellStyle name="40% - Ênfase5 17 2" xfId="5425"/>
    <cellStyle name="40% - Ênfase5 17 3" xfId="5426"/>
    <cellStyle name="40% - Ênfase5 170" xfId="5427"/>
    <cellStyle name="40% - Ênfase5 171" xfId="5428"/>
    <cellStyle name="40% - Ênfase5 172" xfId="5429"/>
    <cellStyle name="40% - Ênfase5 173" xfId="5430"/>
    <cellStyle name="40% - Ênfase5 174" xfId="5431"/>
    <cellStyle name="40% - Ênfase5 175" xfId="5432"/>
    <cellStyle name="40% - Ênfase5 176" xfId="5433"/>
    <cellStyle name="40% - Ênfase5 177" xfId="5434"/>
    <cellStyle name="40% - Ênfase5 178" xfId="5435"/>
    <cellStyle name="40% - Ênfase5 179" xfId="5436"/>
    <cellStyle name="40% - Ênfase5 18" xfId="5437"/>
    <cellStyle name="40% - Ênfase5 18 2" xfId="5438"/>
    <cellStyle name="40% - Ênfase5 18 3" xfId="5439"/>
    <cellStyle name="40% - Ênfase5 180" xfId="5440"/>
    <cellStyle name="40% - Ênfase5 181" xfId="5441"/>
    <cellStyle name="40% - Ênfase5 182" xfId="5442"/>
    <cellStyle name="40% - Ênfase5 183" xfId="5443"/>
    <cellStyle name="40% - Ênfase5 184" xfId="5444"/>
    <cellStyle name="40% - Ênfase5 185" xfId="5445"/>
    <cellStyle name="40% - Ênfase5 186" xfId="5446"/>
    <cellStyle name="40% - Ênfase5 187" xfId="5447"/>
    <cellStyle name="40% - Ênfase5 188" xfId="5448"/>
    <cellStyle name="40% - Ênfase5 189" xfId="5449"/>
    <cellStyle name="40% - Ênfase5 19" xfId="5450"/>
    <cellStyle name="40% - Ênfase5 19 2" xfId="5451"/>
    <cellStyle name="40% - Ênfase5 19 3" xfId="5452"/>
    <cellStyle name="40% - Ênfase5 190" xfId="5453"/>
    <cellStyle name="40% - Ênfase5 191" xfId="5454"/>
    <cellStyle name="40% - Ênfase5 192" xfId="5455"/>
    <cellStyle name="40% - Ênfase5 2" xfId="5456"/>
    <cellStyle name="40% - Ênfase5 2 2" xfId="5457"/>
    <cellStyle name="40% - Ênfase5 2 2 2" xfId="5458"/>
    <cellStyle name="40% - Ênfase5 2 2 3" xfId="5459"/>
    <cellStyle name="40% - Ênfase5 2 3" xfId="5460"/>
    <cellStyle name="40% - Ênfase5 2 4" xfId="5461"/>
    <cellStyle name="40% - Ênfase5 20" xfId="5462"/>
    <cellStyle name="40% - Ênfase5 20 2" xfId="5463"/>
    <cellStyle name="40% - Ênfase5 20 3" xfId="5464"/>
    <cellStyle name="40% - Ênfase5 21" xfId="5465"/>
    <cellStyle name="40% - Ênfase5 21 2" xfId="5466"/>
    <cellStyle name="40% - Ênfase5 21 3" xfId="5467"/>
    <cellStyle name="40% - Ênfase5 22" xfId="5468"/>
    <cellStyle name="40% - Ênfase5 22 2" xfId="5469"/>
    <cellStyle name="40% - Ênfase5 22 3" xfId="5470"/>
    <cellStyle name="40% - Ênfase5 23" xfId="5471"/>
    <cellStyle name="40% - Ênfase5 23 2" xfId="5472"/>
    <cellStyle name="40% - Ênfase5 23 3" xfId="5473"/>
    <cellStyle name="40% - Ênfase5 24" xfId="5474"/>
    <cellStyle name="40% - Ênfase5 24 2" xfId="5475"/>
    <cellStyle name="40% - Ênfase5 24 3" xfId="5476"/>
    <cellStyle name="40% - Ênfase5 25" xfId="5477"/>
    <cellStyle name="40% - Ênfase5 25 2" xfId="5478"/>
    <cellStyle name="40% - Ênfase5 25 3" xfId="5479"/>
    <cellStyle name="40% - Ênfase5 26" xfId="5480"/>
    <cellStyle name="40% - Ênfase5 26 2" xfId="5481"/>
    <cellStyle name="40% - Ênfase5 26 3" xfId="5482"/>
    <cellStyle name="40% - Ênfase5 27" xfId="5483"/>
    <cellStyle name="40% - Ênfase5 27 2" xfId="5484"/>
    <cellStyle name="40% - Ênfase5 27 3" xfId="5485"/>
    <cellStyle name="40% - Ênfase5 28" xfId="5486"/>
    <cellStyle name="40% - Ênfase5 28 2" xfId="5487"/>
    <cellStyle name="40% - Ênfase5 28 3" xfId="5488"/>
    <cellStyle name="40% - Ênfase5 29" xfId="5489"/>
    <cellStyle name="40% - Ênfase5 29 2" xfId="5490"/>
    <cellStyle name="40% - Ênfase5 29 3" xfId="5491"/>
    <cellStyle name="40% - Ênfase5 3" xfId="5492"/>
    <cellStyle name="40% - Ênfase5 3 2" xfId="5493"/>
    <cellStyle name="40% - Ênfase5 3 2 2" xfId="5494"/>
    <cellStyle name="40% - Ênfase5 3 2 3" xfId="5495"/>
    <cellStyle name="40% - Ênfase5 3 3" xfId="5496"/>
    <cellStyle name="40% - Ênfase5 3 4" xfId="5497"/>
    <cellStyle name="40% - Ênfase5 30" xfId="5498"/>
    <cellStyle name="40% - Ênfase5 30 2" xfId="5499"/>
    <cellStyle name="40% - Ênfase5 30 3" xfId="5500"/>
    <cellStyle name="40% - Ênfase5 31" xfId="5501"/>
    <cellStyle name="40% - Ênfase5 31 2" xfId="5502"/>
    <cellStyle name="40% - Ênfase5 31 3" xfId="5503"/>
    <cellStyle name="40% - Ênfase5 32" xfId="5504"/>
    <cellStyle name="40% - Ênfase5 32 2" xfId="5505"/>
    <cellStyle name="40% - Ênfase5 32 3" xfId="5506"/>
    <cellStyle name="40% - Ênfase5 33" xfId="5507"/>
    <cellStyle name="40% - Ênfase5 33 2" xfId="5508"/>
    <cellStyle name="40% - Ênfase5 33 3" xfId="5509"/>
    <cellStyle name="40% - Ênfase5 34" xfId="5510"/>
    <cellStyle name="40% - Ênfase5 34 2" xfId="5511"/>
    <cellStyle name="40% - Ênfase5 34 3" xfId="5512"/>
    <cellStyle name="40% - Ênfase5 35" xfId="5513"/>
    <cellStyle name="40% - Ênfase5 35 2" xfId="5514"/>
    <cellStyle name="40% - Ênfase5 35 3" xfId="5515"/>
    <cellStyle name="40% - Ênfase5 36" xfId="5516"/>
    <cellStyle name="40% - Ênfase5 36 2" xfId="5517"/>
    <cellStyle name="40% - Ênfase5 36 3" xfId="5518"/>
    <cellStyle name="40% - Ênfase5 37" xfId="5519"/>
    <cellStyle name="40% - Ênfase5 37 2" xfId="5520"/>
    <cellStyle name="40% - Ênfase5 37 3" xfId="5521"/>
    <cellStyle name="40% - Ênfase5 38" xfId="5522"/>
    <cellStyle name="40% - Ênfase5 38 2" xfId="5523"/>
    <cellStyle name="40% - Ênfase5 38 3" xfId="5524"/>
    <cellStyle name="40% - Ênfase5 39" xfId="5525"/>
    <cellStyle name="40% - Ênfase5 39 2" xfId="5526"/>
    <cellStyle name="40% - Ênfase5 39 3" xfId="5527"/>
    <cellStyle name="40% - Ênfase5 4" xfId="5528"/>
    <cellStyle name="40% - Ênfase5 4 2" xfId="5529"/>
    <cellStyle name="40% - Ênfase5 4 2 2" xfId="5530"/>
    <cellStyle name="40% - Ênfase5 4 2 3" xfId="5531"/>
    <cellStyle name="40% - Ênfase5 4 3" xfId="5532"/>
    <cellStyle name="40% - Ênfase5 4 4" xfId="5533"/>
    <cellStyle name="40% - Ênfase5 40" xfId="5534"/>
    <cellStyle name="40% - Ênfase5 40 2" xfId="5535"/>
    <cellStyle name="40% - Ênfase5 40 3" xfId="5536"/>
    <cellStyle name="40% - Ênfase5 41" xfId="5537"/>
    <cellStyle name="40% - Ênfase5 41 2" xfId="5538"/>
    <cellStyle name="40% - Ênfase5 41 3" xfId="5539"/>
    <cellStyle name="40% - Ênfase5 42" xfId="5540"/>
    <cellStyle name="40% - Ênfase5 42 2" xfId="5541"/>
    <cellStyle name="40% - Ênfase5 42 3" xfId="5542"/>
    <cellStyle name="40% - Ênfase5 43" xfId="5543"/>
    <cellStyle name="40% - Ênfase5 43 2" xfId="5544"/>
    <cellStyle name="40% - Ênfase5 43 3" xfId="5545"/>
    <cellStyle name="40% - Ênfase5 44" xfId="5546"/>
    <cellStyle name="40% - Ênfase5 44 2" xfId="5547"/>
    <cellStyle name="40% - Ênfase5 44 3" xfId="5548"/>
    <cellStyle name="40% - Ênfase5 45" xfId="5549"/>
    <cellStyle name="40% - Ênfase5 45 2" xfId="5550"/>
    <cellStyle name="40% - Ênfase5 45 3" xfId="5551"/>
    <cellStyle name="40% - Ênfase5 46" xfId="5552"/>
    <cellStyle name="40% - Ênfase5 46 2" xfId="5553"/>
    <cellStyle name="40% - Ênfase5 46 3" xfId="5554"/>
    <cellStyle name="40% - Ênfase5 47" xfId="5555"/>
    <cellStyle name="40% - Ênfase5 47 2" xfId="5556"/>
    <cellStyle name="40% - Ênfase5 47 3" xfId="5557"/>
    <cellStyle name="40% - Ênfase5 48" xfId="5558"/>
    <cellStyle name="40% - Ênfase5 48 2" xfId="5559"/>
    <cellStyle name="40% - Ênfase5 48 3" xfId="5560"/>
    <cellStyle name="40% - Ênfase5 49" xfId="5561"/>
    <cellStyle name="40% - Ênfase5 49 2" xfId="5562"/>
    <cellStyle name="40% - Ênfase5 49 3" xfId="5563"/>
    <cellStyle name="40% - Ênfase5 5" xfId="5564"/>
    <cellStyle name="40% - Ênfase5 5 2" xfId="5565"/>
    <cellStyle name="40% - Ênfase5 5 2 2" xfId="5566"/>
    <cellStyle name="40% - Ênfase5 5 2 3" xfId="5567"/>
    <cellStyle name="40% - Ênfase5 5 3" xfId="5568"/>
    <cellStyle name="40% - Ênfase5 5 4" xfId="5569"/>
    <cellStyle name="40% - Ênfase5 50" xfId="5570"/>
    <cellStyle name="40% - Ênfase5 50 2" xfId="5571"/>
    <cellStyle name="40% - Ênfase5 50 3" xfId="5572"/>
    <cellStyle name="40% - Ênfase5 51" xfId="5573"/>
    <cellStyle name="40% - Ênfase5 51 2" xfId="5574"/>
    <cellStyle name="40% - Ênfase5 51 3" xfId="5575"/>
    <cellStyle name="40% - Ênfase5 52" xfId="5576"/>
    <cellStyle name="40% - Ênfase5 52 2" xfId="5577"/>
    <cellStyle name="40% - Ênfase5 52 3" xfId="5578"/>
    <cellStyle name="40% - Ênfase5 53" xfId="5579"/>
    <cellStyle name="40% - Ênfase5 53 2" xfId="5580"/>
    <cellStyle name="40% - Ênfase5 53 3" xfId="5581"/>
    <cellStyle name="40% - Ênfase5 54" xfId="5582"/>
    <cellStyle name="40% - Ênfase5 54 2" xfId="5583"/>
    <cellStyle name="40% - Ênfase5 54 3" xfId="5584"/>
    <cellStyle name="40% - Ênfase5 55" xfId="5585"/>
    <cellStyle name="40% - Ênfase5 55 2" xfId="5586"/>
    <cellStyle name="40% - Ênfase5 55 3" xfId="5587"/>
    <cellStyle name="40% - Ênfase5 56" xfId="5588"/>
    <cellStyle name="40% - Ênfase5 56 2" xfId="5589"/>
    <cellStyle name="40% - Ênfase5 56 3" xfId="5590"/>
    <cellStyle name="40% - Ênfase5 57" xfId="5591"/>
    <cellStyle name="40% - Ênfase5 57 2" xfId="5592"/>
    <cellStyle name="40% - Ênfase5 57 3" xfId="5593"/>
    <cellStyle name="40% - Ênfase5 58" xfId="5594"/>
    <cellStyle name="40% - Ênfase5 58 2" xfId="5595"/>
    <cellStyle name="40% - Ênfase5 58 3" xfId="5596"/>
    <cellStyle name="40% - Ênfase5 59" xfId="5597"/>
    <cellStyle name="40% - Ênfase5 59 2" xfId="5598"/>
    <cellStyle name="40% - Ênfase5 59 3" xfId="5599"/>
    <cellStyle name="40% - Ênfase5 6" xfId="5600"/>
    <cellStyle name="40% - Ênfase5 6 2" xfId="5601"/>
    <cellStyle name="40% - Ênfase5 6 2 2" xfId="5602"/>
    <cellStyle name="40% - Ênfase5 6 2 3" xfId="5603"/>
    <cellStyle name="40% - Ênfase5 6 3" xfId="5604"/>
    <cellStyle name="40% - Ênfase5 6 4" xfId="5605"/>
    <cellStyle name="40% - Ênfase5 60" xfId="5606"/>
    <cellStyle name="40% - Ênfase5 60 2" xfId="5607"/>
    <cellStyle name="40% - Ênfase5 60 3" xfId="5608"/>
    <cellStyle name="40% - Ênfase5 61" xfId="5609"/>
    <cellStyle name="40% - Ênfase5 61 2" xfId="5610"/>
    <cellStyle name="40% - Ênfase5 61 3" xfId="5611"/>
    <cellStyle name="40% - Ênfase5 62" xfId="5612"/>
    <cellStyle name="40% - Ênfase5 62 2" xfId="5613"/>
    <cellStyle name="40% - Ênfase5 62 3" xfId="5614"/>
    <cellStyle name="40% - Ênfase5 63" xfId="5615"/>
    <cellStyle name="40% - Ênfase5 63 2" xfId="5616"/>
    <cellStyle name="40% - Ênfase5 63 3" xfId="5617"/>
    <cellStyle name="40% - Ênfase5 64" xfId="5618"/>
    <cellStyle name="40% - Ênfase5 64 2" xfId="5619"/>
    <cellStyle name="40% - Ênfase5 64 3" xfId="5620"/>
    <cellStyle name="40% - Ênfase5 65" xfId="5621"/>
    <cellStyle name="40% - Ênfase5 65 2" xfId="5622"/>
    <cellStyle name="40% - Ênfase5 65 3" xfId="5623"/>
    <cellStyle name="40% - Ênfase5 66" xfId="5624"/>
    <cellStyle name="40% - Ênfase5 66 2" xfId="5625"/>
    <cellStyle name="40% - Ênfase5 66 3" xfId="5626"/>
    <cellStyle name="40% - Ênfase5 67" xfId="5627"/>
    <cellStyle name="40% - Ênfase5 67 2" xfId="5628"/>
    <cellStyle name="40% - Ênfase5 67 3" xfId="5629"/>
    <cellStyle name="40% - Ênfase5 68" xfId="5630"/>
    <cellStyle name="40% - Ênfase5 68 2" xfId="5631"/>
    <cellStyle name="40% - Ênfase5 68 3" xfId="5632"/>
    <cellStyle name="40% - Ênfase5 69" xfId="5633"/>
    <cellStyle name="40% - Ênfase5 69 2" xfId="5634"/>
    <cellStyle name="40% - Ênfase5 69 3" xfId="5635"/>
    <cellStyle name="40% - Ênfase5 7" xfId="5636"/>
    <cellStyle name="40% - Ênfase5 7 2" xfId="5637"/>
    <cellStyle name="40% - Ênfase5 7 2 2" xfId="5638"/>
    <cellStyle name="40% - Ênfase5 7 2 3" xfId="5639"/>
    <cellStyle name="40% - Ênfase5 7 3" xfId="5640"/>
    <cellStyle name="40% - Ênfase5 7 4" xfId="5641"/>
    <cellStyle name="40% - Ênfase5 70" xfId="5642"/>
    <cellStyle name="40% - Ênfase5 70 2" xfId="5643"/>
    <cellStyle name="40% - Ênfase5 70 3" xfId="5644"/>
    <cellStyle name="40% - Ênfase5 71" xfId="5645"/>
    <cellStyle name="40% - Ênfase5 71 2" xfId="5646"/>
    <cellStyle name="40% - Ênfase5 71 3" xfId="5647"/>
    <cellStyle name="40% - Ênfase5 72" xfId="5648"/>
    <cellStyle name="40% - Ênfase5 72 2" xfId="5649"/>
    <cellStyle name="40% - Ênfase5 72 3" xfId="5650"/>
    <cellStyle name="40% - Ênfase5 73" xfId="5651"/>
    <cellStyle name="40% - Ênfase5 73 2" xfId="5652"/>
    <cellStyle name="40% - Ênfase5 73 3" xfId="5653"/>
    <cellStyle name="40% - Ênfase5 74" xfId="5654"/>
    <cellStyle name="40% - Ênfase5 74 2" xfId="5655"/>
    <cellStyle name="40% - Ênfase5 74 3" xfId="5656"/>
    <cellStyle name="40% - Ênfase5 75" xfId="5657"/>
    <cellStyle name="40% - Ênfase5 75 2" xfId="5658"/>
    <cellStyle name="40% - Ênfase5 75 3" xfId="5659"/>
    <cellStyle name="40% - Ênfase5 76" xfId="5660"/>
    <cellStyle name="40% - Ênfase5 76 2" xfId="5661"/>
    <cellStyle name="40% - Ênfase5 76 3" xfId="5662"/>
    <cellStyle name="40% - Ênfase5 77" xfId="5663"/>
    <cellStyle name="40% - Ênfase5 77 2" xfId="5664"/>
    <cellStyle name="40% - Ênfase5 77 3" xfId="5665"/>
    <cellStyle name="40% - Ênfase5 78" xfId="5666"/>
    <cellStyle name="40% - Ênfase5 78 2" xfId="5667"/>
    <cellStyle name="40% - Ênfase5 78 3" xfId="5668"/>
    <cellStyle name="40% - Ênfase5 79" xfId="5669"/>
    <cellStyle name="40% - Ênfase5 79 2" xfId="5670"/>
    <cellStyle name="40% - Ênfase5 79 3" xfId="5671"/>
    <cellStyle name="40% - Ênfase5 8" xfId="5672"/>
    <cellStyle name="40% - Ênfase5 8 2" xfId="5673"/>
    <cellStyle name="40% - Ênfase5 8 2 2" xfId="5674"/>
    <cellStyle name="40% - Ênfase5 8 2 3" xfId="5675"/>
    <cellStyle name="40% - Ênfase5 8 3" xfId="5676"/>
    <cellStyle name="40% - Ênfase5 8 4" xfId="5677"/>
    <cellStyle name="40% - Ênfase5 80" xfId="5678"/>
    <cellStyle name="40% - Ênfase5 80 2" xfId="5679"/>
    <cellStyle name="40% - Ênfase5 80 3" xfId="5680"/>
    <cellStyle name="40% - Ênfase5 81" xfId="5681"/>
    <cellStyle name="40% - Ênfase5 81 2" xfId="5682"/>
    <cellStyle name="40% - Ênfase5 81 3" xfId="5683"/>
    <cellStyle name="40% - Ênfase5 82" xfId="5684"/>
    <cellStyle name="40% - Ênfase5 82 2" xfId="5685"/>
    <cellStyle name="40% - Ênfase5 82 3" xfId="5686"/>
    <cellStyle name="40% - Ênfase5 83" xfId="5687"/>
    <cellStyle name="40% - Ênfase5 83 2" xfId="5688"/>
    <cellStyle name="40% - Ênfase5 83 3" xfId="5689"/>
    <cellStyle name="40% - Ênfase5 84" xfId="5690"/>
    <cellStyle name="40% - Ênfase5 84 2" xfId="5691"/>
    <cellStyle name="40% - Ênfase5 84 3" xfId="5692"/>
    <cellStyle name="40% - Ênfase5 85" xfId="5693"/>
    <cellStyle name="40% - Ênfase5 85 2" xfId="5694"/>
    <cellStyle name="40% - Ênfase5 85 3" xfId="5695"/>
    <cellStyle name="40% - Ênfase5 86" xfId="5696"/>
    <cellStyle name="40% - Ênfase5 86 2" xfId="5697"/>
    <cellStyle name="40% - Ênfase5 86 3" xfId="5698"/>
    <cellStyle name="40% - Ênfase5 87" xfId="5699"/>
    <cellStyle name="40% - Ênfase5 87 2" xfId="5700"/>
    <cellStyle name="40% - Ênfase5 87 3" xfId="5701"/>
    <cellStyle name="40% - Ênfase5 88" xfId="5702"/>
    <cellStyle name="40% - Ênfase5 88 2" xfId="5703"/>
    <cellStyle name="40% - Ênfase5 88 3" xfId="5704"/>
    <cellStyle name="40% - Ênfase5 89" xfId="5705"/>
    <cellStyle name="40% - Ênfase5 89 2" xfId="5706"/>
    <cellStyle name="40% - Ênfase5 89 3" xfId="5707"/>
    <cellStyle name="40% - Ênfase5 9" xfId="5708"/>
    <cellStyle name="40% - Ênfase5 9 2" xfId="5709"/>
    <cellStyle name="40% - Ênfase5 9 2 2" xfId="5710"/>
    <cellStyle name="40% - Ênfase5 9 2 3" xfId="5711"/>
    <cellStyle name="40% - Ênfase5 9 3" xfId="5712"/>
    <cellStyle name="40% - Ênfase5 9 4" xfId="5713"/>
    <cellStyle name="40% - Ênfase5 90" xfId="5714"/>
    <cellStyle name="40% - Ênfase5 90 2" xfId="5715"/>
    <cellStyle name="40% - Ênfase5 90 3" xfId="5716"/>
    <cellStyle name="40% - Ênfase5 91" xfId="5717"/>
    <cellStyle name="40% - Ênfase5 91 2" xfId="5718"/>
    <cellStyle name="40% - Ênfase5 91 3" xfId="5719"/>
    <cellStyle name="40% - Ênfase5 92" xfId="5720"/>
    <cellStyle name="40% - Ênfase5 92 2" xfId="5721"/>
    <cellStyle name="40% - Ênfase5 92 3" xfId="5722"/>
    <cellStyle name="40% - Ênfase5 93" xfId="5723"/>
    <cellStyle name="40% - Ênfase5 93 2" xfId="5724"/>
    <cellStyle name="40% - Ênfase5 93 3" xfId="5725"/>
    <cellStyle name="40% - Ênfase5 94" xfId="5726"/>
    <cellStyle name="40% - Ênfase5 94 2" xfId="5727"/>
    <cellStyle name="40% - Ênfase5 94 3" xfId="5728"/>
    <cellStyle name="40% - Ênfase5 95" xfId="5729"/>
    <cellStyle name="40% - Ênfase5 95 2" xfId="5730"/>
    <cellStyle name="40% - Ênfase5 95 3" xfId="5731"/>
    <cellStyle name="40% - Ênfase5 96" xfId="5732"/>
    <cellStyle name="40% - Ênfase5 96 2" xfId="5733"/>
    <cellStyle name="40% - Ênfase5 96 3" xfId="5734"/>
    <cellStyle name="40% - Ênfase5 97" xfId="5735"/>
    <cellStyle name="40% - Ênfase5 97 2" xfId="5736"/>
    <cellStyle name="40% - Ênfase5 97 3" xfId="5737"/>
    <cellStyle name="40% - Ênfase5 98" xfId="5738"/>
    <cellStyle name="40% - Ênfase5 98 2" xfId="5739"/>
    <cellStyle name="40% - Ênfase5 98 3" xfId="5740"/>
    <cellStyle name="40% - Ênfase5 99" xfId="5741"/>
    <cellStyle name="40% - Ênfase5 99 2" xfId="5742"/>
    <cellStyle name="40% - Ênfase5 99 3" xfId="5743"/>
    <cellStyle name="40% - Ênfase6 10" xfId="5744"/>
    <cellStyle name="40% - Ênfase6 10 2" xfId="5745"/>
    <cellStyle name="40% - Ênfase6 10 2 2" xfId="5746"/>
    <cellStyle name="40% - Ênfase6 10 2 3" xfId="5747"/>
    <cellStyle name="40% - Ênfase6 10 3" xfId="5748"/>
    <cellStyle name="40% - Ênfase6 10 4" xfId="5749"/>
    <cellStyle name="40% - Ênfase6 100" xfId="5750"/>
    <cellStyle name="40% - Ênfase6 100 2" xfId="5751"/>
    <cellStyle name="40% - Ênfase6 100 3" xfId="5752"/>
    <cellStyle name="40% - Ênfase6 101" xfId="5753"/>
    <cellStyle name="40% - Ênfase6 101 2" xfId="5754"/>
    <cellStyle name="40% - Ênfase6 101 3" xfId="5755"/>
    <cellStyle name="40% - Ênfase6 102" xfId="5756"/>
    <cellStyle name="40% - Ênfase6 102 2" xfId="5757"/>
    <cellStyle name="40% - Ênfase6 102 3" xfId="5758"/>
    <cellStyle name="40% - Ênfase6 103" xfId="5759"/>
    <cellStyle name="40% - Ênfase6 103 2" xfId="5760"/>
    <cellStyle name="40% - Ênfase6 103 3" xfId="5761"/>
    <cellStyle name="40% - Ênfase6 104" xfId="5762"/>
    <cellStyle name="40% - Ênfase6 104 2" xfId="5763"/>
    <cellStyle name="40% - Ênfase6 104 3" xfId="5764"/>
    <cellStyle name="40% - Ênfase6 105" xfId="5765"/>
    <cellStyle name="40% - Ênfase6 105 2" xfId="5766"/>
    <cellStyle name="40% - Ênfase6 105 3" xfId="5767"/>
    <cellStyle name="40% - Ênfase6 106" xfId="5768"/>
    <cellStyle name="40% - Ênfase6 106 2" xfId="5769"/>
    <cellStyle name="40% - Ênfase6 106 3" xfId="5770"/>
    <cellStyle name="40% - Ênfase6 107" xfId="5771"/>
    <cellStyle name="40% - Ênfase6 107 2" xfId="5772"/>
    <cellStyle name="40% - Ênfase6 107 3" xfId="5773"/>
    <cellStyle name="40% - Ênfase6 108" xfId="5774"/>
    <cellStyle name="40% - Ênfase6 108 2" xfId="5775"/>
    <cellStyle name="40% - Ênfase6 108 3" xfId="5776"/>
    <cellStyle name="40% - Ênfase6 109" xfId="5777"/>
    <cellStyle name="40% - Ênfase6 109 2" xfId="5778"/>
    <cellStyle name="40% - Ênfase6 109 3" xfId="5779"/>
    <cellStyle name="40% - Ênfase6 11" xfId="5780"/>
    <cellStyle name="40% - Ênfase6 11 2" xfId="5781"/>
    <cellStyle name="40% - Ênfase6 11 3" xfId="5782"/>
    <cellStyle name="40% - Ênfase6 110" xfId="5783"/>
    <cellStyle name="40% - Ênfase6 110 2" xfId="5784"/>
    <cellStyle name="40% - Ênfase6 110 3" xfId="5785"/>
    <cellStyle name="40% - Ênfase6 111" xfId="5786"/>
    <cellStyle name="40% - Ênfase6 111 2" xfId="5787"/>
    <cellStyle name="40% - Ênfase6 111 3" xfId="5788"/>
    <cellStyle name="40% - Ênfase6 112" xfId="5789"/>
    <cellStyle name="40% - Ênfase6 112 2" xfId="5790"/>
    <cellStyle name="40% - Ênfase6 112 3" xfId="5791"/>
    <cellStyle name="40% - Ênfase6 113" xfId="5792"/>
    <cellStyle name="40% - Ênfase6 113 2" xfId="5793"/>
    <cellStyle name="40% - Ênfase6 113 3" xfId="5794"/>
    <cellStyle name="40% - Ênfase6 114" xfId="5795"/>
    <cellStyle name="40% - Ênfase6 114 2" xfId="5796"/>
    <cellStyle name="40% - Ênfase6 114 3" xfId="5797"/>
    <cellStyle name="40% - Ênfase6 115" xfId="5798"/>
    <cellStyle name="40% - Ênfase6 115 2" xfId="5799"/>
    <cellStyle name="40% - Ênfase6 115 3" xfId="5800"/>
    <cellStyle name="40% - Ênfase6 116" xfId="5801"/>
    <cellStyle name="40% - Ênfase6 116 2" xfId="5802"/>
    <cellStyle name="40% - Ênfase6 116 3" xfId="5803"/>
    <cellStyle name="40% - Ênfase6 117" xfId="5804"/>
    <cellStyle name="40% - Ênfase6 117 2" xfId="5805"/>
    <cellStyle name="40% - Ênfase6 117 3" xfId="5806"/>
    <cellStyle name="40% - Ênfase6 118" xfId="5807"/>
    <cellStyle name="40% - Ênfase6 118 2" xfId="5808"/>
    <cellStyle name="40% - Ênfase6 118 3" xfId="5809"/>
    <cellStyle name="40% - Ênfase6 119" xfId="5810"/>
    <cellStyle name="40% - Ênfase6 119 2" xfId="5811"/>
    <cellStyle name="40% - Ênfase6 119 3" xfId="5812"/>
    <cellStyle name="40% - Ênfase6 12" xfId="5813"/>
    <cellStyle name="40% - Ênfase6 12 2" xfId="5814"/>
    <cellStyle name="40% - Ênfase6 12 3" xfId="5815"/>
    <cellStyle name="40% - Ênfase6 120" xfId="5816"/>
    <cellStyle name="40% - Ênfase6 120 2" xfId="5817"/>
    <cellStyle name="40% - Ênfase6 120 3" xfId="5818"/>
    <cellStyle name="40% - Ênfase6 121" xfId="5819"/>
    <cellStyle name="40% - Ênfase6 121 2" xfId="5820"/>
    <cellStyle name="40% - Ênfase6 121 3" xfId="5821"/>
    <cellStyle name="40% - Ênfase6 122" xfId="5822"/>
    <cellStyle name="40% - Ênfase6 122 2" xfId="5823"/>
    <cellStyle name="40% - Ênfase6 122 3" xfId="5824"/>
    <cellStyle name="40% - Ênfase6 123" xfId="5825"/>
    <cellStyle name="40% - Ênfase6 123 2" xfId="5826"/>
    <cellStyle name="40% - Ênfase6 123 3" xfId="5827"/>
    <cellStyle name="40% - Ênfase6 124" xfId="5828"/>
    <cellStyle name="40% - Ênfase6 124 2" xfId="5829"/>
    <cellStyle name="40% - Ênfase6 124 3" xfId="5830"/>
    <cellStyle name="40% - Ênfase6 125" xfId="5831"/>
    <cellStyle name="40% - Ênfase6 125 2" xfId="5832"/>
    <cellStyle name="40% - Ênfase6 125 3" xfId="5833"/>
    <cellStyle name="40% - Ênfase6 126" xfId="5834"/>
    <cellStyle name="40% - Ênfase6 126 2" xfId="5835"/>
    <cellStyle name="40% - Ênfase6 126 3" xfId="5836"/>
    <cellStyle name="40% - Ênfase6 127" xfId="5837"/>
    <cellStyle name="40% - Ênfase6 127 2" xfId="5838"/>
    <cellStyle name="40% - Ênfase6 127 3" xfId="5839"/>
    <cellStyle name="40% - Ênfase6 128" xfId="5840"/>
    <cellStyle name="40% - Ênfase6 128 2" xfId="5841"/>
    <cellStyle name="40% - Ênfase6 128 3" xfId="5842"/>
    <cellStyle name="40% - Ênfase6 129" xfId="5843"/>
    <cellStyle name="40% - Ênfase6 129 2" xfId="5844"/>
    <cellStyle name="40% - Ênfase6 129 3" xfId="5845"/>
    <cellStyle name="40% - Ênfase6 13" xfId="5846"/>
    <cellStyle name="40% - Ênfase6 13 2" xfId="5847"/>
    <cellStyle name="40% - Ênfase6 13 3" xfId="5848"/>
    <cellStyle name="40% - Ênfase6 130" xfId="5849"/>
    <cellStyle name="40% - Ênfase6 130 2" xfId="5850"/>
    <cellStyle name="40% - Ênfase6 130 3" xfId="5851"/>
    <cellStyle name="40% - Ênfase6 131" xfId="5852"/>
    <cellStyle name="40% - Ênfase6 131 2" xfId="5853"/>
    <cellStyle name="40% - Ênfase6 131 3" xfId="5854"/>
    <cellStyle name="40% - Ênfase6 132" xfId="5855"/>
    <cellStyle name="40% - Ênfase6 132 2" xfId="5856"/>
    <cellStyle name="40% - Ênfase6 132 3" xfId="5857"/>
    <cellStyle name="40% - Ênfase6 133" xfId="5858"/>
    <cellStyle name="40% - Ênfase6 133 2" xfId="5859"/>
    <cellStyle name="40% - Ênfase6 133 3" xfId="5860"/>
    <cellStyle name="40% - Ênfase6 134" xfId="5861"/>
    <cellStyle name="40% - Ênfase6 134 2" xfId="5862"/>
    <cellStyle name="40% - Ênfase6 134 3" xfId="5863"/>
    <cellStyle name="40% - Ênfase6 135" xfId="5864"/>
    <cellStyle name="40% - Ênfase6 135 2" xfId="5865"/>
    <cellStyle name="40% - Ênfase6 135 3" xfId="5866"/>
    <cellStyle name="40% - Ênfase6 136" xfId="5867"/>
    <cellStyle name="40% - Ênfase6 136 2" xfId="5868"/>
    <cellStyle name="40% - Ênfase6 136 3" xfId="5869"/>
    <cellStyle name="40% - Ênfase6 137" xfId="5870"/>
    <cellStyle name="40% - Ênfase6 137 2" xfId="5871"/>
    <cellStyle name="40% - Ênfase6 137 3" xfId="5872"/>
    <cellStyle name="40% - Ênfase6 138" xfId="5873"/>
    <cellStyle name="40% - Ênfase6 138 2" xfId="5874"/>
    <cellStyle name="40% - Ênfase6 138 3" xfId="5875"/>
    <cellStyle name="40% - Ênfase6 139" xfId="5876"/>
    <cellStyle name="40% - Ênfase6 139 2" xfId="5877"/>
    <cellStyle name="40% - Ênfase6 139 3" xfId="5878"/>
    <cellStyle name="40% - Ênfase6 14" xfId="5879"/>
    <cellStyle name="40% - Ênfase6 14 2" xfId="5880"/>
    <cellStyle name="40% - Ênfase6 14 3" xfId="5881"/>
    <cellStyle name="40% - Ênfase6 140" xfId="5882"/>
    <cellStyle name="40% - Ênfase6 140 2" xfId="5883"/>
    <cellStyle name="40% - Ênfase6 140 3" xfId="5884"/>
    <cellStyle name="40% - Ênfase6 141" xfId="5885"/>
    <cellStyle name="40% - Ênfase6 141 2" xfId="5886"/>
    <cellStyle name="40% - Ênfase6 141 3" xfId="5887"/>
    <cellStyle name="40% - Ênfase6 142" xfId="5888"/>
    <cellStyle name="40% - Ênfase6 142 2" xfId="5889"/>
    <cellStyle name="40% - Ênfase6 142 3" xfId="5890"/>
    <cellStyle name="40% - Ênfase6 143" xfId="5891"/>
    <cellStyle name="40% - Ênfase6 143 2" xfId="5892"/>
    <cellStyle name="40% - Ênfase6 143 3" xfId="5893"/>
    <cellStyle name="40% - Ênfase6 144" xfId="5894"/>
    <cellStyle name="40% - Ênfase6 144 2" xfId="5895"/>
    <cellStyle name="40% - Ênfase6 144 3" xfId="5896"/>
    <cellStyle name="40% - Ênfase6 145" xfId="5897"/>
    <cellStyle name="40% - Ênfase6 145 2" xfId="5898"/>
    <cellStyle name="40% - Ênfase6 145 3" xfId="5899"/>
    <cellStyle name="40% - Ênfase6 146" xfId="5900"/>
    <cellStyle name="40% - Ênfase6 146 2" xfId="5901"/>
    <cellStyle name="40% - Ênfase6 146 3" xfId="5902"/>
    <cellStyle name="40% - Ênfase6 147" xfId="5903"/>
    <cellStyle name="40% - Ênfase6 147 2" xfId="5904"/>
    <cellStyle name="40% - Ênfase6 147 3" xfId="5905"/>
    <cellStyle name="40% - Ênfase6 148" xfId="5906"/>
    <cellStyle name="40% - Ênfase6 148 2" xfId="5907"/>
    <cellStyle name="40% - Ênfase6 148 3" xfId="5908"/>
    <cellStyle name="40% - Ênfase6 149" xfId="5909"/>
    <cellStyle name="40% - Ênfase6 149 2" xfId="5910"/>
    <cellStyle name="40% - Ênfase6 149 3" xfId="5911"/>
    <cellStyle name="40% - Ênfase6 15" xfId="5912"/>
    <cellStyle name="40% - Ênfase6 15 2" xfId="5913"/>
    <cellStyle name="40% - Ênfase6 15 3" xfId="5914"/>
    <cellStyle name="40% - Ênfase6 150" xfId="5915"/>
    <cellStyle name="40% - Ênfase6 150 2" xfId="5916"/>
    <cellStyle name="40% - Ênfase6 150 3" xfId="5917"/>
    <cellStyle name="40% - Ênfase6 151" xfId="5918"/>
    <cellStyle name="40% - Ênfase6 151 2" xfId="5919"/>
    <cellStyle name="40% - Ênfase6 151 3" xfId="5920"/>
    <cellStyle name="40% - Ênfase6 152" xfId="5921"/>
    <cellStyle name="40% - Ênfase6 152 2" xfId="5922"/>
    <cellStyle name="40% - Ênfase6 152 3" xfId="5923"/>
    <cellStyle name="40% - Ênfase6 153" xfId="5924"/>
    <cellStyle name="40% - Ênfase6 153 2" xfId="5925"/>
    <cellStyle name="40% - Ênfase6 153 3" xfId="5926"/>
    <cellStyle name="40% - Ênfase6 154" xfId="5927"/>
    <cellStyle name="40% - Ênfase6 155" xfId="5928"/>
    <cellStyle name="40% - Ênfase6 156" xfId="5929"/>
    <cellStyle name="40% - Ênfase6 157" xfId="5930"/>
    <cellStyle name="40% - Ênfase6 158" xfId="5931"/>
    <cellStyle name="40% - Ênfase6 159" xfId="5932"/>
    <cellStyle name="40% - Ênfase6 16" xfId="5933"/>
    <cellStyle name="40% - Ênfase6 16 2" xfId="5934"/>
    <cellStyle name="40% - Ênfase6 16 3" xfId="5935"/>
    <cellStyle name="40% - Ênfase6 160" xfId="5936"/>
    <cellStyle name="40% - Ênfase6 161" xfId="5937"/>
    <cellStyle name="40% - Ênfase6 162" xfId="5938"/>
    <cellStyle name="40% - Ênfase6 163" xfId="5939"/>
    <cellStyle name="40% - Ênfase6 164" xfId="5940"/>
    <cellStyle name="40% - Ênfase6 165" xfId="5941"/>
    <cellStyle name="40% - Ênfase6 166" xfId="5942"/>
    <cellStyle name="40% - Ênfase6 167" xfId="5943"/>
    <cellStyle name="40% - Ênfase6 168" xfId="5944"/>
    <cellStyle name="40% - Ênfase6 169" xfId="5945"/>
    <cellStyle name="40% - Ênfase6 17" xfId="5946"/>
    <cellStyle name="40% - Ênfase6 17 2" xfId="5947"/>
    <cellStyle name="40% - Ênfase6 17 3" xfId="5948"/>
    <cellStyle name="40% - Ênfase6 170" xfId="5949"/>
    <cellStyle name="40% - Ênfase6 171" xfId="5950"/>
    <cellStyle name="40% - Ênfase6 172" xfId="5951"/>
    <cellStyle name="40% - Ênfase6 173" xfId="5952"/>
    <cellStyle name="40% - Ênfase6 174" xfId="5953"/>
    <cellStyle name="40% - Ênfase6 175" xfId="5954"/>
    <cellStyle name="40% - Ênfase6 176" xfId="5955"/>
    <cellStyle name="40% - Ênfase6 177" xfId="5956"/>
    <cellStyle name="40% - Ênfase6 178" xfId="5957"/>
    <cellStyle name="40% - Ênfase6 179" xfId="5958"/>
    <cellStyle name="40% - Ênfase6 18" xfId="5959"/>
    <cellStyle name="40% - Ênfase6 18 2" xfId="5960"/>
    <cellStyle name="40% - Ênfase6 18 3" xfId="5961"/>
    <cellStyle name="40% - Ênfase6 180" xfId="5962"/>
    <cellStyle name="40% - Ênfase6 181" xfId="5963"/>
    <cellStyle name="40% - Ênfase6 182" xfId="5964"/>
    <cellStyle name="40% - Ênfase6 183" xfId="5965"/>
    <cellStyle name="40% - Ênfase6 184" xfId="5966"/>
    <cellStyle name="40% - Ênfase6 185" xfId="5967"/>
    <cellStyle name="40% - Ênfase6 186" xfId="5968"/>
    <cellStyle name="40% - Ênfase6 187" xfId="5969"/>
    <cellStyle name="40% - Ênfase6 188" xfId="5970"/>
    <cellStyle name="40% - Ênfase6 189" xfId="5971"/>
    <cellStyle name="40% - Ênfase6 19" xfId="5972"/>
    <cellStyle name="40% - Ênfase6 19 2" xfId="5973"/>
    <cellStyle name="40% - Ênfase6 19 3" xfId="5974"/>
    <cellStyle name="40% - Ênfase6 190" xfId="5975"/>
    <cellStyle name="40% - Ênfase6 191" xfId="5976"/>
    <cellStyle name="40% - Ênfase6 192" xfId="5977"/>
    <cellStyle name="40% - Ênfase6 2" xfId="5978"/>
    <cellStyle name="40% - Ênfase6 2 2" xfId="5979"/>
    <cellStyle name="40% - Ênfase6 2 2 2" xfId="5980"/>
    <cellStyle name="40% - Ênfase6 2 2 3" xfId="5981"/>
    <cellStyle name="40% - Ênfase6 2 3" xfId="5982"/>
    <cellStyle name="40% - Ênfase6 2 4" xfId="5983"/>
    <cellStyle name="40% - Ênfase6 20" xfId="5984"/>
    <cellStyle name="40% - Ênfase6 20 2" xfId="5985"/>
    <cellStyle name="40% - Ênfase6 20 3" xfId="5986"/>
    <cellStyle name="40% - Ênfase6 21" xfId="5987"/>
    <cellStyle name="40% - Ênfase6 21 2" xfId="5988"/>
    <cellStyle name="40% - Ênfase6 21 3" xfId="5989"/>
    <cellStyle name="40% - Ênfase6 22" xfId="5990"/>
    <cellStyle name="40% - Ênfase6 22 2" xfId="5991"/>
    <cellStyle name="40% - Ênfase6 22 3" xfId="5992"/>
    <cellStyle name="40% - Ênfase6 23" xfId="5993"/>
    <cellStyle name="40% - Ênfase6 23 2" xfId="5994"/>
    <cellStyle name="40% - Ênfase6 23 3" xfId="5995"/>
    <cellStyle name="40% - Ênfase6 24" xfId="5996"/>
    <cellStyle name="40% - Ênfase6 24 2" xfId="5997"/>
    <cellStyle name="40% - Ênfase6 24 3" xfId="5998"/>
    <cellStyle name="40% - Ênfase6 25" xfId="5999"/>
    <cellStyle name="40% - Ênfase6 25 2" xfId="6000"/>
    <cellStyle name="40% - Ênfase6 25 3" xfId="6001"/>
    <cellStyle name="40% - Ênfase6 26" xfId="6002"/>
    <cellStyle name="40% - Ênfase6 26 2" xfId="6003"/>
    <cellStyle name="40% - Ênfase6 26 3" xfId="6004"/>
    <cellStyle name="40% - Ênfase6 27" xfId="6005"/>
    <cellStyle name="40% - Ênfase6 27 2" xfId="6006"/>
    <cellStyle name="40% - Ênfase6 27 3" xfId="6007"/>
    <cellStyle name="40% - Ênfase6 28" xfId="6008"/>
    <cellStyle name="40% - Ênfase6 28 2" xfId="6009"/>
    <cellStyle name="40% - Ênfase6 28 3" xfId="6010"/>
    <cellStyle name="40% - Ênfase6 29" xfId="6011"/>
    <cellStyle name="40% - Ênfase6 29 2" xfId="6012"/>
    <cellStyle name="40% - Ênfase6 29 3" xfId="6013"/>
    <cellStyle name="40% - Ênfase6 3" xfId="6014"/>
    <cellStyle name="40% - Ênfase6 3 2" xfId="6015"/>
    <cellStyle name="40% - Ênfase6 3 2 2" xfId="6016"/>
    <cellStyle name="40% - Ênfase6 3 2 3" xfId="6017"/>
    <cellStyle name="40% - Ênfase6 3 3" xfId="6018"/>
    <cellStyle name="40% - Ênfase6 3 4" xfId="6019"/>
    <cellStyle name="40% - Ênfase6 30" xfId="6020"/>
    <cellStyle name="40% - Ênfase6 30 2" xfId="6021"/>
    <cellStyle name="40% - Ênfase6 30 3" xfId="6022"/>
    <cellStyle name="40% - Ênfase6 31" xfId="6023"/>
    <cellStyle name="40% - Ênfase6 31 2" xfId="6024"/>
    <cellStyle name="40% - Ênfase6 31 3" xfId="6025"/>
    <cellStyle name="40% - Ênfase6 32" xfId="6026"/>
    <cellStyle name="40% - Ênfase6 32 2" xfId="6027"/>
    <cellStyle name="40% - Ênfase6 32 3" xfId="6028"/>
    <cellStyle name="40% - Ênfase6 33" xfId="6029"/>
    <cellStyle name="40% - Ênfase6 33 2" xfId="6030"/>
    <cellStyle name="40% - Ênfase6 33 3" xfId="6031"/>
    <cellStyle name="40% - Ênfase6 34" xfId="6032"/>
    <cellStyle name="40% - Ênfase6 34 2" xfId="6033"/>
    <cellStyle name="40% - Ênfase6 34 3" xfId="6034"/>
    <cellStyle name="40% - Ênfase6 35" xfId="6035"/>
    <cellStyle name="40% - Ênfase6 35 2" xfId="6036"/>
    <cellStyle name="40% - Ênfase6 35 3" xfId="6037"/>
    <cellStyle name="40% - Ênfase6 36" xfId="6038"/>
    <cellStyle name="40% - Ênfase6 36 2" xfId="6039"/>
    <cellStyle name="40% - Ênfase6 36 3" xfId="6040"/>
    <cellStyle name="40% - Ênfase6 37" xfId="6041"/>
    <cellStyle name="40% - Ênfase6 37 2" xfId="6042"/>
    <cellStyle name="40% - Ênfase6 37 3" xfId="6043"/>
    <cellStyle name="40% - Ênfase6 38" xfId="6044"/>
    <cellStyle name="40% - Ênfase6 38 2" xfId="6045"/>
    <cellStyle name="40% - Ênfase6 38 3" xfId="6046"/>
    <cellStyle name="40% - Ênfase6 39" xfId="6047"/>
    <cellStyle name="40% - Ênfase6 39 2" xfId="6048"/>
    <cellStyle name="40% - Ênfase6 39 3" xfId="6049"/>
    <cellStyle name="40% - Ênfase6 4" xfId="6050"/>
    <cellStyle name="40% - Ênfase6 4 2" xfId="6051"/>
    <cellStyle name="40% - Ênfase6 4 2 2" xfId="6052"/>
    <cellStyle name="40% - Ênfase6 4 2 3" xfId="6053"/>
    <cellStyle name="40% - Ênfase6 4 3" xfId="6054"/>
    <cellStyle name="40% - Ênfase6 4 4" xfId="6055"/>
    <cellStyle name="40% - Ênfase6 40" xfId="6056"/>
    <cellStyle name="40% - Ênfase6 40 2" xfId="6057"/>
    <cellStyle name="40% - Ênfase6 40 3" xfId="6058"/>
    <cellStyle name="40% - Ênfase6 41" xfId="6059"/>
    <cellStyle name="40% - Ênfase6 41 2" xfId="6060"/>
    <cellStyle name="40% - Ênfase6 41 3" xfId="6061"/>
    <cellStyle name="40% - Ênfase6 42" xfId="6062"/>
    <cellStyle name="40% - Ênfase6 42 2" xfId="6063"/>
    <cellStyle name="40% - Ênfase6 42 3" xfId="6064"/>
    <cellStyle name="40% - Ênfase6 43" xfId="6065"/>
    <cellStyle name="40% - Ênfase6 43 2" xfId="6066"/>
    <cellStyle name="40% - Ênfase6 43 3" xfId="6067"/>
    <cellStyle name="40% - Ênfase6 44" xfId="6068"/>
    <cellStyle name="40% - Ênfase6 44 2" xfId="6069"/>
    <cellStyle name="40% - Ênfase6 44 3" xfId="6070"/>
    <cellStyle name="40% - Ênfase6 45" xfId="6071"/>
    <cellStyle name="40% - Ênfase6 45 2" xfId="6072"/>
    <cellStyle name="40% - Ênfase6 45 3" xfId="6073"/>
    <cellStyle name="40% - Ênfase6 46" xfId="6074"/>
    <cellStyle name="40% - Ênfase6 46 2" xfId="6075"/>
    <cellStyle name="40% - Ênfase6 46 3" xfId="6076"/>
    <cellStyle name="40% - Ênfase6 47" xfId="6077"/>
    <cellStyle name="40% - Ênfase6 47 2" xfId="6078"/>
    <cellStyle name="40% - Ênfase6 47 3" xfId="6079"/>
    <cellStyle name="40% - Ênfase6 48" xfId="6080"/>
    <cellStyle name="40% - Ênfase6 48 2" xfId="6081"/>
    <cellStyle name="40% - Ênfase6 48 3" xfId="6082"/>
    <cellStyle name="40% - Ênfase6 49" xfId="6083"/>
    <cellStyle name="40% - Ênfase6 49 2" xfId="6084"/>
    <cellStyle name="40% - Ênfase6 49 3" xfId="6085"/>
    <cellStyle name="40% - Ênfase6 5" xfId="6086"/>
    <cellStyle name="40% - Ênfase6 5 2" xfId="6087"/>
    <cellStyle name="40% - Ênfase6 5 2 2" xfId="6088"/>
    <cellStyle name="40% - Ênfase6 5 2 3" xfId="6089"/>
    <cellStyle name="40% - Ênfase6 5 3" xfId="6090"/>
    <cellStyle name="40% - Ênfase6 5 4" xfId="6091"/>
    <cellStyle name="40% - Ênfase6 50" xfId="6092"/>
    <cellStyle name="40% - Ênfase6 50 2" xfId="6093"/>
    <cellStyle name="40% - Ênfase6 50 3" xfId="6094"/>
    <cellStyle name="40% - Ênfase6 51" xfId="6095"/>
    <cellStyle name="40% - Ênfase6 51 2" xfId="6096"/>
    <cellStyle name="40% - Ênfase6 51 3" xfId="6097"/>
    <cellStyle name="40% - Ênfase6 52" xfId="6098"/>
    <cellStyle name="40% - Ênfase6 52 2" xfId="6099"/>
    <cellStyle name="40% - Ênfase6 52 3" xfId="6100"/>
    <cellStyle name="40% - Ênfase6 53" xfId="6101"/>
    <cellStyle name="40% - Ênfase6 53 2" xfId="6102"/>
    <cellStyle name="40% - Ênfase6 53 3" xfId="6103"/>
    <cellStyle name="40% - Ênfase6 54" xfId="6104"/>
    <cellStyle name="40% - Ênfase6 54 2" xfId="6105"/>
    <cellStyle name="40% - Ênfase6 54 3" xfId="6106"/>
    <cellStyle name="40% - Ênfase6 55" xfId="6107"/>
    <cellStyle name="40% - Ênfase6 55 2" xfId="6108"/>
    <cellStyle name="40% - Ênfase6 55 3" xfId="6109"/>
    <cellStyle name="40% - Ênfase6 56" xfId="6110"/>
    <cellStyle name="40% - Ênfase6 56 2" xfId="6111"/>
    <cellStyle name="40% - Ênfase6 56 3" xfId="6112"/>
    <cellStyle name="40% - Ênfase6 57" xfId="6113"/>
    <cellStyle name="40% - Ênfase6 57 2" xfId="6114"/>
    <cellStyle name="40% - Ênfase6 57 3" xfId="6115"/>
    <cellStyle name="40% - Ênfase6 58" xfId="6116"/>
    <cellStyle name="40% - Ênfase6 58 2" xfId="6117"/>
    <cellStyle name="40% - Ênfase6 58 3" xfId="6118"/>
    <cellStyle name="40% - Ênfase6 59" xfId="6119"/>
    <cellStyle name="40% - Ênfase6 59 2" xfId="6120"/>
    <cellStyle name="40% - Ênfase6 59 3" xfId="6121"/>
    <cellStyle name="40% - Ênfase6 6" xfId="6122"/>
    <cellStyle name="40% - Ênfase6 6 2" xfId="6123"/>
    <cellStyle name="40% - Ênfase6 6 2 2" xfId="6124"/>
    <cellStyle name="40% - Ênfase6 6 2 3" xfId="6125"/>
    <cellStyle name="40% - Ênfase6 6 3" xfId="6126"/>
    <cellStyle name="40% - Ênfase6 6 4" xfId="6127"/>
    <cellStyle name="40% - Ênfase6 60" xfId="6128"/>
    <cellStyle name="40% - Ênfase6 60 2" xfId="6129"/>
    <cellStyle name="40% - Ênfase6 60 3" xfId="6130"/>
    <cellStyle name="40% - Ênfase6 61" xfId="6131"/>
    <cellStyle name="40% - Ênfase6 61 2" xfId="6132"/>
    <cellStyle name="40% - Ênfase6 61 3" xfId="6133"/>
    <cellStyle name="40% - Ênfase6 62" xfId="6134"/>
    <cellStyle name="40% - Ênfase6 62 2" xfId="6135"/>
    <cellStyle name="40% - Ênfase6 62 3" xfId="6136"/>
    <cellStyle name="40% - Ênfase6 63" xfId="6137"/>
    <cellStyle name="40% - Ênfase6 63 2" xfId="6138"/>
    <cellStyle name="40% - Ênfase6 63 3" xfId="6139"/>
    <cellStyle name="40% - Ênfase6 64" xfId="6140"/>
    <cellStyle name="40% - Ênfase6 64 2" xfId="6141"/>
    <cellStyle name="40% - Ênfase6 64 3" xfId="6142"/>
    <cellStyle name="40% - Ênfase6 65" xfId="6143"/>
    <cellStyle name="40% - Ênfase6 65 2" xfId="6144"/>
    <cellStyle name="40% - Ênfase6 65 3" xfId="6145"/>
    <cellStyle name="40% - Ênfase6 66" xfId="6146"/>
    <cellStyle name="40% - Ênfase6 66 2" xfId="6147"/>
    <cellStyle name="40% - Ênfase6 66 3" xfId="6148"/>
    <cellStyle name="40% - Ênfase6 67" xfId="6149"/>
    <cellStyle name="40% - Ênfase6 67 2" xfId="6150"/>
    <cellStyle name="40% - Ênfase6 67 3" xfId="6151"/>
    <cellStyle name="40% - Ênfase6 68" xfId="6152"/>
    <cellStyle name="40% - Ênfase6 68 2" xfId="6153"/>
    <cellStyle name="40% - Ênfase6 68 3" xfId="6154"/>
    <cellStyle name="40% - Ênfase6 69" xfId="6155"/>
    <cellStyle name="40% - Ênfase6 69 2" xfId="6156"/>
    <cellStyle name="40% - Ênfase6 69 3" xfId="6157"/>
    <cellStyle name="40% - Ênfase6 7" xfId="6158"/>
    <cellStyle name="40% - Ênfase6 7 2" xfId="6159"/>
    <cellStyle name="40% - Ênfase6 7 2 2" xfId="6160"/>
    <cellStyle name="40% - Ênfase6 7 2 3" xfId="6161"/>
    <cellStyle name="40% - Ênfase6 7 3" xfId="6162"/>
    <cellStyle name="40% - Ênfase6 7 4" xfId="6163"/>
    <cellStyle name="40% - Ênfase6 70" xfId="6164"/>
    <cellStyle name="40% - Ênfase6 70 2" xfId="6165"/>
    <cellStyle name="40% - Ênfase6 70 3" xfId="6166"/>
    <cellStyle name="40% - Ênfase6 71" xfId="6167"/>
    <cellStyle name="40% - Ênfase6 71 2" xfId="6168"/>
    <cellStyle name="40% - Ênfase6 71 3" xfId="6169"/>
    <cellStyle name="40% - Ênfase6 72" xfId="6170"/>
    <cellStyle name="40% - Ênfase6 72 2" xfId="6171"/>
    <cellStyle name="40% - Ênfase6 72 3" xfId="6172"/>
    <cellStyle name="40% - Ênfase6 73" xfId="6173"/>
    <cellStyle name="40% - Ênfase6 73 2" xfId="6174"/>
    <cellStyle name="40% - Ênfase6 73 3" xfId="6175"/>
    <cellStyle name="40% - Ênfase6 74" xfId="6176"/>
    <cellStyle name="40% - Ênfase6 74 2" xfId="6177"/>
    <cellStyle name="40% - Ênfase6 74 3" xfId="6178"/>
    <cellStyle name="40% - Ênfase6 75" xfId="6179"/>
    <cellStyle name="40% - Ênfase6 75 2" xfId="6180"/>
    <cellStyle name="40% - Ênfase6 75 3" xfId="6181"/>
    <cellStyle name="40% - Ênfase6 76" xfId="6182"/>
    <cellStyle name="40% - Ênfase6 76 2" xfId="6183"/>
    <cellStyle name="40% - Ênfase6 76 3" xfId="6184"/>
    <cellStyle name="40% - Ênfase6 77" xfId="6185"/>
    <cellStyle name="40% - Ênfase6 77 2" xfId="6186"/>
    <cellStyle name="40% - Ênfase6 77 3" xfId="6187"/>
    <cellStyle name="40% - Ênfase6 78" xfId="6188"/>
    <cellStyle name="40% - Ênfase6 78 2" xfId="6189"/>
    <cellStyle name="40% - Ênfase6 78 3" xfId="6190"/>
    <cellStyle name="40% - Ênfase6 79" xfId="6191"/>
    <cellStyle name="40% - Ênfase6 79 2" xfId="6192"/>
    <cellStyle name="40% - Ênfase6 79 3" xfId="6193"/>
    <cellStyle name="40% - Ênfase6 8" xfId="6194"/>
    <cellStyle name="40% - Ênfase6 8 2" xfId="6195"/>
    <cellStyle name="40% - Ênfase6 8 2 2" xfId="6196"/>
    <cellStyle name="40% - Ênfase6 8 2 3" xfId="6197"/>
    <cellStyle name="40% - Ênfase6 8 3" xfId="6198"/>
    <cellStyle name="40% - Ênfase6 8 4" xfId="6199"/>
    <cellStyle name="40% - Ênfase6 80" xfId="6200"/>
    <cellStyle name="40% - Ênfase6 80 2" xfId="6201"/>
    <cellStyle name="40% - Ênfase6 80 3" xfId="6202"/>
    <cellStyle name="40% - Ênfase6 81" xfId="6203"/>
    <cellStyle name="40% - Ênfase6 81 2" xfId="6204"/>
    <cellStyle name="40% - Ênfase6 81 3" xfId="6205"/>
    <cellStyle name="40% - Ênfase6 82" xfId="6206"/>
    <cellStyle name="40% - Ênfase6 82 2" xfId="6207"/>
    <cellStyle name="40% - Ênfase6 82 3" xfId="6208"/>
    <cellStyle name="40% - Ênfase6 83" xfId="6209"/>
    <cellStyle name="40% - Ênfase6 83 2" xfId="6210"/>
    <cellStyle name="40% - Ênfase6 83 3" xfId="6211"/>
    <cellStyle name="40% - Ênfase6 84" xfId="6212"/>
    <cellStyle name="40% - Ênfase6 84 2" xfId="6213"/>
    <cellStyle name="40% - Ênfase6 84 3" xfId="6214"/>
    <cellStyle name="40% - Ênfase6 85" xfId="6215"/>
    <cellStyle name="40% - Ênfase6 85 2" xfId="6216"/>
    <cellStyle name="40% - Ênfase6 85 3" xfId="6217"/>
    <cellStyle name="40% - Ênfase6 86" xfId="6218"/>
    <cellStyle name="40% - Ênfase6 86 2" xfId="6219"/>
    <cellStyle name="40% - Ênfase6 86 3" xfId="6220"/>
    <cellStyle name="40% - Ênfase6 87" xfId="6221"/>
    <cellStyle name="40% - Ênfase6 87 2" xfId="6222"/>
    <cellStyle name="40% - Ênfase6 87 3" xfId="6223"/>
    <cellStyle name="40% - Ênfase6 88" xfId="6224"/>
    <cellStyle name="40% - Ênfase6 88 2" xfId="6225"/>
    <cellStyle name="40% - Ênfase6 88 3" xfId="6226"/>
    <cellStyle name="40% - Ênfase6 89" xfId="6227"/>
    <cellStyle name="40% - Ênfase6 89 2" xfId="6228"/>
    <cellStyle name="40% - Ênfase6 89 3" xfId="6229"/>
    <cellStyle name="40% - Ênfase6 9" xfId="6230"/>
    <cellStyle name="40% - Ênfase6 9 2" xfId="6231"/>
    <cellStyle name="40% - Ênfase6 9 2 2" xfId="6232"/>
    <cellStyle name="40% - Ênfase6 9 2 3" xfId="6233"/>
    <cellStyle name="40% - Ênfase6 9 3" xfId="6234"/>
    <cellStyle name="40% - Ênfase6 9 4" xfId="6235"/>
    <cellStyle name="40% - Ênfase6 90" xfId="6236"/>
    <cellStyle name="40% - Ênfase6 90 2" xfId="6237"/>
    <cellStyle name="40% - Ênfase6 90 3" xfId="6238"/>
    <cellStyle name="40% - Ênfase6 91" xfId="6239"/>
    <cellStyle name="40% - Ênfase6 91 2" xfId="6240"/>
    <cellStyle name="40% - Ênfase6 91 3" xfId="6241"/>
    <cellStyle name="40% - Ênfase6 92" xfId="6242"/>
    <cellStyle name="40% - Ênfase6 92 2" xfId="6243"/>
    <cellStyle name="40% - Ênfase6 92 3" xfId="6244"/>
    <cellStyle name="40% - Ênfase6 93" xfId="6245"/>
    <cellStyle name="40% - Ênfase6 93 2" xfId="6246"/>
    <cellStyle name="40% - Ênfase6 93 3" xfId="6247"/>
    <cellStyle name="40% - Ênfase6 94" xfId="6248"/>
    <cellStyle name="40% - Ênfase6 94 2" xfId="6249"/>
    <cellStyle name="40% - Ênfase6 94 3" xfId="6250"/>
    <cellStyle name="40% - Ênfase6 95" xfId="6251"/>
    <cellStyle name="40% - Ênfase6 95 2" xfId="6252"/>
    <cellStyle name="40% - Ênfase6 95 3" xfId="6253"/>
    <cellStyle name="40% - Ênfase6 96" xfId="6254"/>
    <cellStyle name="40% - Ênfase6 96 2" xfId="6255"/>
    <cellStyle name="40% - Ênfase6 96 3" xfId="6256"/>
    <cellStyle name="40% - Ênfase6 97" xfId="6257"/>
    <cellStyle name="40% - Ênfase6 97 2" xfId="6258"/>
    <cellStyle name="40% - Ênfase6 97 3" xfId="6259"/>
    <cellStyle name="40% - Ênfase6 98" xfId="6260"/>
    <cellStyle name="40% - Ênfase6 98 2" xfId="6261"/>
    <cellStyle name="40% - Ênfase6 98 3" xfId="6262"/>
    <cellStyle name="40% - Ênfase6 99" xfId="6263"/>
    <cellStyle name="40% - Ênfase6 99 2" xfId="6264"/>
    <cellStyle name="40% - Ênfase6 99 3" xfId="6265"/>
    <cellStyle name="Excel_BuiltIn_Texto Explicativo" xfId="6266"/>
    <cellStyle name="Moeda 2" xfId="6267"/>
    <cellStyle name="Normal" xfId="0" builtinId="0"/>
    <cellStyle name="Normal 10" xfId="6268"/>
    <cellStyle name="Normal 10 2" xfId="6269"/>
    <cellStyle name="Normal 10 2 2" xfId="6270"/>
    <cellStyle name="Normal 10 2 3" xfId="6271"/>
    <cellStyle name="Normal 10 3" xfId="6272"/>
    <cellStyle name="Normal 10 4" xfId="6273"/>
    <cellStyle name="Normal 100" xfId="6274"/>
    <cellStyle name="Normal 100 2" xfId="6275"/>
    <cellStyle name="Normal 100 3" xfId="6276"/>
    <cellStyle name="Normal 101" xfId="6277"/>
    <cellStyle name="Normal 101 2" xfId="6278"/>
    <cellStyle name="Normal 101 3" xfId="6279"/>
    <cellStyle name="Normal 102" xfId="6280"/>
    <cellStyle name="Normal 102 2" xfId="6281"/>
    <cellStyle name="Normal 102 3" xfId="6282"/>
    <cellStyle name="Normal 103" xfId="6283"/>
    <cellStyle name="Normal 103 2" xfId="6284"/>
    <cellStyle name="Normal 103 3" xfId="6285"/>
    <cellStyle name="Normal 104" xfId="6286"/>
    <cellStyle name="Normal 104 2" xfId="6287"/>
    <cellStyle name="Normal 104 3" xfId="6288"/>
    <cellStyle name="Normal 105" xfId="6289"/>
    <cellStyle name="Normal 105 2" xfId="6290"/>
    <cellStyle name="Normal 105 3" xfId="6291"/>
    <cellStyle name="Normal 106" xfId="6292"/>
    <cellStyle name="Normal 106 2" xfId="6293"/>
    <cellStyle name="Normal 106 3" xfId="6294"/>
    <cellStyle name="Normal 107" xfId="6295"/>
    <cellStyle name="Normal 107 2" xfId="6296"/>
    <cellStyle name="Normal 107 3" xfId="6297"/>
    <cellStyle name="Normal 108" xfId="6298"/>
    <cellStyle name="Normal 108 2" xfId="6299"/>
    <cellStyle name="Normal 108 3" xfId="6300"/>
    <cellStyle name="Normal 109" xfId="6301"/>
    <cellStyle name="Normal 109 2" xfId="6302"/>
    <cellStyle name="Normal 109 3" xfId="6303"/>
    <cellStyle name="Normal 11" xfId="6304"/>
    <cellStyle name="Normal 11 2" xfId="6305"/>
    <cellStyle name="Normal 11 2 2" xfId="6306"/>
    <cellStyle name="Normal 11 2 3" xfId="6307"/>
    <cellStyle name="Normal 11 3" xfId="6308"/>
    <cellStyle name="Normal 11 4" xfId="6309"/>
    <cellStyle name="Normal 110" xfId="6310"/>
    <cellStyle name="Normal 110 2" xfId="6311"/>
    <cellStyle name="Normal 110 3" xfId="6312"/>
    <cellStyle name="Normal 111" xfId="6313"/>
    <cellStyle name="Normal 111 2" xfId="6314"/>
    <cellStyle name="Normal 111 3" xfId="6315"/>
    <cellStyle name="Normal 112" xfId="6316"/>
    <cellStyle name="Normal 112 2" xfId="6317"/>
    <cellStyle name="Normal 112 3" xfId="6318"/>
    <cellStyle name="Normal 113" xfId="6319"/>
    <cellStyle name="Normal 113 2" xfId="6320"/>
    <cellStyle name="Normal 113 3" xfId="6321"/>
    <cellStyle name="Normal 114" xfId="6322"/>
    <cellStyle name="Normal 114 2" xfId="6323"/>
    <cellStyle name="Normal 114 3" xfId="6324"/>
    <cellStyle name="Normal 115" xfId="6325"/>
    <cellStyle name="Normal 115 2" xfId="6326"/>
    <cellStyle name="Normal 115 3" xfId="6327"/>
    <cellStyle name="Normal 116" xfId="6328"/>
    <cellStyle name="Normal 116 2" xfId="6329"/>
    <cellStyle name="Normal 116 3" xfId="6330"/>
    <cellStyle name="Normal 117" xfId="6331"/>
    <cellStyle name="Normal 117 2" xfId="6332"/>
    <cellStyle name="Normal 117 3" xfId="6333"/>
    <cellStyle name="Normal 118" xfId="6334"/>
    <cellStyle name="Normal 118 2" xfId="6335"/>
    <cellStyle name="Normal 118 3" xfId="6336"/>
    <cellStyle name="Normal 119" xfId="6337"/>
    <cellStyle name="Normal 119 2" xfId="6338"/>
    <cellStyle name="Normal 119 3" xfId="6339"/>
    <cellStyle name="Normal 12" xfId="6340"/>
    <cellStyle name="Normal 12 2" xfId="6341"/>
    <cellStyle name="Normal 12 2 2" xfId="6342"/>
    <cellStyle name="Normal 12 2 3" xfId="6343"/>
    <cellStyle name="Normal 12 3" xfId="6344"/>
    <cellStyle name="Normal 12 4" xfId="6345"/>
    <cellStyle name="Normal 120" xfId="6346"/>
    <cellStyle name="Normal 120 2" xfId="6347"/>
    <cellStyle name="Normal 120 3" xfId="6348"/>
    <cellStyle name="Normal 121" xfId="6349"/>
    <cellStyle name="Normal 121 2" xfId="6350"/>
    <cellStyle name="Normal 121 3" xfId="6351"/>
    <cellStyle name="Normal 122" xfId="6352"/>
    <cellStyle name="Normal 122 2" xfId="6353"/>
    <cellStyle name="Normal 122 3" xfId="6354"/>
    <cellStyle name="Normal 123" xfId="6355"/>
    <cellStyle name="Normal 123 2" xfId="6356"/>
    <cellStyle name="Normal 123 3" xfId="6357"/>
    <cellStyle name="Normal 124" xfId="6358"/>
    <cellStyle name="Normal 124 2" xfId="6359"/>
    <cellStyle name="Normal 124 3" xfId="6360"/>
    <cellStyle name="Normal 125" xfId="6361"/>
    <cellStyle name="Normal 125 2" xfId="6362"/>
    <cellStyle name="Normal 125 3" xfId="6363"/>
    <cellStyle name="Normal 126" xfId="6364"/>
    <cellStyle name="Normal 126 2" xfId="6365"/>
    <cellStyle name="Normal 126 3" xfId="6366"/>
    <cellStyle name="Normal 127" xfId="6367"/>
    <cellStyle name="Normal 127 2" xfId="6368"/>
    <cellStyle name="Normal 127 3" xfId="6369"/>
    <cellStyle name="Normal 128" xfId="6370"/>
    <cellStyle name="Normal 128 2" xfId="6371"/>
    <cellStyle name="Normal 128 3" xfId="6372"/>
    <cellStyle name="Normal 129" xfId="6373"/>
    <cellStyle name="Normal 129 2" xfId="6374"/>
    <cellStyle name="Normal 129 3" xfId="6375"/>
    <cellStyle name="Normal 13" xfId="6376"/>
    <cellStyle name="Normal 13 2" xfId="6377"/>
    <cellStyle name="Normal 13 2 2" xfId="6378"/>
    <cellStyle name="Normal 13 2 3" xfId="6379"/>
    <cellStyle name="Normal 13 3" xfId="6380"/>
    <cellStyle name="Normal 13 4" xfId="6381"/>
    <cellStyle name="Normal 130" xfId="6382"/>
    <cellStyle name="Normal 130 2" xfId="6383"/>
    <cellStyle name="Normal 130 3" xfId="6384"/>
    <cellStyle name="Normal 131" xfId="6385"/>
    <cellStyle name="Normal 131 2" xfId="6386"/>
    <cellStyle name="Normal 131 3" xfId="6387"/>
    <cellStyle name="Normal 132" xfId="6388"/>
    <cellStyle name="Normal 132 2" xfId="6389"/>
    <cellStyle name="Normal 132 3" xfId="6390"/>
    <cellStyle name="Normal 133" xfId="6391"/>
    <cellStyle name="Normal 133 2" xfId="6392"/>
    <cellStyle name="Normal 133 3" xfId="6393"/>
    <cellStyle name="Normal 134" xfId="6394"/>
    <cellStyle name="Normal 134 2" xfId="6395"/>
    <cellStyle name="Normal 134 3" xfId="6396"/>
    <cellStyle name="Normal 135" xfId="6397"/>
    <cellStyle name="Normal 135 2" xfId="6398"/>
    <cellStyle name="Normal 135 3" xfId="6399"/>
    <cellStyle name="Normal 136" xfId="6400"/>
    <cellStyle name="Normal 136 2" xfId="6401"/>
    <cellStyle name="Normal 136 3" xfId="6402"/>
    <cellStyle name="Normal 137" xfId="6403"/>
    <cellStyle name="Normal 137 2" xfId="6404"/>
    <cellStyle name="Normal 137 3" xfId="6405"/>
    <cellStyle name="Normal 138" xfId="6406"/>
    <cellStyle name="Normal 138 2" xfId="6407"/>
    <cellStyle name="Normal 138 3" xfId="6408"/>
    <cellStyle name="Normal 139" xfId="6409"/>
    <cellStyle name="Normal 139 2" xfId="6410"/>
    <cellStyle name="Normal 139 3" xfId="6411"/>
    <cellStyle name="Normal 14" xfId="6412"/>
    <cellStyle name="Normal 14 2" xfId="6413"/>
    <cellStyle name="Normal 14 2 2" xfId="6414"/>
    <cellStyle name="Normal 14 2 3" xfId="6415"/>
    <cellStyle name="Normal 14 3" xfId="6416"/>
    <cellStyle name="Normal 14 4" xfId="6417"/>
    <cellStyle name="Normal 140" xfId="6418"/>
    <cellStyle name="Normal 140 2" xfId="6419"/>
    <cellStyle name="Normal 140 3" xfId="6420"/>
    <cellStyle name="Normal 141" xfId="6421"/>
    <cellStyle name="Normal 141 2" xfId="6422"/>
    <cellStyle name="Normal 141 3" xfId="6423"/>
    <cellStyle name="Normal 142" xfId="6424"/>
    <cellStyle name="Normal 142 2" xfId="6425"/>
    <cellStyle name="Normal 142 3" xfId="6426"/>
    <cellStyle name="Normal 143" xfId="6427"/>
    <cellStyle name="Normal 143 2" xfId="6428"/>
    <cellStyle name="Normal 143 3" xfId="6429"/>
    <cellStyle name="Normal 144" xfId="6430"/>
    <cellStyle name="Normal 144 2" xfId="6431"/>
    <cellStyle name="Normal 144 3" xfId="6432"/>
    <cellStyle name="Normal 145" xfId="6433"/>
    <cellStyle name="Normal 145 2" xfId="6434"/>
    <cellStyle name="Normal 145 3" xfId="6435"/>
    <cellStyle name="Normal 146" xfId="6436"/>
    <cellStyle name="Normal 146 2" xfId="6437"/>
    <cellStyle name="Normal 146 3" xfId="6438"/>
    <cellStyle name="Normal 147" xfId="6439"/>
    <cellStyle name="Normal 147 2" xfId="6440"/>
    <cellStyle name="Normal 147 3" xfId="6441"/>
    <cellStyle name="Normal 148" xfId="6442"/>
    <cellStyle name="Normal 148 2" xfId="6443"/>
    <cellStyle name="Normal 148 3" xfId="6444"/>
    <cellStyle name="Normal 149" xfId="6445"/>
    <cellStyle name="Normal 149 2" xfId="6446"/>
    <cellStyle name="Normal 149 3" xfId="6447"/>
    <cellStyle name="Normal 15" xfId="6448"/>
    <cellStyle name="Normal 15 2" xfId="6449"/>
    <cellStyle name="Normal 15 2 2" xfId="6450"/>
    <cellStyle name="Normal 15 2 3" xfId="6451"/>
    <cellStyle name="Normal 15 3" xfId="6452"/>
    <cellStyle name="Normal 15 4" xfId="6453"/>
    <cellStyle name="Normal 150" xfId="6454"/>
    <cellStyle name="Normal 150 2" xfId="6455"/>
    <cellStyle name="Normal 150 3" xfId="6456"/>
    <cellStyle name="Normal 151" xfId="6457"/>
    <cellStyle name="Normal 151 2" xfId="6458"/>
    <cellStyle name="Normal 151 3" xfId="6459"/>
    <cellStyle name="Normal 152" xfId="6460"/>
    <cellStyle name="Normal 152 2" xfId="6461"/>
    <cellStyle name="Normal 152 3" xfId="6462"/>
    <cellStyle name="Normal 153" xfId="6463"/>
    <cellStyle name="Normal 153 2" xfId="6464"/>
    <cellStyle name="Normal 153 3" xfId="6465"/>
    <cellStyle name="Normal 154" xfId="6466"/>
    <cellStyle name="Normal 154 2" xfId="6467"/>
    <cellStyle name="Normal 154 3" xfId="6468"/>
    <cellStyle name="Normal 155" xfId="6469"/>
    <cellStyle name="Normal 155 2" xfId="6470"/>
    <cellStyle name="Normal 155 3" xfId="6471"/>
    <cellStyle name="Normal 156" xfId="6472"/>
    <cellStyle name="Normal 157" xfId="6473"/>
    <cellStyle name="Normal 157 2" xfId="6474"/>
    <cellStyle name="Normal 157 3" xfId="6475"/>
    <cellStyle name="Normal 158" xfId="6476"/>
    <cellStyle name="Normal 158 2" xfId="6477"/>
    <cellStyle name="Normal 158 3" xfId="6478"/>
    <cellStyle name="Normal 159" xfId="6479"/>
    <cellStyle name="Normal 159 2" xfId="6480"/>
    <cellStyle name="Normal 159 3" xfId="6481"/>
    <cellStyle name="Normal 16" xfId="6482"/>
    <cellStyle name="Normal 16 2" xfId="6483"/>
    <cellStyle name="Normal 16 2 2" xfId="6484"/>
    <cellStyle name="Normal 16 2 3" xfId="6485"/>
    <cellStyle name="Normal 16 3" xfId="6486"/>
    <cellStyle name="Normal 16 4" xfId="6487"/>
    <cellStyle name="Normal 160" xfId="6488"/>
    <cellStyle name="Normal 160 2" xfId="6489"/>
    <cellStyle name="Normal 160 3" xfId="6490"/>
    <cellStyle name="Normal 161" xfId="6491"/>
    <cellStyle name="Normal 161 2" xfId="6492"/>
    <cellStyle name="Normal 161 3" xfId="6493"/>
    <cellStyle name="Normal 162" xfId="6494"/>
    <cellStyle name="Normal 162 2" xfId="6495"/>
    <cellStyle name="Normal 162 3" xfId="6496"/>
    <cellStyle name="Normal 163" xfId="6497"/>
    <cellStyle name="Normal 163 2" xfId="6498"/>
    <cellStyle name="Normal 163 3" xfId="6499"/>
    <cellStyle name="Normal 164" xfId="6500"/>
    <cellStyle name="Normal 164 2" xfId="6501"/>
    <cellStyle name="Normal 164 3" xfId="6502"/>
    <cellStyle name="Normal 165" xfId="6503"/>
    <cellStyle name="Normal 165 2" xfId="6504"/>
    <cellStyle name="Normal 165 3" xfId="6505"/>
    <cellStyle name="Normal 166" xfId="6506"/>
    <cellStyle name="Normal 166 2" xfId="6507"/>
    <cellStyle name="Normal 166 3" xfId="6508"/>
    <cellStyle name="Normal 167" xfId="6509"/>
    <cellStyle name="Normal 167 2" xfId="6510"/>
    <cellStyle name="Normal 167 3" xfId="6511"/>
    <cellStyle name="Normal 168" xfId="6512"/>
    <cellStyle name="Normal 169" xfId="6513"/>
    <cellStyle name="Normal 169 2" xfId="6514"/>
    <cellStyle name="Normal 169 3" xfId="6515"/>
    <cellStyle name="Normal 17" xfId="6516"/>
    <cellStyle name="Normal 17 2" xfId="6517"/>
    <cellStyle name="Normal 17 2 2" xfId="6518"/>
    <cellStyle name="Normal 17 2 3" xfId="6519"/>
    <cellStyle name="Normal 17 3" xfId="6520"/>
    <cellStyle name="Normal 17 4" xfId="6521"/>
    <cellStyle name="Normal 170" xfId="6522"/>
    <cellStyle name="Normal 170 2" xfId="6523"/>
    <cellStyle name="Normal 170 3" xfId="6524"/>
    <cellStyle name="Normal 171" xfId="6525"/>
    <cellStyle name="Normal 171 2" xfId="6526"/>
    <cellStyle name="Normal 171 3" xfId="6527"/>
    <cellStyle name="Normal 172" xfId="6528"/>
    <cellStyle name="Normal 172 2" xfId="6529"/>
    <cellStyle name="Normal 172 3" xfId="6530"/>
    <cellStyle name="Normal 173" xfId="6531"/>
    <cellStyle name="Normal 174" xfId="6532"/>
    <cellStyle name="Normal 175" xfId="6533"/>
    <cellStyle name="Normal 176" xfId="6534"/>
    <cellStyle name="Normal 177" xfId="6535"/>
    <cellStyle name="Normal 178" xfId="6536"/>
    <cellStyle name="Normal 179" xfId="6537"/>
    <cellStyle name="Normal 18" xfId="6538"/>
    <cellStyle name="Normal 18 2" xfId="6539"/>
    <cellStyle name="Normal 18 2 2" xfId="6540"/>
    <cellStyle name="Normal 18 2 3" xfId="6541"/>
    <cellStyle name="Normal 18 3" xfId="6542"/>
    <cellStyle name="Normal 18 4" xfId="6543"/>
    <cellStyle name="Normal 180" xfId="6544"/>
    <cellStyle name="Normal 181" xfId="6545"/>
    <cellStyle name="Normal 182" xfId="6546"/>
    <cellStyle name="Normal 183" xfId="6547"/>
    <cellStyle name="Normal 184" xfId="6548"/>
    <cellStyle name="Normal 185" xfId="6549"/>
    <cellStyle name="Normal 187" xfId="6550"/>
    <cellStyle name="Normal 188" xfId="6551"/>
    <cellStyle name="Normal 189" xfId="6552"/>
    <cellStyle name="Normal 19" xfId="6553"/>
    <cellStyle name="Normal 19 2" xfId="6554"/>
    <cellStyle name="Normal 19 2 2" xfId="6555"/>
    <cellStyle name="Normal 19 2 3" xfId="6556"/>
    <cellStyle name="Normal 19 3" xfId="6557"/>
    <cellStyle name="Normal 19 4" xfId="6558"/>
    <cellStyle name="Normal 190" xfId="6559"/>
    <cellStyle name="Normal 191" xfId="6560"/>
    <cellStyle name="Normal 192" xfId="6561"/>
    <cellStyle name="Normal 193" xfId="6562"/>
    <cellStyle name="Normal 195" xfId="6563"/>
    <cellStyle name="Normal 196" xfId="6564"/>
    <cellStyle name="Normal 197" xfId="6565"/>
    <cellStyle name="Normal 198" xfId="6566"/>
    <cellStyle name="Normal 199" xfId="6567"/>
    <cellStyle name="Normal 2" xfId="6568"/>
    <cellStyle name="Normal 2 2" xfId="6569"/>
    <cellStyle name="Normal 20" xfId="6570"/>
    <cellStyle name="Normal 20 2" xfId="6571"/>
    <cellStyle name="Normal 20 2 2" xfId="6572"/>
    <cellStyle name="Normal 20 2 3" xfId="6573"/>
    <cellStyle name="Normal 20 3" xfId="6574"/>
    <cellStyle name="Normal 20 4" xfId="6575"/>
    <cellStyle name="Normal 200" xfId="6576"/>
    <cellStyle name="Normal 201" xfId="6577"/>
    <cellStyle name="Normal 202" xfId="6578"/>
    <cellStyle name="Normal 203" xfId="6579"/>
    <cellStyle name="Normal 204" xfId="6580"/>
    <cellStyle name="Normal 205" xfId="6581"/>
    <cellStyle name="Normal 206" xfId="6582"/>
    <cellStyle name="Normal 207" xfId="6583"/>
    <cellStyle name="Normal 208" xfId="6584"/>
    <cellStyle name="Normal 209" xfId="6585"/>
    <cellStyle name="Normal 21" xfId="6586"/>
    <cellStyle name="Normal 21 2" xfId="6587"/>
    <cellStyle name="Normal 21 2 2" xfId="6588"/>
    <cellStyle name="Normal 21 2 3" xfId="6589"/>
    <cellStyle name="Normal 21 3" xfId="6590"/>
    <cellStyle name="Normal 21 4" xfId="6591"/>
    <cellStyle name="Normal 210" xfId="6592"/>
    <cellStyle name="Normal 211" xfId="6593"/>
    <cellStyle name="Normal 22" xfId="6594"/>
    <cellStyle name="Normal 22 2" xfId="6595"/>
    <cellStyle name="Normal 22 2 2" xfId="6596"/>
    <cellStyle name="Normal 22 2 3" xfId="6597"/>
    <cellStyle name="Normal 22 3" xfId="6598"/>
    <cellStyle name="Normal 22 4" xfId="6599"/>
    <cellStyle name="Normal 23" xfId="6600"/>
    <cellStyle name="Normal 23 2" xfId="6601"/>
    <cellStyle name="Normal 23 2 2" xfId="6602"/>
    <cellStyle name="Normal 23 2 3" xfId="6603"/>
    <cellStyle name="Normal 23 3" xfId="6604"/>
    <cellStyle name="Normal 23 4" xfId="6605"/>
    <cellStyle name="Normal 24" xfId="6606"/>
    <cellStyle name="Normal 24 2" xfId="6607"/>
    <cellStyle name="Normal 24 2 2" xfId="6608"/>
    <cellStyle name="Normal 24 2 3" xfId="6609"/>
    <cellStyle name="Normal 24 3" xfId="6610"/>
    <cellStyle name="Normal 24 4" xfId="6611"/>
    <cellStyle name="Normal 25" xfId="6612"/>
    <cellStyle name="Normal 25 2" xfId="6613"/>
    <cellStyle name="Normal 25 2 2" xfId="6614"/>
    <cellStyle name="Normal 25 2 3" xfId="6615"/>
    <cellStyle name="Normal 25 3" xfId="6616"/>
    <cellStyle name="Normal 25 4" xfId="6617"/>
    <cellStyle name="Normal 26" xfId="6618"/>
    <cellStyle name="Normal 26 2" xfId="6619"/>
    <cellStyle name="Normal 26 2 2" xfId="6620"/>
    <cellStyle name="Normal 26 2 3" xfId="6621"/>
    <cellStyle name="Normal 26 3" xfId="6622"/>
    <cellStyle name="Normal 26 4" xfId="6623"/>
    <cellStyle name="Normal 27" xfId="6624"/>
    <cellStyle name="Normal 27 2" xfId="6625"/>
    <cellStyle name="Normal 27 2 2" xfId="6626"/>
    <cellStyle name="Normal 27 2 3" xfId="6627"/>
    <cellStyle name="Normal 27 3" xfId="6628"/>
    <cellStyle name="Normal 27 4" xfId="6629"/>
    <cellStyle name="Normal 28" xfId="6630"/>
    <cellStyle name="Normal 28 2" xfId="6631"/>
    <cellStyle name="Normal 28 2 2" xfId="6632"/>
    <cellStyle name="Normal 28 2 3" xfId="6633"/>
    <cellStyle name="Normal 28 3" xfId="6634"/>
    <cellStyle name="Normal 28 4" xfId="6635"/>
    <cellStyle name="Normal 29" xfId="6636"/>
    <cellStyle name="Normal 29 2" xfId="6637"/>
    <cellStyle name="Normal 29 2 2" xfId="6638"/>
    <cellStyle name="Normal 29 2 3" xfId="6639"/>
    <cellStyle name="Normal 29 3" xfId="6640"/>
    <cellStyle name="Normal 29 4" xfId="6641"/>
    <cellStyle name="Normal 3" xfId="6642"/>
    <cellStyle name="Normal 3 2" xfId="6643"/>
    <cellStyle name="Normal 3 2 2" xfId="6644"/>
    <cellStyle name="Normal 3 2 3" xfId="6645"/>
    <cellStyle name="Normal 3 3" xfId="6646"/>
    <cellStyle name="Normal 3 4" xfId="6647"/>
    <cellStyle name="Normal 30" xfId="6648"/>
    <cellStyle name="Normal 30 2" xfId="6649"/>
    <cellStyle name="Normal 30 2 2" xfId="6650"/>
    <cellStyle name="Normal 30 2 3" xfId="6651"/>
    <cellStyle name="Normal 30 3" xfId="6652"/>
    <cellStyle name="Normal 30 4" xfId="6653"/>
    <cellStyle name="Normal 31" xfId="6654"/>
    <cellStyle name="Normal 31 2" xfId="6655"/>
    <cellStyle name="Normal 31 2 2" xfId="6656"/>
    <cellStyle name="Normal 31 2 3" xfId="6657"/>
    <cellStyle name="Normal 31 3" xfId="6658"/>
    <cellStyle name="Normal 31 4" xfId="6659"/>
    <cellStyle name="Normal 32" xfId="6660"/>
    <cellStyle name="Normal 32 2" xfId="6661"/>
    <cellStyle name="Normal 32 2 2" xfId="6662"/>
    <cellStyle name="Normal 32 2 3" xfId="6663"/>
    <cellStyle name="Normal 32 3" xfId="6664"/>
    <cellStyle name="Normal 32 4" xfId="6665"/>
    <cellStyle name="Normal 33" xfId="6666"/>
    <cellStyle name="Normal 33 2" xfId="6667"/>
    <cellStyle name="Normal 33 2 2" xfId="6668"/>
    <cellStyle name="Normal 33 2 3" xfId="6669"/>
    <cellStyle name="Normal 33 3" xfId="6670"/>
    <cellStyle name="Normal 33 4" xfId="6671"/>
    <cellStyle name="Normal 34" xfId="6672"/>
    <cellStyle name="Normal 34 2" xfId="6673"/>
    <cellStyle name="Normal 34 2 2" xfId="6674"/>
    <cellStyle name="Normal 34 2 3" xfId="6675"/>
    <cellStyle name="Normal 34 3" xfId="6676"/>
    <cellStyle name="Normal 34 4" xfId="6677"/>
    <cellStyle name="Normal 35" xfId="6678"/>
    <cellStyle name="Normal 35 2" xfId="6679"/>
    <cellStyle name="Normal 35 2 2" xfId="6680"/>
    <cellStyle name="Normal 35 2 3" xfId="6681"/>
    <cellStyle name="Normal 35 3" xfId="6682"/>
    <cellStyle name="Normal 35 4" xfId="6683"/>
    <cellStyle name="Normal 36" xfId="6684"/>
    <cellStyle name="Normal 36 2" xfId="6685"/>
    <cellStyle name="Normal 36 2 2" xfId="6686"/>
    <cellStyle name="Normal 36 2 3" xfId="6687"/>
    <cellStyle name="Normal 36 3" xfId="6688"/>
    <cellStyle name="Normal 36 4" xfId="6689"/>
    <cellStyle name="Normal 37" xfId="6690"/>
    <cellStyle name="Normal 37 2" xfId="6691"/>
    <cellStyle name="Normal 37 2 2" xfId="6692"/>
    <cellStyle name="Normal 37 2 3" xfId="6693"/>
    <cellStyle name="Normal 37 3" xfId="6694"/>
    <cellStyle name="Normal 37 4" xfId="6695"/>
    <cellStyle name="Normal 38" xfId="6696"/>
    <cellStyle name="Normal 38 2" xfId="6697"/>
    <cellStyle name="Normal 38 2 2" xfId="6698"/>
    <cellStyle name="Normal 38 2 3" xfId="6699"/>
    <cellStyle name="Normal 38 3" xfId="6700"/>
    <cellStyle name="Normal 38 4" xfId="6701"/>
    <cellStyle name="Normal 39" xfId="6702"/>
    <cellStyle name="Normal 39 2" xfId="6703"/>
    <cellStyle name="Normal 39 2 2" xfId="6704"/>
    <cellStyle name="Normal 39 2 3" xfId="6705"/>
    <cellStyle name="Normal 39 3" xfId="6706"/>
    <cellStyle name="Normal 39 4" xfId="6707"/>
    <cellStyle name="Normal 4" xfId="6708"/>
    <cellStyle name="Normal 4 2" xfId="6709"/>
    <cellStyle name="Normal 4 2 2" xfId="6710"/>
    <cellStyle name="Normal 4 2 3" xfId="6711"/>
    <cellStyle name="Normal 4 3" xfId="6712"/>
    <cellStyle name="Normal 4 4" xfId="6713"/>
    <cellStyle name="Normal 40" xfId="6714"/>
    <cellStyle name="Normal 40 2" xfId="6715"/>
    <cellStyle name="Normal 40 2 2" xfId="6716"/>
    <cellStyle name="Normal 40 2 3" xfId="6717"/>
    <cellStyle name="Normal 40 3" xfId="6718"/>
    <cellStyle name="Normal 40 4" xfId="6719"/>
    <cellStyle name="Normal 41" xfId="6720"/>
    <cellStyle name="Normal 41 2" xfId="6721"/>
    <cellStyle name="Normal 41 2 2" xfId="6722"/>
    <cellStyle name="Normal 41 2 3" xfId="6723"/>
    <cellStyle name="Normal 41 3" xfId="6724"/>
    <cellStyle name="Normal 41 4" xfId="6725"/>
    <cellStyle name="Normal 42" xfId="6726"/>
    <cellStyle name="Normal 42 2" xfId="6727"/>
    <cellStyle name="Normal 42 2 2" xfId="6728"/>
    <cellStyle name="Normal 42 2 3" xfId="6729"/>
    <cellStyle name="Normal 42 3" xfId="6730"/>
    <cellStyle name="Normal 42 4" xfId="6731"/>
    <cellStyle name="Normal 43" xfId="6732"/>
    <cellStyle name="Normal 43 2" xfId="6733"/>
    <cellStyle name="Normal 43 2 2" xfId="6734"/>
    <cellStyle name="Normal 43 2 3" xfId="6735"/>
    <cellStyle name="Normal 43 3" xfId="6736"/>
    <cellStyle name="Normal 43 4" xfId="6737"/>
    <cellStyle name="Normal 44" xfId="6738"/>
    <cellStyle name="Normal 44 2" xfId="6739"/>
    <cellStyle name="Normal 44 2 2" xfId="6740"/>
    <cellStyle name="Normal 44 2 3" xfId="6741"/>
    <cellStyle name="Normal 44 3" xfId="6742"/>
    <cellStyle name="Normal 44 4" xfId="6743"/>
    <cellStyle name="Normal 45" xfId="6744"/>
    <cellStyle name="Normal 45 2" xfId="6745"/>
    <cellStyle name="Normal 45 2 2" xfId="6746"/>
    <cellStyle name="Normal 45 2 3" xfId="6747"/>
    <cellStyle name="Normal 45 3" xfId="6748"/>
    <cellStyle name="Normal 45 4" xfId="6749"/>
    <cellStyle name="Normal 46" xfId="6750"/>
    <cellStyle name="Normal 46 2" xfId="6751"/>
    <cellStyle name="Normal 46 2 2" xfId="6752"/>
    <cellStyle name="Normal 46 2 3" xfId="6753"/>
    <cellStyle name="Normal 46 3" xfId="6754"/>
    <cellStyle name="Normal 46 4" xfId="6755"/>
    <cellStyle name="Normal 47" xfId="6756"/>
    <cellStyle name="Normal 47 2" xfId="6757"/>
    <cellStyle name="Normal 47 2 2" xfId="6758"/>
    <cellStyle name="Normal 47 2 3" xfId="6759"/>
    <cellStyle name="Normal 47 3" xfId="6760"/>
    <cellStyle name="Normal 47 4" xfId="6761"/>
    <cellStyle name="Normal 48" xfId="6762"/>
    <cellStyle name="Normal 48 2" xfId="6763"/>
    <cellStyle name="Normal 48 2 2" xfId="6764"/>
    <cellStyle name="Normal 48 2 3" xfId="6765"/>
    <cellStyle name="Normal 48 3" xfId="6766"/>
    <cellStyle name="Normal 48 4" xfId="6767"/>
    <cellStyle name="Normal 49" xfId="6768"/>
    <cellStyle name="Normal 49 2" xfId="6769"/>
    <cellStyle name="Normal 49 2 2" xfId="6770"/>
    <cellStyle name="Normal 49 2 3" xfId="6771"/>
    <cellStyle name="Normal 49 3" xfId="6772"/>
    <cellStyle name="Normal 49 4" xfId="6773"/>
    <cellStyle name="Normal 5" xfId="6774"/>
    <cellStyle name="Normal 5 2" xfId="6775"/>
    <cellStyle name="Normal 5 2 2" xfId="6776"/>
    <cellStyle name="Normal 5 2 3" xfId="6777"/>
    <cellStyle name="Normal 5 3" xfId="6778"/>
    <cellStyle name="Normal 5 4" xfId="6779"/>
    <cellStyle name="Normal 50" xfId="6780"/>
    <cellStyle name="Normal 50 2" xfId="6781"/>
    <cellStyle name="Normal 50 2 2" xfId="6782"/>
    <cellStyle name="Normal 50 2 3" xfId="6783"/>
    <cellStyle name="Normal 50 3" xfId="6784"/>
    <cellStyle name="Normal 50 4" xfId="6785"/>
    <cellStyle name="Normal 51" xfId="6786"/>
    <cellStyle name="Normal 51 2" xfId="6787"/>
    <cellStyle name="Normal 51 2 2" xfId="6788"/>
    <cellStyle name="Normal 51 2 3" xfId="6789"/>
    <cellStyle name="Normal 51 3" xfId="6790"/>
    <cellStyle name="Normal 51 4" xfId="6791"/>
    <cellStyle name="Normal 52" xfId="6792"/>
    <cellStyle name="Normal 52 2" xfId="6793"/>
    <cellStyle name="Normal 52 2 2" xfId="6794"/>
    <cellStyle name="Normal 52 2 3" xfId="6795"/>
    <cellStyle name="Normal 52 3" xfId="6796"/>
    <cellStyle name="Normal 52 4" xfId="6797"/>
    <cellStyle name="Normal 53" xfId="6798"/>
    <cellStyle name="Normal 53 2" xfId="6799"/>
    <cellStyle name="Normal 53 2 2" xfId="6800"/>
    <cellStyle name="Normal 53 2 3" xfId="6801"/>
    <cellStyle name="Normal 53 3" xfId="6802"/>
    <cellStyle name="Normal 53 4" xfId="6803"/>
    <cellStyle name="Normal 54" xfId="6804"/>
    <cellStyle name="Normal 54 2" xfId="6805"/>
    <cellStyle name="Normal 54 2 2" xfId="6806"/>
    <cellStyle name="Normal 54 2 3" xfId="6807"/>
    <cellStyle name="Normal 54 3" xfId="6808"/>
    <cellStyle name="Normal 54 4" xfId="6809"/>
    <cellStyle name="Normal 55" xfId="6810"/>
    <cellStyle name="Normal 55 2" xfId="6811"/>
    <cellStyle name="Normal 55 2 2" xfId="6812"/>
    <cellStyle name="Normal 55 2 3" xfId="6813"/>
    <cellStyle name="Normal 55 3" xfId="6814"/>
    <cellStyle name="Normal 55 4" xfId="6815"/>
    <cellStyle name="Normal 56" xfId="6816"/>
    <cellStyle name="Normal 56 2" xfId="6817"/>
    <cellStyle name="Normal 56 2 2" xfId="6818"/>
    <cellStyle name="Normal 56 2 3" xfId="6819"/>
    <cellStyle name="Normal 56 3" xfId="6820"/>
    <cellStyle name="Normal 56 4" xfId="6821"/>
    <cellStyle name="Normal 57" xfId="6822"/>
    <cellStyle name="Normal 57 2" xfId="6823"/>
    <cellStyle name="Normal 57 2 2" xfId="6824"/>
    <cellStyle name="Normal 57 2 3" xfId="6825"/>
    <cellStyle name="Normal 57 3" xfId="6826"/>
    <cellStyle name="Normal 57 4" xfId="6827"/>
    <cellStyle name="Normal 58" xfId="6828"/>
    <cellStyle name="Normal 58 2" xfId="6829"/>
    <cellStyle name="Normal 58 2 2" xfId="6830"/>
    <cellStyle name="Normal 58 2 3" xfId="6831"/>
    <cellStyle name="Normal 58 3" xfId="6832"/>
    <cellStyle name="Normal 58 4" xfId="6833"/>
    <cellStyle name="Normal 59" xfId="6834"/>
    <cellStyle name="Normal 59 2" xfId="6835"/>
    <cellStyle name="Normal 59 2 2" xfId="6836"/>
    <cellStyle name="Normal 59 2 3" xfId="6837"/>
    <cellStyle name="Normal 59 3" xfId="6838"/>
    <cellStyle name="Normal 59 4" xfId="6839"/>
    <cellStyle name="Normal 6" xfId="6840"/>
    <cellStyle name="Normal 6 2" xfId="6841"/>
    <cellStyle name="Normal 6 2 2" xfId="6842"/>
    <cellStyle name="Normal 6 2 3" xfId="6843"/>
    <cellStyle name="Normal 6 3" xfId="6844"/>
    <cellStyle name="Normal 6 4" xfId="6845"/>
    <cellStyle name="Normal 60" xfId="6846"/>
    <cellStyle name="Normal 60 2" xfId="6847"/>
    <cellStyle name="Normal 60 2 2" xfId="6848"/>
    <cellStyle name="Normal 60 2 3" xfId="6849"/>
    <cellStyle name="Normal 60 3" xfId="6850"/>
    <cellStyle name="Normal 60 4" xfId="6851"/>
    <cellStyle name="Normal 61" xfId="6852"/>
    <cellStyle name="Normal 61 2" xfId="6853"/>
    <cellStyle name="Normal 61 2 2" xfId="6854"/>
    <cellStyle name="Normal 61 2 3" xfId="6855"/>
    <cellStyle name="Normal 61 3" xfId="6856"/>
    <cellStyle name="Normal 61 4" xfId="6857"/>
    <cellStyle name="Normal 62" xfId="6858"/>
    <cellStyle name="Normal 62 2" xfId="6859"/>
    <cellStyle name="Normal 62 2 2" xfId="6860"/>
    <cellStyle name="Normal 62 2 3" xfId="6861"/>
    <cellStyle name="Normal 62 3" xfId="6862"/>
    <cellStyle name="Normal 62 4" xfId="6863"/>
    <cellStyle name="Normal 63" xfId="6864"/>
    <cellStyle name="Normal 63 2" xfId="6865"/>
    <cellStyle name="Normal 63 2 2" xfId="6866"/>
    <cellStyle name="Normal 63 2 3" xfId="6867"/>
    <cellStyle name="Normal 63 3" xfId="6868"/>
    <cellStyle name="Normal 63 4" xfId="6869"/>
    <cellStyle name="Normal 64" xfId="6870"/>
    <cellStyle name="Normal 64 2" xfId="6871"/>
    <cellStyle name="Normal 64 2 2" xfId="6872"/>
    <cellStyle name="Normal 64 2 3" xfId="6873"/>
    <cellStyle name="Normal 64 3" xfId="6874"/>
    <cellStyle name="Normal 64 4" xfId="6875"/>
    <cellStyle name="Normal 65" xfId="6876"/>
    <cellStyle name="Normal 65 2" xfId="6877"/>
    <cellStyle name="Normal 65 2 2" xfId="6878"/>
    <cellStyle name="Normal 65 2 3" xfId="6879"/>
    <cellStyle name="Normal 65 3" xfId="6880"/>
    <cellStyle name="Normal 65 4" xfId="6881"/>
    <cellStyle name="Normal 66" xfId="6882"/>
    <cellStyle name="Normal 66 2" xfId="6883"/>
    <cellStyle name="Normal 66 2 2" xfId="6884"/>
    <cellStyle name="Normal 66 2 3" xfId="6885"/>
    <cellStyle name="Normal 66 3" xfId="6886"/>
    <cellStyle name="Normal 66 4" xfId="6887"/>
    <cellStyle name="Normal 67" xfId="6888"/>
    <cellStyle name="Normal 67 2" xfId="6889"/>
    <cellStyle name="Normal 67 2 2" xfId="6890"/>
    <cellStyle name="Normal 67 2 3" xfId="6891"/>
    <cellStyle name="Normal 67 3" xfId="6892"/>
    <cellStyle name="Normal 67 4" xfId="6893"/>
    <cellStyle name="Normal 68" xfId="6894"/>
    <cellStyle name="Normal 68 2" xfId="6895"/>
    <cellStyle name="Normal 68 2 2" xfId="6896"/>
    <cellStyle name="Normal 68 2 3" xfId="6897"/>
    <cellStyle name="Normal 68 3" xfId="6898"/>
    <cellStyle name="Normal 68 4" xfId="6899"/>
    <cellStyle name="Normal 69" xfId="6900"/>
    <cellStyle name="Normal 69 2" xfId="6901"/>
    <cellStyle name="Normal 69 2 2" xfId="6902"/>
    <cellStyle name="Normal 69 2 3" xfId="6903"/>
    <cellStyle name="Normal 69 3" xfId="6904"/>
    <cellStyle name="Normal 69 4" xfId="6905"/>
    <cellStyle name="Normal 7" xfId="6906"/>
    <cellStyle name="Normal 7 2" xfId="6907"/>
    <cellStyle name="Normal 7 2 2" xfId="6908"/>
    <cellStyle name="Normal 7 2 3" xfId="6909"/>
    <cellStyle name="Normal 7 3" xfId="6910"/>
    <cellStyle name="Normal 7 4" xfId="6911"/>
    <cellStyle name="Normal 70" xfId="6912"/>
    <cellStyle name="Normal 70 2" xfId="6913"/>
    <cellStyle name="Normal 70 3" xfId="6914"/>
    <cellStyle name="Normal 71" xfId="6915"/>
    <cellStyle name="Normal 71 2" xfId="6916"/>
    <cellStyle name="Normal 71 3" xfId="6917"/>
    <cellStyle name="Normal 72" xfId="6918"/>
    <cellStyle name="Normal 72 2" xfId="6919"/>
    <cellStyle name="Normal 72 3" xfId="6920"/>
    <cellStyle name="Normal 73" xfId="6921"/>
    <cellStyle name="Normal 73 2" xfId="6922"/>
    <cellStyle name="Normal 73 3" xfId="6923"/>
    <cellStyle name="Normal 74" xfId="6924"/>
    <cellStyle name="Normal 74 2" xfId="6925"/>
    <cellStyle name="Normal 74 3" xfId="6926"/>
    <cellStyle name="Normal 75" xfId="6927"/>
    <cellStyle name="Normal 75 2" xfId="6928"/>
    <cellStyle name="Normal 75 3" xfId="6929"/>
    <cellStyle name="Normal 76" xfId="6930"/>
    <cellStyle name="Normal 76 2" xfId="6931"/>
    <cellStyle name="Normal 76 3" xfId="6932"/>
    <cellStyle name="Normal 77" xfId="6933"/>
    <cellStyle name="Normal 77 2" xfId="6934"/>
    <cellStyle name="Normal 77 3" xfId="6935"/>
    <cellStyle name="Normal 78" xfId="6936"/>
    <cellStyle name="Normal 78 2" xfId="6937"/>
    <cellStyle name="Normal 78 3" xfId="6938"/>
    <cellStyle name="Normal 79" xfId="6939"/>
    <cellStyle name="Normal 79 2" xfId="6940"/>
    <cellStyle name="Normal 79 3" xfId="6941"/>
    <cellStyle name="Normal 8" xfId="6942"/>
    <cellStyle name="Normal 8 2" xfId="6943"/>
    <cellStyle name="Normal 8 2 2" xfId="6944"/>
    <cellStyle name="Normal 8 2 3" xfId="6945"/>
    <cellStyle name="Normal 8 3" xfId="6946"/>
    <cellStyle name="Normal 8 4" xfId="6947"/>
    <cellStyle name="Normal 80" xfId="6948"/>
    <cellStyle name="Normal 80 2" xfId="6949"/>
    <cellStyle name="Normal 80 3" xfId="6950"/>
    <cellStyle name="Normal 81" xfId="6951"/>
    <cellStyle name="Normal 81 2" xfId="6952"/>
    <cellStyle name="Normal 81 3" xfId="6953"/>
    <cellStyle name="Normal 82" xfId="6954"/>
    <cellStyle name="Normal 82 2" xfId="6955"/>
    <cellStyle name="Normal 82 3" xfId="6956"/>
    <cellStyle name="Normal 83" xfId="6957"/>
    <cellStyle name="Normal 83 2" xfId="6958"/>
    <cellStyle name="Normal 83 3" xfId="6959"/>
    <cellStyle name="Normal 84" xfId="6960"/>
    <cellStyle name="Normal 84 2" xfId="6961"/>
    <cellStyle name="Normal 84 3" xfId="6962"/>
    <cellStyle name="Normal 85" xfId="6963"/>
    <cellStyle name="Normal 85 2" xfId="6964"/>
    <cellStyle name="Normal 85 3" xfId="6965"/>
    <cellStyle name="Normal 86" xfId="6966"/>
    <cellStyle name="Normal 86 2" xfId="6967"/>
    <cellStyle name="Normal 86 3" xfId="6968"/>
    <cellStyle name="Normal 87" xfId="6969"/>
    <cellStyle name="Normal 87 2" xfId="6970"/>
    <cellStyle name="Normal 87 3" xfId="6971"/>
    <cellStyle name="Normal 88" xfId="6972"/>
    <cellStyle name="Normal 88 2" xfId="6973"/>
    <cellStyle name="Normal 88 3" xfId="6974"/>
    <cellStyle name="Normal 89" xfId="6975"/>
    <cellStyle name="Normal 89 2" xfId="6976"/>
    <cellStyle name="Normal 89 3" xfId="6977"/>
    <cellStyle name="Normal 9" xfId="6978"/>
    <cellStyle name="Normal 9 2" xfId="6979"/>
    <cellStyle name="Normal 9 2 2" xfId="6980"/>
    <cellStyle name="Normal 9 2 3" xfId="6981"/>
    <cellStyle name="Normal 9 3" xfId="6982"/>
    <cellStyle name="Normal 9 3 2" xfId="6983"/>
    <cellStyle name="Normal 9 3 3" xfId="6984"/>
    <cellStyle name="Normal 9 4" xfId="6985"/>
    <cellStyle name="Normal 9 4 2" xfId="6986"/>
    <cellStyle name="Normal 9 4 3" xfId="6987"/>
    <cellStyle name="Normal 9 5" xfId="6988"/>
    <cellStyle name="Normal 9 5 2" xfId="6989"/>
    <cellStyle name="Normal 9 5 3" xfId="6990"/>
    <cellStyle name="Normal 9 6" xfId="6991"/>
    <cellStyle name="Normal 9 7" xfId="6992"/>
    <cellStyle name="Normal 90" xfId="6993"/>
    <cellStyle name="Normal 90 2" xfId="6994"/>
    <cellStyle name="Normal 90 3" xfId="6995"/>
    <cellStyle name="Normal 91" xfId="6996"/>
    <cellStyle name="Normal 91 2" xfId="6997"/>
    <cellStyle name="Normal 91 3" xfId="6998"/>
    <cellStyle name="Normal 92" xfId="6999"/>
    <cellStyle name="Normal 92 2" xfId="7000"/>
    <cellStyle name="Normal 92 3" xfId="7001"/>
    <cellStyle name="Normal 93" xfId="7002"/>
    <cellStyle name="Normal 93 2" xfId="7003"/>
    <cellStyle name="Normal 93 3" xfId="7004"/>
    <cellStyle name="Normal 94" xfId="7005"/>
    <cellStyle name="Normal 94 2" xfId="7006"/>
    <cellStyle name="Normal 94 3" xfId="7007"/>
    <cellStyle name="Normal 95" xfId="7008"/>
    <cellStyle name="Normal 95 2" xfId="7009"/>
    <cellStyle name="Normal 95 3" xfId="7010"/>
    <cellStyle name="Normal 96" xfId="7011"/>
    <cellStyle name="Normal 96 2" xfId="7012"/>
    <cellStyle name="Normal 96 3" xfId="7013"/>
    <cellStyle name="Normal 97" xfId="7014"/>
    <cellStyle name="Normal 97 2" xfId="7015"/>
    <cellStyle name="Normal 97 3" xfId="7016"/>
    <cellStyle name="Normal 98" xfId="7017"/>
    <cellStyle name="Normal 98 2" xfId="7018"/>
    <cellStyle name="Normal 98 3" xfId="7019"/>
    <cellStyle name="Normal 99" xfId="7020"/>
    <cellStyle name="Normal 99 2" xfId="7021"/>
    <cellStyle name="Normal 99 3" xfId="7022"/>
    <cellStyle name="Nota 10" xfId="7023"/>
    <cellStyle name="Nota 10 2" xfId="7024"/>
    <cellStyle name="Nota 10 2 2" xfId="7025"/>
    <cellStyle name="Nota 10 2 3" xfId="7026"/>
    <cellStyle name="Nota 10 3" xfId="7027"/>
    <cellStyle name="Nota 10 4" xfId="7028"/>
    <cellStyle name="Nota 100" xfId="7029"/>
    <cellStyle name="Nota 100 2" xfId="7030"/>
    <cellStyle name="Nota 100 3" xfId="7031"/>
    <cellStyle name="Nota 101" xfId="7032"/>
    <cellStyle name="Nota 101 2" xfId="7033"/>
    <cellStyle name="Nota 101 3" xfId="7034"/>
    <cellStyle name="Nota 102" xfId="7035"/>
    <cellStyle name="Nota 102 2" xfId="7036"/>
    <cellStyle name="Nota 102 3" xfId="7037"/>
    <cellStyle name="Nota 103" xfId="7038"/>
    <cellStyle name="Nota 103 2" xfId="7039"/>
    <cellStyle name="Nota 103 3" xfId="7040"/>
    <cellStyle name="Nota 104" xfId="7041"/>
    <cellStyle name="Nota 104 2" xfId="7042"/>
    <cellStyle name="Nota 104 3" xfId="7043"/>
    <cellStyle name="Nota 105" xfId="7044"/>
    <cellStyle name="Nota 105 2" xfId="7045"/>
    <cellStyle name="Nota 105 3" xfId="7046"/>
    <cellStyle name="Nota 106" xfId="7047"/>
    <cellStyle name="Nota 106 2" xfId="7048"/>
    <cellStyle name="Nota 106 3" xfId="7049"/>
    <cellStyle name="Nota 107" xfId="7050"/>
    <cellStyle name="Nota 107 2" xfId="7051"/>
    <cellStyle name="Nota 107 3" xfId="7052"/>
    <cellStyle name="Nota 108" xfId="7053"/>
    <cellStyle name="Nota 108 2" xfId="7054"/>
    <cellStyle name="Nota 108 3" xfId="7055"/>
    <cellStyle name="Nota 109" xfId="7056"/>
    <cellStyle name="Nota 109 2" xfId="7057"/>
    <cellStyle name="Nota 109 3" xfId="7058"/>
    <cellStyle name="Nota 11" xfId="7059"/>
    <cellStyle name="Nota 11 2" xfId="7060"/>
    <cellStyle name="Nota 11 2 2" xfId="7061"/>
    <cellStyle name="Nota 11 2 3" xfId="7062"/>
    <cellStyle name="Nota 11 3" xfId="7063"/>
    <cellStyle name="Nota 11 4" xfId="7064"/>
    <cellStyle name="Nota 110" xfId="7065"/>
    <cellStyle name="Nota 110 2" xfId="7066"/>
    <cellStyle name="Nota 110 3" xfId="7067"/>
    <cellStyle name="Nota 111" xfId="7068"/>
    <cellStyle name="Nota 111 2" xfId="7069"/>
    <cellStyle name="Nota 111 3" xfId="7070"/>
    <cellStyle name="Nota 112" xfId="7071"/>
    <cellStyle name="Nota 112 2" xfId="7072"/>
    <cellStyle name="Nota 112 3" xfId="7073"/>
    <cellStyle name="Nota 113" xfId="7074"/>
    <cellStyle name="Nota 113 2" xfId="7075"/>
    <cellStyle name="Nota 113 3" xfId="7076"/>
    <cellStyle name="Nota 114" xfId="7077"/>
    <cellStyle name="Nota 114 2" xfId="7078"/>
    <cellStyle name="Nota 114 3" xfId="7079"/>
    <cellStyle name="Nota 115" xfId="7080"/>
    <cellStyle name="Nota 115 2" xfId="7081"/>
    <cellStyle name="Nota 115 3" xfId="7082"/>
    <cellStyle name="Nota 116" xfId="7083"/>
    <cellStyle name="Nota 116 2" xfId="7084"/>
    <cellStyle name="Nota 116 3" xfId="7085"/>
    <cellStyle name="Nota 117" xfId="7086"/>
    <cellStyle name="Nota 117 2" xfId="7087"/>
    <cellStyle name="Nota 117 3" xfId="7088"/>
    <cellStyle name="Nota 118" xfId="7089"/>
    <cellStyle name="Nota 118 2" xfId="7090"/>
    <cellStyle name="Nota 118 3" xfId="7091"/>
    <cellStyle name="Nota 119" xfId="7092"/>
    <cellStyle name="Nota 119 2" xfId="7093"/>
    <cellStyle name="Nota 119 3" xfId="7094"/>
    <cellStyle name="Nota 12" xfId="7095"/>
    <cellStyle name="Nota 12 2" xfId="7096"/>
    <cellStyle name="Nota 12 2 2" xfId="7097"/>
    <cellStyle name="Nota 12 2 3" xfId="7098"/>
    <cellStyle name="Nota 12 3" xfId="7099"/>
    <cellStyle name="Nota 12 4" xfId="7100"/>
    <cellStyle name="Nota 120" xfId="7101"/>
    <cellStyle name="Nota 120 2" xfId="7102"/>
    <cellStyle name="Nota 120 3" xfId="7103"/>
    <cellStyle name="Nota 121" xfId="7104"/>
    <cellStyle name="Nota 121 2" xfId="7105"/>
    <cellStyle name="Nota 121 3" xfId="7106"/>
    <cellStyle name="Nota 122" xfId="7107"/>
    <cellStyle name="Nota 122 2" xfId="7108"/>
    <cellStyle name="Nota 122 3" xfId="7109"/>
    <cellStyle name="Nota 123" xfId="7110"/>
    <cellStyle name="Nota 123 2" xfId="7111"/>
    <cellStyle name="Nota 123 3" xfId="7112"/>
    <cellStyle name="Nota 124" xfId="7113"/>
    <cellStyle name="Nota 124 2" xfId="7114"/>
    <cellStyle name="Nota 124 3" xfId="7115"/>
    <cellStyle name="Nota 125" xfId="7116"/>
    <cellStyle name="Nota 125 2" xfId="7117"/>
    <cellStyle name="Nota 125 3" xfId="7118"/>
    <cellStyle name="Nota 126" xfId="7119"/>
    <cellStyle name="Nota 126 2" xfId="7120"/>
    <cellStyle name="Nota 126 3" xfId="7121"/>
    <cellStyle name="Nota 127" xfId="7122"/>
    <cellStyle name="Nota 127 2" xfId="7123"/>
    <cellStyle name="Nota 127 3" xfId="7124"/>
    <cellStyle name="Nota 128" xfId="7125"/>
    <cellStyle name="Nota 128 2" xfId="7126"/>
    <cellStyle name="Nota 128 3" xfId="7127"/>
    <cellStyle name="Nota 129" xfId="7128"/>
    <cellStyle name="Nota 129 2" xfId="7129"/>
    <cellStyle name="Nota 129 3" xfId="7130"/>
    <cellStyle name="Nota 13" xfId="7131"/>
    <cellStyle name="Nota 13 2" xfId="7132"/>
    <cellStyle name="Nota 13 2 2" xfId="7133"/>
    <cellStyle name="Nota 13 2 3" xfId="7134"/>
    <cellStyle name="Nota 13 3" xfId="7135"/>
    <cellStyle name="Nota 13 4" xfId="7136"/>
    <cellStyle name="Nota 130" xfId="7137"/>
    <cellStyle name="Nota 130 2" xfId="7138"/>
    <cellStyle name="Nota 130 3" xfId="7139"/>
    <cellStyle name="Nota 131" xfId="7140"/>
    <cellStyle name="Nota 131 2" xfId="7141"/>
    <cellStyle name="Nota 131 3" xfId="7142"/>
    <cellStyle name="Nota 132" xfId="7143"/>
    <cellStyle name="Nota 132 2" xfId="7144"/>
    <cellStyle name="Nota 132 3" xfId="7145"/>
    <cellStyle name="Nota 133" xfId="7146"/>
    <cellStyle name="Nota 133 2" xfId="7147"/>
    <cellStyle name="Nota 133 3" xfId="7148"/>
    <cellStyle name="Nota 134" xfId="7149"/>
    <cellStyle name="Nota 134 2" xfId="7150"/>
    <cellStyle name="Nota 134 3" xfId="7151"/>
    <cellStyle name="Nota 135" xfId="7152"/>
    <cellStyle name="Nota 135 2" xfId="7153"/>
    <cellStyle name="Nota 135 3" xfId="7154"/>
    <cellStyle name="Nota 136" xfId="7155"/>
    <cellStyle name="Nota 136 2" xfId="7156"/>
    <cellStyle name="Nota 136 3" xfId="7157"/>
    <cellStyle name="Nota 137" xfId="7158"/>
    <cellStyle name="Nota 137 2" xfId="7159"/>
    <cellStyle name="Nota 137 3" xfId="7160"/>
    <cellStyle name="Nota 138" xfId="7161"/>
    <cellStyle name="Nota 138 2" xfId="7162"/>
    <cellStyle name="Nota 138 3" xfId="7163"/>
    <cellStyle name="Nota 139" xfId="7164"/>
    <cellStyle name="Nota 139 2" xfId="7165"/>
    <cellStyle name="Nota 139 3" xfId="7166"/>
    <cellStyle name="Nota 14" xfId="7167"/>
    <cellStyle name="Nota 14 2" xfId="7168"/>
    <cellStyle name="Nota 14 2 2" xfId="7169"/>
    <cellStyle name="Nota 14 2 3" xfId="7170"/>
    <cellStyle name="Nota 14 3" xfId="7171"/>
    <cellStyle name="Nota 14 4" xfId="7172"/>
    <cellStyle name="Nota 140" xfId="7173"/>
    <cellStyle name="Nota 140 2" xfId="7174"/>
    <cellStyle name="Nota 140 3" xfId="7175"/>
    <cellStyle name="Nota 141" xfId="7176"/>
    <cellStyle name="Nota 141 2" xfId="7177"/>
    <cellStyle name="Nota 141 3" xfId="7178"/>
    <cellStyle name="Nota 142" xfId="7179"/>
    <cellStyle name="Nota 142 2" xfId="7180"/>
    <cellStyle name="Nota 142 3" xfId="7181"/>
    <cellStyle name="Nota 143" xfId="7182"/>
    <cellStyle name="Nota 143 2" xfId="7183"/>
    <cellStyle name="Nota 143 3" xfId="7184"/>
    <cellStyle name="Nota 144" xfId="7185"/>
    <cellStyle name="Nota 144 2" xfId="7186"/>
    <cellStyle name="Nota 144 3" xfId="7187"/>
    <cellStyle name="Nota 145" xfId="7188"/>
    <cellStyle name="Nota 145 2" xfId="7189"/>
    <cellStyle name="Nota 145 3" xfId="7190"/>
    <cellStyle name="Nota 146" xfId="7191"/>
    <cellStyle name="Nota 146 2" xfId="7192"/>
    <cellStyle name="Nota 146 3" xfId="7193"/>
    <cellStyle name="Nota 147" xfId="7194"/>
    <cellStyle name="Nota 147 2" xfId="7195"/>
    <cellStyle name="Nota 147 3" xfId="7196"/>
    <cellStyle name="Nota 148" xfId="7197"/>
    <cellStyle name="Nota 148 2" xfId="7198"/>
    <cellStyle name="Nota 148 3" xfId="7199"/>
    <cellStyle name="Nota 149" xfId="7200"/>
    <cellStyle name="Nota 149 2" xfId="7201"/>
    <cellStyle name="Nota 149 3" xfId="7202"/>
    <cellStyle name="Nota 15" xfId="7203"/>
    <cellStyle name="Nota 15 2" xfId="7204"/>
    <cellStyle name="Nota 15 2 2" xfId="7205"/>
    <cellStyle name="Nota 15 2 3" xfId="7206"/>
    <cellStyle name="Nota 15 3" xfId="7207"/>
    <cellStyle name="Nota 15 4" xfId="7208"/>
    <cellStyle name="Nota 150" xfId="7209"/>
    <cellStyle name="Nota 150 2" xfId="7210"/>
    <cellStyle name="Nota 150 3" xfId="7211"/>
    <cellStyle name="Nota 151" xfId="7212"/>
    <cellStyle name="Nota 151 2" xfId="7213"/>
    <cellStyle name="Nota 151 3" xfId="7214"/>
    <cellStyle name="Nota 152" xfId="7215"/>
    <cellStyle name="Nota 152 2" xfId="7216"/>
    <cellStyle name="Nota 152 3" xfId="7217"/>
    <cellStyle name="Nota 153" xfId="7218"/>
    <cellStyle name="Nota 153 2" xfId="7219"/>
    <cellStyle name="Nota 153 3" xfId="7220"/>
    <cellStyle name="Nota 154" xfId="7221"/>
    <cellStyle name="Nota 154 2" xfId="7222"/>
    <cellStyle name="Nota 154 3" xfId="7223"/>
    <cellStyle name="Nota 155" xfId="7224"/>
    <cellStyle name="Nota 155 2" xfId="7225"/>
    <cellStyle name="Nota 155 3" xfId="7226"/>
    <cellStyle name="Nota 156" xfId="7227"/>
    <cellStyle name="Nota 156 2" xfId="7228"/>
    <cellStyle name="Nota 156 3" xfId="7229"/>
    <cellStyle name="Nota 157" xfId="7230"/>
    <cellStyle name="Nota 157 2" xfId="7231"/>
    <cellStyle name="Nota 157 3" xfId="7232"/>
    <cellStyle name="Nota 158" xfId="7233"/>
    <cellStyle name="Nota 158 2" xfId="7234"/>
    <cellStyle name="Nota 158 3" xfId="7235"/>
    <cellStyle name="Nota 159" xfId="7236"/>
    <cellStyle name="Nota 159 2" xfId="7237"/>
    <cellStyle name="Nota 159 3" xfId="7238"/>
    <cellStyle name="Nota 16" xfId="7239"/>
    <cellStyle name="Nota 16 2" xfId="7240"/>
    <cellStyle name="Nota 16 2 2" xfId="7241"/>
    <cellStyle name="Nota 16 2 3" xfId="7242"/>
    <cellStyle name="Nota 16 3" xfId="7243"/>
    <cellStyle name="Nota 16 4" xfId="7244"/>
    <cellStyle name="Nota 160" xfId="7245"/>
    <cellStyle name="Nota 160 2" xfId="7246"/>
    <cellStyle name="Nota 160 3" xfId="7247"/>
    <cellStyle name="Nota 161" xfId="7248"/>
    <cellStyle name="Nota 161 2" xfId="7249"/>
    <cellStyle name="Nota 161 3" xfId="7250"/>
    <cellStyle name="Nota 162" xfId="7251"/>
    <cellStyle name="Nota 162 2" xfId="7252"/>
    <cellStyle name="Nota 162 3" xfId="7253"/>
    <cellStyle name="Nota 163" xfId="7254"/>
    <cellStyle name="Nota 163 2" xfId="7255"/>
    <cellStyle name="Nota 163 3" xfId="7256"/>
    <cellStyle name="Nota 164" xfId="7257"/>
    <cellStyle name="Nota 164 2" xfId="7258"/>
    <cellStyle name="Nota 164 3" xfId="7259"/>
    <cellStyle name="Nota 165" xfId="7260"/>
    <cellStyle name="Nota 165 2" xfId="7261"/>
    <cellStyle name="Nota 165 3" xfId="7262"/>
    <cellStyle name="Nota 166" xfId="7263"/>
    <cellStyle name="Nota 166 2" xfId="7264"/>
    <cellStyle name="Nota 166 3" xfId="7265"/>
    <cellStyle name="Nota 167" xfId="7266"/>
    <cellStyle name="Nota 167 2" xfId="7267"/>
    <cellStyle name="Nota 167 3" xfId="7268"/>
    <cellStyle name="Nota 168" xfId="7269"/>
    <cellStyle name="Nota 168 2" xfId="7270"/>
    <cellStyle name="Nota 168 3" xfId="7271"/>
    <cellStyle name="Nota 169" xfId="7272"/>
    <cellStyle name="Nota 169 2" xfId="7273"/>
    <cellStyle name="Nota 169 3" xfId="7274"/>
    <cellStyle name="Nota 17" xfId="7275"/>
    <cellStyle name="Nota 17 2" xfId="7276"/>
    <cellStyle name="Nota 17 2 2" xfId="7277"/>
    <cellStyle name="Nota 17 2 3" xfId="7278"/>
    <cellStyle name="Nota 17 3" xfId="7279"/>
    <cellStyle name="Nota 17 4" xfId="7280"/>
    <cellStyle name="Nota 170" xfId="7281"/>
    <cellStyle name="Nota 170 2" xfId="7282"/>
    <cellStyle name="Nota 170 3" xfId="7283"/>
    <cellStyle name="Nota 171" xfId="7284"/>
    <cellStyle name="Nota 171 2" xfId="7285"/>
    <cellStyle name="Nota 171 3" xfId="7286"/>
    <cellStyle name="Nota 172" xfId="7287"/>
    <cellStyle name="Nota 172 2" xfId="7288"/>
    <cellStyle name="Nota 172 3" xfId="7289"/>
    <cellStyle name="Nota 173" xfId="7290"/>
    <cellStyle name="Nota 174" xfId="7291"/>
    <cellStyle name="Nota 175" xfId="7292"/>
    <cellStyle name="Nota 176" xfId="7293"/>
    <cellStyle name="Nota 177" xfId="7294"/>
    <cellStyle name="Nota 178" xfId="7295"/>
    <cellStyle name="Nota 179" xfId="7296"/>
    <cellStyle name="Nota 18" xfId="7297"/>
    <cellStyle name="Nota 18 2" xfId="7298"/>
    <cellStyle name="Nota 18 2 2" xfId="7299"/>
    <cellStyle name="Nota 18 2 3" xfId="7300"/>
    <cellStyle name="Nota 18 3" xfId="7301"/>
    <cellStyle name="Nota 18 4" xfId="7302"/>
    <cellStyle name="Nota 180" xfId="7303"/>
    <cellStyle name="Nota 181" xfId="7304"/>
    <cellStyle name="Nota 182" xfId="7305"/>
    <cellStyle name="Nota 183" xfId="7306"/>
    <cellStyle name="Nota 184" xfId="7307"/>
    <cellStyle name="Nota 185" xfId="7308"/>
    <cellStyle name="Nota 186" xfId="7309"/>
    <cellStyle name="Nota 187" xfId="7310"/>
    <cellStyle name="Nota 188" xfId="7311"/>
    <cellStyle name="Nota 189" xfId="7312"/>
    <cellStyle name="Nota 19" xfId="7313"/>
    <cellStyle name="Nota 19 2" xfId="7314"/>
    <cellStyle name="Nota 19 2 2" xfId="7315"/>
    <cellStyle name="Nota 19 2 3" xfId="7316"/>
    <cellStyle name="Nota 19 3" xfId="7317"/>
    <cellStyle name="Nota 19 4" xfId="7318"/>
    <cellStyle name="Nota 190" xfId="7319"/>
    <cellStyle name="Nota 191" xfId="7320"/>
    <cellStyle name="Nota 192" xfId="7321"/>
    <cellStyle name="Nota 193" xfId="7322"/>
    <cellStyle name="Nota 194" xfId="7323"/>
    <cellStyle name="Nota 195" xfId="7324"/>
    <cellStyle name="Nota 196" xfId="7325"/>
    <cellStyle name="Nota 197" xfId="7326"/>
    <cellStyle name="Nota 198" xfId="7327"/>
    <cellStyle name="Nota 199" xfId="7328"/>
    <cellStyle name="Nota 2" xfId="7329"/>
    <cellStyle name="Nota 2 2" xfId="7330"/>
    <cellStyle name="Nota 2 2 2" xfId="7331"/>
    <cellStyle name="Nota 2 2 3" xfId="7332"/>
    <cellStyle name="Nota 2 3" xfId="7333"/>
    <cellStyle name="Nota 2 4" xfId="7334"/>
    <cellStyle name="Nota 20" xfId="7335"/>
    <cellStyle name="Nota 20 2" xfId="7336"/>
    <cellStyle name="Nota 20 2 2" xfId="7337"/>
    <cellStyle name="Nota 20 2 3" xfId="7338"/>
    <cellStyle name="Nota 20 3" xfId="7339"/>
    <cellStyle name="Nota 20 4" xfId="7340"/>
    <cellStyle name="Nota 200" xfId="7341"/>
    <cellStyle name="Nota 201" xfId="7342"/>
    <cellStyle name="Nota 202" xfId="7343"/>
    <cellStyle name="Nota 203" xfId="7344"/>
    <cellStyle name="Nota 204" xfId="7345"/>
    <cellStyle name="Nota 205" xfId="7346"/>
    <cellStyle name="Nota 206" xfId="7347"/>
    <cellStyle name="Nota 207" xfId="7348"/>
    <cellStyle name="Nota 208" xfId="7349"/>
    <cellStyle name="Nota 209" xfId="7350"/>
    <cellStyle name="Nota 21" xfId="7351"/>
    <cellStyle name="Nota 21 2" xfId="7352"/>
    <cellStyle name="Nota 21 2 2" xfId="7353"/>
    <cellStyle name="Nota 21 2 3" xfId="7354"/>
    <cellStyle name="Nota 21 3" xfId="7355"/>
    <cellStyle name="Nota 21 4" xfId="7356"/>
    <cellStyle name="Nota 22" xfId="7357"/>
    <cellStyle name="Nota 22 2" xfId="7358"/>
    <cellStyle name="Nota 22 3" xfId="7359"/>
    <cellStyle name="Nota 23" xfId="7360"/>
    <cellStyle name="Nota 23 2" xfId="7361"/>
    <cellStyle name="Nota 23 3" xfId="7362"/>
    <cellStyle name="Nota 24" xfId="7363"/>
    <cellStyle name="Nota 24 2" xfId="7364"/>
    <cellStyle name="Nota 24 3" xfId="7365"/>
    <cellStyle name="Nota 25" xfId="7366"/>
    <cellStyle name="Nota 25 2" xfId="7367"/>
    <cellStyle name="Nota 25 3" xfId="7368"/>
    <cellStyle name="Nota 26" xfId="7369"/>
    <cellStyle name="Nota 26 2" xfId="7370"/>
    <cellStyle name="Nota 26 3" xfId="7371"/>
    <cellStyle name="Nota 27" xfId="7372"/>
    <cellStyle name="Nota 27 2" xfId="7373"/>
    <cellStyle name="Nota 27 3" xfId="7374"/>
    <cellStyle name="Nota 28" xfId="7375"/>
    <cellStyle name="Nota 28 2" xfId="7376"/>
    <cellStyle name="Nota 28 3" xfId="7377"/>
    <cellStyle name="Nota 29" xfId="7378"/>
    <cellStyle name="Nota 29 2" xfId="7379"/>
    <cellStyle name="Nota 29 3" xfId="7380"/>
    <cellStyle name="Nota 3" xfId="7381"/>
    <cellStyle name="Nota 3 2" xfId="7382"/>
    <cellStyle name="Nota 3 2 2" xfId="7383"/>
    <cellStyle name="Nota 3 2 3" xfId="7384"/>
    <cellStyle name="Nota 3 3" xfId="7385"/>
    <cellStyle name="Nota 3 4" xfId="7386"/>
    <cellStyle name="Nota 30" xfId="7387"/>
    <cellStyle name="Nota 30 2" xfId="7388"/>
    <cellStyle name="Nota 30 3" xfId="7389"/>
    <cellStyle name="Nota 31" xfId="7390"/>
    <cellStyle name="Nota 31 2" xfId="7391"/>
    <cellStyle name="Nota 31 3" xfId="7392"/>
    <cellStyle name="Nota 32" xfId="7393"/>
    <cellStyle name="Nota 32 2" xfId="7394"/>
    <cellStyle name="Nota 32 3" xfId="7395"/>
    <cellStyle name="Nota 33" xfId="7396"/>
    <cellStyle name="Nota 33 2" xfId="7397"/>
    <cellStyle name="Nota 33 3" xfId="7398"/>
    <cellStyle name="Nota 34" xfId="7399"/>
    <cellStyle name="Nota 34 2" xfId="7400"/>
    <cellStyle name="Nota 34 3" xfId="7401"/>
    <cellStyle name="Nota 35" xfId="7402"/>
    <cellStyle name="Nota 35 2" xfId="7403"/>
    <cellStyle name="Nota 35 3" xfId="7404"/>
    <cellStyle name="Nota 36" xfId="7405"/>
    <cellStyle name="Nota 36 2" xfId="7406"/>
    <cellStyle name="Nota 36 3" xfId="7407"/>
    <cellStyle name="Nota 37" xfId="7408"/>
    <cellStyle name="Nota 37 2" xfId="7409"/>
    <cellStyle name="Nota 37 3" xfId="7410"/>
    <cellStyle name="Nota 38" xfId="7411"/>
    <cellStyle name="Nota 38 2" xfId="7412"/>
    <cellStyle name="Nota 38 3" xfId="7413"/>
    <cellStyle name="Nota 39" xfId="7414"/>
    <cellStyle name="Nota 39 2" xfId="7415"/>
    <cellStyle name="Nota 39 3" xfId="7416"/>
    <cellStyle name="Nota 4" xfId="7417"/>
    <cellStyle name="Nota 4 2" xfId="7418"/>
    <cellStyle name="Nota 4 2 2" xfId="7419"/>
    <cellStyle name="Nota 4 2 3" xfId="7420"/>
    <cellStyle name="Nota 4 3" xfId="7421"/>
    <cellStyle name="Nota 4 4" xfId="7422"/>
    <cellStyle name="Nota 40" xfId="7423"/>
    <cellStyle name="Nota 40 2" xfId="7424"/>
    <cellStyle name="Nota 40 3" xfId="7425"/>
    <cellStyle name="Nota 41" xfId="7426"/>
    <cellStyle name="Nota 41 2" xfId="7427"/>
    <cellStyle name="Nota 41 3" xfId="7428"/>
    <cellStyle name="Nota 42" xfId="7429"/>
    <cellStyle name="Nota 42 2" xfId="7430"/>
    <cellStyle name="Nota 42 3" xfId="7431"/>
    <cellStyle name="Nota 43" xfId="7432"/>
    <cellStyle name="Nota 43 2" xfId="7433"/>
    <cellStyle name="Nota 43 3" xfId="7434"/>
    <cellStyle name="Nota 44" xfId="7435"/>
    <cellStyle name="Nota 44 2" xfId="7436"/>
    <cellStyle name="Nota 44 3" xfId="7437"/>
    <cellStyle name="Nota 45" xfId="7438"/>
    <cellStyle name="Nota 45 2" xfId="7439"/>
    <cellStyle name="Nota 45 3" xfId="7440"/>
    <cellStyle name="Nota 46" xfId="7441"/>
    <cellStyle name="Nota 46 2" xfId="7442"/>
    <cellStyle name="Nota 46 3" xfId="7443"/>
    <cellStyle name="Nota 47" xfId="7444"/>
    <cellStyle name="Nota 47 2" xfId="7445"/>
    <cellStyle name="Nota 47 3" xfId="7446"/>
    <cellStyle name="Nota 48" xfId="7447"/>
    <cellStyle name="Nota 48 2" xfId="7448"/>
    <cellStyle name="Nota 48 3" xfId="7449"/>
    <cellStyle name="Nota 49" xfId="7450"/>
    <cellStyle name="Nota 49 2" xfId="7451"/>
    <cellStyle name="Nota 49 3" xfId="7452"/>
    <cellStyle name="Nota 5" xfId="7453"/>
    <cellStyle name="Nota 5 2" xfId="7454"/>
    <cellStyle name="Nota 5 2 2" xfId="7455"/>
    <cellStyle name="Nota 5 2 3" xfId="7456"/>
    <cellStyle name="Nota 5 3" xfId="7457"/>
    <cellStyle name="Nota 5 4" xfId="7458"/>
    <cellStyle name="Nota 50" xfId="7459"/>
    <cellStyle name="Nota 50 2" xfId="7460"/>
    <cellStyle name="Nota 50 3" xfId="7461"/>
    <cellStyle name="Nota 51" xfId="7462"/>
    <cellStyle name="Nota 51 2" xfId="7463"/>
    <cellStyle name="Nota 51 3" xfId="7464"/>
    <cellStyle name="Nota 52" xfId="7465"/>
    <cellStyle name="Nota 52 2" xfId="7466"/>
    <cellStyle name="Nota 52 3" xfId="7467"/>
    <cellStyle name="Nota 53" xfId="7468"/>
    <cellStyle name="Nota 53 2" xfId="7469"/>
    <cellStyle name="Nota 53 3" xfId="7470"/>
    <cellStyle name="Nota 54" xfId="7471"/>
    <cellStyle name="Nota 54 2" xfId="7472"/>
    <cellStyle name="Nota 54 3" xfId="7473"/>
    <cellStyle name="Nota 55" xfId="7474"/>
    <cellStyle name="Nota 55 2" xfId="7475"/>
    <cellStyle name="Nota 55 3" xfId="7476"/>
    <cellStyle name="Nota 56" xfId="7477"/>
    <cellStyle name="Nota 56 2" xfId="7478"/>
    <cellStyle name="Nota 56 3" xfId="7479"/>
    <cellStyle name="Nota 57" xfId="7480"/>
    <cellStyle name="Nota 57 2" xfId="7481"/>
    <cellStyle name="Nota 57 3" xfId="7482"/>
    <cellStyle name="Nota 58" xfId="7483"/>
    <cellStyle name="Nota 58 2" xfId="7484"/>
    <cellStyle name="Nota 58 3" xfId="7485"/>
    <cellStyle name="Nota 59" xfId="7486"/>
    <cellStyle name="Nota 59 2" xfId="7487"/>
    <cellStyle name="Nota 59 3" xfId="7488"/>
    <cellStyle name="Nota 6" xfId="7489"/>
    <cellStyle name="Nota 6 2" xfId="7490"/>
    <cellStyle name="Nota 6 2 2" xfId="7491"/>
    <cellStyle name="Nota 6 2 3" xfId="7492"/>
    <cellStyle name="Nota 6 3" xfId="7493"/>
    <cellStyle name="Nota 6 4" xfId="7494"/>
    <cellStyle name="Nota 60" xfId="7495"/>
    <cellStyle name="Nota 60 2" xfId="7496"/>
    <cellStyle name="Nota 60 3" xfId="7497"/>
    <cellStyle name="Nota 61" xfId="7498"/>
    <cellStyle name="Nota 61 2" xfId="7499"/>
    <cellStyle name="Nota 61 3" xfId="7500"/>
    <cellStyle name="Nota 62" xfId="7501"/>
    <cellStyle name="Nota 62 2" xfId="7502"/>
    <cellStyle name="Nota 62 3" xfId="7503"/>
    <cellStyle name="Nota 63" xfId="7504"/>
    <cellStyle name="Nota 63 2" xfId="7505"/>
    <cellStyle name="Nota 63 3" xfId="7506"/>
    <cellStyle name="Nota 64" xfId="7507"/>
    <cellStyle name="Nota 64 2" xfId="7508"/>
    <cellStyle name="Nota 64 3" xfId="7509"/>
    <cellStyle name="Nota 65" xfId="7510"/>
    <cellStyle name="Nota 65 2" xfId="7511"/>
    <cellStyle name="Nota 65 3" xfId="7512"/>
    <cellStyle name="Nota 66" xfId="7513"/>
    <cellStyle name="Nota 66 2" xfId="7514"/>
    <cellStyle name="Nota 66 3" xfId="7515"/>
    <cellStyle name="Nota 67" xfId="7516"/>
    <cellStyle name="Nota 67 2" xfId="7517"/>
    <cellStyle name="Nota 67 3" xfId="7518"/>
    <cellStyle name="Nota 68" xfId="7519"/>
    <cellStyle name="Nota 68 2" xfId="7520"/>
    <cellStyle name="Nota 68 3" xfId="7521"/>
    <cellStyle name="Nota 69" xfId="7522"/>
    <cellStyle name="Nota 69 2" xfId="7523"/>
    <cellStyle name="Nota 69 3" xfId="7524"/>
    <cellStyle name="Nota 7" xfId="7525"/>
    <cellStyle name="Nota 7 2" xfId="7526"/>
    <cellStyle name="Nota 7 2 2" xfId="7527"/>
    <cellStyle name="Nota 7 2 3" xfId="7528"/>
    <cellStyle name="Nota 7 3" xfId="7529"/>
    <cellStyle name="Nota 7 4" xfId="7530"/>
    <cellStyle name="Nota 70" xfId="7531"/>
    <cellStyle name="Nota 70 2" xfId="7532"/>
    <cellStyle name="Nota 70 3" xfId="7533"/>
    <cellStyle name="Nota 71" xfId="7534"/>
    <cellStyle name="Nota 71 2" xfId="7535"/>
    <cellStyle name="Nota 71 3" xfId="7536"/>
    <cellStyle name="Nota 72" xfId="7537"/>
    <cellStyle name="Nota 72 2" xfId="7538"/>
    <cellStyle name="Nota 72 3" xfId="7539"/>
    <cellStyle name="Nota 73" xfId="7540"/>
    <cellStyle name="Nota 73 2" xfId="7541"/>
    <cellStyle name="Nota 73 3" xfId="7542"/>
    <cellStyle name="Nota 74" xfId="7543"/>
    <cellStyle name="Nota 74 2" xfId="7544"/>
    <cellStyle name="Nota 74 3" xfId="7545"/>
    <cellStyle name="Nota 75" xfId="7546"/>
    <cellStyle name="Nota 75 2" xfId="7547"/>
    <cellStyle name="Nota 75 3" xfId="7548"/>
    <cellStyle name="Nota 76" xfId="7549"/>
    <cellStyle name="Nota 76 2" xfId="7550"/>
    <cellStyle name="Nota 76 3" xfId="7551"/>
    <cellStyle name="Nota 77" xfId="7552"/>
    <cellStyle name="Nota 77 2" xfId="7553"/>
    <cellStyle name="Nota 77 3" xfId="7554"/>
    <cellStyle name="Nota 78" xfId="7555"/>
    <cellStyle name="Nota 78 2" xfId="7556"/>
    <cellStyle name="Nota 78 3" xfId="7557"/>
    <cellStyle name="Nota 79" xfId="7558"/>
    <cellStyle name="Nota 79 2" xfId="7559"/>
    <cellStyle name="Nota 79 3" xfId="7560"/>
    <cellStyle name="Nota 8" xfId="7561"/>
    <cellStyle name="Nota 8 2" xfId="7562"/>
    <cellStyle name="Nota 8 2 2" xfId="7563"/>
    <cellStyle name="Nota 8 2 3" xfId="7564"/>
    <cellStyle name="Nota 8 3" xfId="7565"/>
    <cellStyle name="Nota 8 4" xfId="7566"/>
    <cellStyle name="Nota 80" xfId="7567"/>
    <cellStyle name="Nota 80 2" xfId="7568"/>
    <cellStyle name="Nota 80 3" xfId="7569"/>
    <cellStyle name="Nota 81" xfId="7570"/>
    <cellStyle name="Nota 81 2" xfId="7571"/>
    <cellStyle name="Nota 81 3" xfId="7572"/>
    <cellStyle name="Nota 82" xfId="7573"/>
    <cellStyle name="Nota 82 2" xfId="7574"/>
    <cellStyle name="Nota 82 3" xfId="7575"/>
    <cellStyle name="Nota 83" xfId="7576"/>
    <cellStyle name="Nota 83 2" xfId="7577"/>
    <cellStyle name="Nota 83 3" xfId="7578"/>
    <cellStyle name="Nota 84" xfId="7579"/>
    <cellStyle name="Nota 84 2" xfId="7580"/>
    <cellStyle name="Nota 84 3" xfId="7581"/>
    <cellStyle name="Nota 85" xfId="7582"/>
    <cellStyle name="Nota 85 2" xfId="7583"/>
    <cellStyle name="Nota 85 3" xfId="7584"/>
    <cellStyle name="Nota 86" xfId="7585"/>
    <cellStyle name="Nota 86 2" xfId="7586"/>
    <cellStyle name="Nota 86 3" xfId="7587"/>
    <cellStyle name="Nota 87" xfId="7588"/>
    <cellStyle name="Nota 87 2" xfId="7589"/>
    <cellStyle name="Nota 87 3" xfId="7590"/>
    <cellStyle name="Nota 88" xfId="7591"/>
    <cellStyle name="Nota 88 2" xfId="7592"/>
    <cellStyle name="Nota 88 3" xfId="7593"/>
    <cellStyle name="Nota 89" xfId="7594"/>
    <cellStyle name="Nota 89 2" xfId="7595"/>
    <cellStyle name="Nota 89 3" xfId="7596"/>
    <cellStyle name="Nota 9" xfId="7597"/>
    <cellStyle name="Nota 9 2" xfId="7598"/>
    <cellStyle name="Nota 9 2 2" xfId="7599"/>
    <cellStyle name="Nota 9 2 3" xfId="7600"/>
    <cellStyle name="Nota 9 3" xfId="7601"/>
    <cellStyle name="Nota 9 4" xfId="7602"/>
    <cellStyle name="Nota 90" xfId="7603"/>
    <cellStyle name="Nota 90 2" xfId="7604"/>
    <cellStyle name="Nota 90 3" xfId="7605"/>
    <cellStyle name="Nota 91" xfId="7606"/>
    <cellStyle name="Nota 91 2" xfId="7607"/>
    <cellStyle name="Nota 91 3" xfId="7608"/>
    <cellStyle name="Nota 92" xfId="7609"/>
    <cellStyle name="Nota 92 2" xfId="7610"/>
    <cellStyle name="Nota 92 3" xfId="7611"/>
    <cellStyle name="Nota 93" xfId="7612"/>
    <cellStyle name="Nota 93 2" xfId="7613"/>
    <cellStyle name="Nota 93 3" xfId="7614"/>
    <cellStyle name="Nota 94" xfId="7615"/>
    <cellStyle name="Nota 94 2" xfId="7616"/>
    <cellStyle name="Nota 94 3" xfId="7617"/>
    <cellStyle name="Nota 95" xfId="7618"/>
    <cellStyle name="Nota 95 2" xfId="7619"/>
    <cellStyle name="Nota 95 3" xfId="7620"/>
    <cellStyle name="Nota 96" xfId="7621"/>
    <cellStyle name="Nota 96 2" xfId="7622"/>
    <cellStyle name="Nota 96 3" xfId="7623"/>
    <cellStyle name="Nota 97" xfId="7624"/>
    <cellStyle name="Nota 97 2" xfId="7625"/>
    <cellStyle name="Nota 97 3" xfId="7626"/>
    <cellStyle name="Nota 98" xfId="7627"/>
    <cellStyle name="Nota 98 2" xfId="7628"/>
    <cellStyle name="Nota 98 3" xfId="7629"/>
    <cellStyle name="Nota 99" xfId="7630"/>
    <cellStyle name="Nota 99 2" xfId="7631"/>
    <cellStyle name="Nota 99 3" xfId="7632"/>
    <cellStyle name="Separador de milhares 2" xfId="7633"/>
    <cellStyle name="Texto Explicativo 2" xfId="763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MARCO%202021%20-%20UPA%20CARUARU/13.2%20PCF%202020%20-%20MAR&#199;O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44256</v>
          </cell>
          <cell r="J12">
            <v>102.8536</v>
          </cell>
          <cell r="L12">
            <v>114.15</v>
          </cell>
          <cell r="M12">
            <v>22</v>
          </cell>
          <cell r="O12">
            <v>1.1599999999999999</v>
          </cell>
          <cell r="R12">
            <v>150</v>
          </cell>
          <cell r="S12">
            <v>66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44256</v>
          </cell>
          <cell r="J13">
            <v>570.98400000000004</v>
          </cell>
          <cell r="L13">
            <v>114.15</v>
          </cell>
          <cell r="M13">
            <v>0</v>
          </cell>
          <cell r="O13">
            <v>1.1599999999999999</v>
          </cell>
          <cell r="S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44256</v>
          </cell>
          <cell r="J14">
            <v>156.084</v>
          </cell>
          <cell r="L14">
            <v>114.15</v>
          </cell>
          <cell r="M14">
            <v>34.79</v>
          </cell>
          <cell r="O14">
            <v>1.1599999999999999</v>
          </cell>
          <cell r="S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44256</v>
          </cell>
          <cell r="J15">
            <v>112.1216</v>
          </cell>
          <cell r="L15">
            <v>114.15</v>
          </cell>
          <cell r="M15">
            <v>22</v>
          </cell>
          <cell r="O15">
            <v>1.1599999999999999</v>
          </cell>
          <cell r="S15">
            <v>66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109.0408</v>
          </cell>
          <cell r="L16">
            <v>114.15</v>
          </cell>
          <cell r="M16">
            <v>22</v>
          </cell>
          <cell r="O16">
            <v>1.1599999999999999</v>
          </cell>
          <cell r="R16">
            <v>211.2</v>
          </cell>
          <cell r="S16">
            <v>66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44256</v>
          </cell>
          <cell r="J17">
            <v>90.802400000000006</v>
          </cell>
          <cell r="L17">
            <v>114.15</v>
          </cell>
          <cell r="M17">
            <v>22</v>
          </cell>
          <cell r="O17">
            <v>1.1599999999999999</v>
          </cell>
          <cell r="R17">
            <v>211.2</v>
          </cell>
          <cell r="S17">
            <v>66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44256</v>
          </cell>
          <cell r="J18">
            <v>112.6112</v>
          </cell>
          <cell r="L18">
            <v>114.15</v>
          </cell>
          <cell r="M18">
            <v>22</v>
          </cell>
          <cell r="O18">
            <v>1.1599999999999999</v>
          </cell>
          <cell r="R18">
            <v>211.2</v>
          </cell>
          <cell r="S18">
            <v>66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44256</v>
          </cell>
          <cell r="J19">
            <v>87.54</v>
          </cell>
          <cell r="L19">
            <v>114.15</v>
          </cell>
          <cell r="M19">
            <v>22</v>
          </cell>
          <cell r="O19">
            <v>1.1599999999999999</v>
          </cell>
          <cell r="S19">
            <v>0</v>
          </cell>
        </row>
        <row r="20">
          <cell r="C20" t="str">
            <v>UPA CARUARU</v>
          </cell>
          <cell r="E20" t="str">
            <v>AMANDA RAFAELLY DE MORAIS SILVA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109.968</v>
          </cell>
          <cell r="L20">
            <v>114.15</v>
          </cell>
          <cell r="M20">
            <v>22</v>
          </cell>
          <cell r="O20">
            <v>1.1599999999999999</v>
          </cell>
          <cell r="S20">
            <v>0</v>
          </cell>
          <cell r="U20">
            <v>1108.54</v>
          </cell>
          <cell r="X20" t="str">
            <v>AUXILIO CRECHE</v>
          </cell>
        </row>
        <row r="21">
          <cell r="C21" t="str">
            <v>UPA CARUARU</v>
          </cell>
          <cell r="E21" t="str">
            <v>ANA ELEUZINA TEIXEIRA MARTINS CAVALCANTI</v>
          </cell>
          <cell r="F21" t="str">
            <v>1 - Médico</v>
          </cell>
          <cell r="G21">
            <v>225124</v>
          </cell>
          <cell r="H21">
            <v>44256</v>
          </cell>
          <cell r="J21">
            <v>375.58159999999998</v>
          </cell>
          <cell r="L21">
            <v>114.15</v>
          </cell>
          <cell r="M21">
            <v>3.17</v>
          </cell>
          <cell r="O21">
            <v>1.1599999999999999</v>
          </cell>
          <cell r="S21">
            <v>0</v>
          </cell>
        </row>
        <row r="22">
          <cell r="C22" t="str">
            <v>UPA CARUARU</v>
          </cell>
          <cell r="E22" t="str">
            <v>ANA ROBERTA DE MELO COSTA</v>
          </cell>
          <cell r="F22" t="str">
            <v>3 - Administrativo</v>
          </cell>
          <cell r="G22">
            <v>513430</v>
          </cell>
          <cell r="H22">
            <v>44256</v>
          </cell>
          <cell r="J22">
            <v>98.727199999999996</v>
          </cell>
          <cell r="L22">
            <v>114.15</v>
          </cell>
          <cell r="M22">
            <v>22</v>
          </cell>
          <cell r="O22">
            <v>9.2799999999999994</v>
          </cell>
          <cell r="S22">
            <v>0</v>
          </cell>
        </row>
        <row r="23">
          <cell r="C23" t="str">
            <v>UPA CARUARU</v>
          </cell>
          <cell r="E23" t="str">
            <v>ANDERSON ARY DIAS DE OLIVEIRA SILVA</v>
          </cell>
          <cell r="F23" t="str">
            <v>1 - Médico</v>
          </cell>
          <cell r="G23">
            <v>225270</v>
          </cell>
          <cell r="H23">
            <v>44256</v>
          </cell>
          <cell r="J23">
            <v>941.49519999999995</v>
          </cell>
          <cell r="L23">
            <v>114.15</v>
          </cell>
          <cell r="M23">
            <v>7.92</v>
          </cell>
          <cell r="O23">
            <v>1.1599999999999999</v>
          </cell>
          <cell r="S23">
            <v>0</v>
          </cell>
        </row>
        <row r="24">
          <cell r="C24" t="str">
            <v>UPA CARUARU</v>
          </cell>
          <cell r="E24" t="str">
            <v>ANDERSON BEZERRA DE LIMA</v>
          </cell>
          <cell r="F24" t="str">
            <v>3 - Administrativo</v>
          </cell>
          <cell r="G24">
            <v>517410</v>
          </cell>
          <cell r="H24">
            <v>44256</v>
          </cell>
          <cell r="J24">
            <v>236.01999999999998</v>
          </cell>
          <cell r="L24">
            <v>114.15</v>
          </cell>
          <cell r="M24">
            <v>22</v>
          </cell>
          <cell r="O24">
            <v>9.2799999999999994</v>
          </cell>
          <cell r="S24">
            <v>0</v>
          </cell>
        </row>
        <row r="25">
          <cell r="C25" t="str">
            <v>UPA CARUARU</v>
          </cell>
          <cell r="E25" t="str">
            <v>ANDRE DOS SANTOS LIMA</v>
          </cell>
          <cell r="F25" t="str">
            <v>1 - Médico</v>
          </cell>
          <cell r="G25">
            <v>225125</v>
          </cell>
          <cell r="H25">
            <v>44256</v>
          </cell>
          <cell r="J25">
            <v>348.36399999999998</v>
          </cell>
          <cell r="L25">
            <v>114.15</v>
          </cell>
          <cell r="M25">
            <v>0</v>
          </cell>
          <cell r="O25">
            <v>1.1599999999999999</v>
          </cell>
          <cell r="S25">
            <v>0</v>
          </cell>
        </row>
        <row r="26">
          <cell r="C26" t="str">
            <v>UPA CARUARU</v>
          </cell>
          <cell r="E26" t="str">
            <v>ANDRESSA BRASILINO BARROS DE ARAUJO ALVES</v>
          </cell>
          <cell r="F26" t="str">
            <v>1 - Médico</v>
          </cell>
          <cell r="G26">
            <v>225124</v>
          </cell>
          <cell r="H26">
            <v>44256</v>
          </cell>
          <cell r="J26">
            <v>370.92959999999999</v>
          </cell>
          <cell r="L26">
            <v>114.15</v>
          </cell>
          <cell r="M26">
            <v>0</v>
          </cell>
          <cell r="O26">
            <v>9.2799999999999994</v>
          </cell>
          <cell r="S26">
            <v>0</v>
          </cell>
        </row>
        <row r="27">
          <cell r="C27" t="str">
            <v>UPA CARUARU</v>
          </cell>
          <cell r="E27" t="str">
            <v>ANGELA MARIA PEREIRA</v>
          </cell>
          <cell r="F27" t="str">
            <v>2 - Outros Profissionais da Saúde</v>
          </cell>
          <cell r="G27">
            <v>322205</v>
          </cell>
          <cell r="H27">
            <v>44256</v>
          </cell>
          <cell r="J27">
            <v>105.1456</v>
          </cell>
          <cell r="L27">
            <v>114.15</v>
          </cell>
          <cell r="M27">
            <v>22</v>
          </cell>
          <cell r="O27">
            <v>9.2799999999999994</v>
          </cell>
          <cell r="S27">
            <v>0</v>
          </cell>
        </row>
        <row r="28">
          <cell r="C28" t="str">
            <v>UPA CARUARU</v>
          </cell>
          <cell r="E28" t="str">
            <v>ANNE CAROLLINE CORDEIRO MELO NUNES</v>
          </cell>
          <cell r="F28" t="str">
            <v>2 - Outros Profissionais da Saúde</v>
          </cell>
          <cell r="G28">
            <v>223505</v>
          </cell>
          <cell r="H28">
            <v>44256</v>
          </cell>
          <cell r="J28">
            <v>283.0736</v>
          </cell>
          <cell r="L28">
            <v>114.15</v>
          </cell>
          <cell r="M28">
            <v>3.08</v>
          </cell>
          <cell r="O28">
            <v>1.1599999999999999</v>
          </cell>
          <cell r="S28">
            <v>0</v>
          </cell>
          <cell r="U28">
            <v>103.28</v>
          </cell>
          <cell r="X28" t="str">
            <v>AUXILIO CRECHE</v>
          </cell>
        </row>
        <row r="29">
          <cell r="C29" t="str">
            <v>UPA CARUARU</v>
          </cell>
          <cell r="E29" t="str">
            <v>ANNE PRISCILLA LINS NAZARE</v>
          </cell>
          <cell r="F29" t="str">
            <v>1 - Médico</v>
          </cell>
          <cell r="G29">
            <v>225125</v>
          </cell>
          <cell r="H29">
            <v>44256</v>
          </cell>
          <cell r="J29">
            <v>1242.6016</v>
          </cell>
          <cell r="L29">
            <v>114.15</v>
          </cell>
          <cell r="M29">
            <v>0</v>
          </cell>
          <cell r="O29">
            <v>2.44</v>
          </cell>
          <cell r="S29">
            <v>0</v>
          </cell>
        </row>
        <row r="30">
          <cell r="C30" t="str">
            <v>UPA CARUARU</v>
          </cell>
          <cell r="E30" t="str">
            <v>ANNY BEATRIZ DE ARAUJO GOIS</v>
          </cell>
          <cell r="F30" t="str">
            <v>1 - Médico</v>
          </cell>
          <cell r="G30">
            <v>225124</v>
          </cell>
          <cell r="H30">
            <v>44256</v>
          </cell>
          <cell r="J30">
            <v>95.552800000000005</v>
          </cell>
          <cell r="L30">
            <v>114.15</v>
          </cell>
          <cell r="M30">
            <v>0</v>
          </cell>
          <cell r="O30">
            <v>9.2799999999999994</v>
          </cell>
          <cell r="S30">
            <v>0</v>
          </cell>
        </row>
        <row r="31">
          <cell r="C31" t="str">
            <v>UPA CARUARU</v>
          </cell>
          <cell r="E31" t="str">
            <v>ANTONIO HENRIQUE AMORIM SOARES</v>
          </cell>
          <cell r="F31" t="str">
            <v>1 - Médico</v>
          </cell>
          <cell r="G31">
            <v>225125</v>
          </cell>
          <cell r="H31">
            <v>44256</v>
          </cell>
          <cell r="J31">
            <v>426.86399999999998</v>
          </cell>
          <cell r="L31">
            <v>114.15</v>
          </cell>
          <cell r="M31">
            <v>0</v>
          </cell>
          <cell r="O31">
            <v>9.2799999999999994</v>
          </cell>
          <cell r="S31">
            <v>0</v>
          </cell>
        </row>
        <row r="32">
          <cell r="C32" t="str">
            <v>UPA CARUARU</v>
          </cell>
          <cell r="E32" t="str">
            <v>ANTONIO ROMAO LEAO DE DEUS</v>
          </cell>
          <cell r="F32" t="str">
            <v>1 - Médico</v>
          </cell>
          <cell r="G32">
            <v>225125</v>
          </cell>
          <cell r="H32">
            <v>44256</v>
          </cell>
          <cell r="J32">
            <v>357.49439999999998</v>
          </cell>
          <cell r="L32">
            <v>114.15</v>
          </cell>
          <cell r="M32">
            <v>0</v>
          </cell>
          <cell r="O32">
            <v>9.2799999999999994</v>
          </cell>
          <cell r="S32">
            <v>0</v>
          </cell>
        </row>
        <row r="33">
          <cell r="C33" t="str">
            <v>UPA CARUARU</v>
          </cell>
          <cell r="E33" t="str">
            <v>AUDENICE GALDINO DA CONCEICAO</v>
          </cell>
          <cell r="F33" t="str">
            <v>2 - Outros Profissionais da Saúde</v>
          </cell>
          <cell r="G33">
            <v>324115</v>
          </cell>
          <cell r="H33">
            <v>44256</v>
          </cell>
          <cell r="J33">
            <v>256.50080000000003</v>
          </cell>
          <cell r="L33">
            <v>114.15</v>
          </cell>
          <cell r="M33">
            <v>10.85</v>
          </cell>
          <cell r="O33">
            <v>1.1599999999999999</v>
          </cell>
          <cell r="S33">
            <v>0</v>
          </cell>
        </row>
        <row r="34">
          <cell r="C34" t="str">
            <v>UPA CARUARU</v>
          </cell>
          <cell r="E34" t="str">
            <v>BRUNO DE OLIVEIRA SANTOS</v>
          </cell>
          <cell r="F34" t="str">
            <v>2 - Outros Profissionais da Saúde</v>
          </cell>
          <cell r="G34">
            <v>223505</v>
          </cell>
          <cell r="H34">
            <v>44256</v>
          </cell>
          <cell r="J34">
            <v>285.7824</v>
          </cell>
          <cell r="L34">
            <v>114.15</v>
          </cell>
          <cell r="M34">
            <v>3.08</v>
          </cell>
          <cell r="O34">
            <v>2.44</v>
          </cell>
          <cell r="R34">
            <v>171.6</v>
          </cell>
          <cell r="S34">
            <v>123.36</v>
          </cell>
        </row>
        <row r="35">
          <cell r="C35" t="str">
            <v>UPA CARUARU</v>
          </cell>
          <cell r="E35" t="str">
            <v>BRUNO LEANDRO SANTIAGO</v>
          </cell>
          <cell r="F35" t="str">
            <v>3 - Administrativo</v>
          </cell>
          <cell r="G35">
            <v>517410</v>
          </cell>
          <cell r="H35">
            <v>44256</v>
          </cell>
          <cell r="J35">
            <v>110.6704</v>
          </cell>
          <cell r="L35">
            <v>114.15</v>
          </cell>
          <cell r="M35">
            <v>22</v>
          </cell>
          <cell r="O35">
            <v>1.1599999999999999</v>
          </cell>
          <cell r="R35">
            <v>105.6</v>
          </cell>
          <cell r="S35">
            <v>66</v>
          </cell>
        </row>
        <row r="36">
          <cell r="C36" t="str">
            <v>UPA CARUARU</v>
          </cell>
          <cell r="E36" t="str">
            <v>CARLA WANESSA ROUXINOL DE ANDRADE</v>
          </cell>
          <cell r="F36" t="str">
            <v>2 - Outros Profissionais da Saúde</v>
          </cell>
          <cell r="G36">
            <v>223505</v>
          </cell>
          <cell r="H36">
            <v>44256</v>
          </cell>
          <cell r="J36">
            <v>277.83999999999997</v>
          </cell>
          <cell r="L36">
            <v>114.15</v>
          </cell>
          <cell r="M36">
            <v>0</v>
          </cell>
          <cell r="O36">
            <v>2.44</v>
          </cell>
          <cell r="S36">
            <v>0</v>
          </cell>
          <cell r="U36">
            <v>92.95</v>
          </cell>
          <cell r="X36" t="str">
            <v>AUXILIO CRECHE</v>
          </cell>
        </row>
        <row r="37">
          <cell r="C37" t="str">
            <v>UPA CARUARU</v>
          </cell>
          <cell r="E37" t="str">
            <v>CARLOS ANTONIO RODRIGUES CAETANO</v>
          </cell>
          <cell r="F37" t="str">
            <v>2 - Outros Profissionais da Saúde</v>
          </cell>
          <cell r="G37">
            <v>322205</v>
          </cell>
          <cell r="H37">
            <v>44256</v>
          </cell>
          <cell r="J37">
            <v>97.502399999999994</v>
          </cell>
          <cell r="L37">
            <v>114.15</v>
          </cell>
          <cell r="M37">
            <v>22</v>
          </cell>
          <cell r="O37">
            <v>1.1599999999999999</v>
          </cell>
          <cell r="R37">
            <v>195</v>
          </cell>
          <cell r="S37">
            <v>57.6</v>
          </cell>
        </row>
        <row r="38">
          <cell r="C38" t="str">
            <v>UPA CARUARU</v>
          </cell>
          <cell r="E38" t="str">
            <v>CARLOS DIOMEDES ROSENDO DE LIMA</v>
          </cell>
          <cell r="F38" t="str">
            <v>3 - Administrativo</v>
          </cell>
          <cell r="G38">
            <v>414105</v>
          </cell>
          <cell r="H38">
            <v>44256</v>
          </cell>
          <cell r="J38">
            <v>137.26400000000001</v>
          </cell>
          <cell r="L38">
            <v>114.15</v>
          </cell>
          <cell r="M38">
            <v>22.79</v>
          </cell>
          <cell r="O38">
            <v>1.1599999999999999</v>
          </cell>
          <cell r="S38">
            <v>0</v>
          </cell>
        </row>
        <row r="39">
          <cell r="C39" t="str">
            <v>UPA CARUARU</v>
          </cell>
          <cell r="E39" t="str">
            <v>CARLOS LINDENBERG ALVES DA SILVA</v>
          </cell>
          <cell r="F39" t="str">
            <v>3 - Administrativo</v>
          </cell>
          <cell r="G39">
            <v>411010</v>
          </cell>
          <cell r="H39">
            <v>44256</v>
          </cell>
          <cell r="J39">
            <v>102.08</v>
          </cell>
          <cell r="L39">
            <v>114.15</v>
          </cell>
          <cell r="M39">
            <v>22</v>
          </cell>
          <cell r="O39">
            <v>1.1599999999999999</v>
          </cell>
          <cell r="S39">
            <v>0</v>
          </cell>
        </row>
        <row r="40">
          <cell r="C40" t="str">
            <v>UPA CARUARU</v>
          </cell>
          <cell r="E40" t="str">
            <v>CARLOS ROBERTO GALVAO</v>
          </cell>
          <cell r="F40" t="str">
            <v>3 - Administrativo</v>
          </cell>
          <cell r="G40">
            <v>351605</v>
          </cell>
          <cell r="H40">
            <v>44256</v>
          </cell>
          <cell r="J40">
            <v>126.6472</v>
          </cell>
          <cell r="L40">
            <v>114.15</v>
          </cell>
          <cell r="M40">
            <v>30.86</v>
          </cell>
          <cell r="O40">
            <v>1.1599999999999999</v>
          </cell>
          <cell r="R40">
            <v>396</v>
          </cell>
          <cell r="S40">
            <v>92.59</v>
          </cell>
        </row>
        <row r="41">
          <cell r="C41" t="str">
            <v>UPA CARUARU</v>
          </cell>
          <cell r="E41" t="str">
            <v>CARMEN DOLORES MONTEIRO DOS SANTOS</v>
          </cell>
          <cell r="F41" t="str">
            <v>2 - Outros Profissionais da Saúde</v>
          </cell>
          <cell r="G41">
            <v>515205</v>
          </cell>
          <cell r="H41">
            <v>44256</v>
          </cell>
          <cell r="J41">
            <v>118.2</v>
          </cell>
          <cell r="L41">
            <v>114.15</v>
          </cell>
          <cell r="M41">
            <v>22</v>
          </cell>
          <cell r="O41">
            <v>1.1599999999999999</v>
          </cell>
          <cell r="R41">
            <v>211.2</v>
          </cell>
          <cell r="S41">
            <v>66</v>
          </cell>
        </row>
        <row r="42">
          <cell r="C42" t="str">
            <v>UPA CARUARU</v>
          </cell>
          <cell r="E42" t="str">
            <v>CARMEN LUCIA TAVARES DE OLIVEIRA MACHADO</v>
          </cell>
          <cell r="F42" t="str">
            <v>1 - Médico</v>
          </cell>
          <cell r="G42">
            <v>225125</v>
          </cell>
          <cell r="H42">
            <v>44256</v>
          </cell>
          <cell r="J42">
            <v>495.15679999999998</v>
          </cell>
          <cell r="L42">
            <v>114.15</v>
          </cell>
          <cell r="M42">
            <v>0</v>
          </cell>
          <cell r="O42">
            <v>9.2799999999999994</v>
          </cell>
          <cell r="S42">
            <v>0</v>
          </cell>
        </row>
        <row r="43">
          <cell r="C43" t="str">
            <v>UPA CARUARU</v>
          </cell>
          <cell r="E43" t="str">
            <v>CAROLINE FEITOSA MONTEIRO CHAGAS DE ANDRADE</v>
          </cell>
          <cell r="F43" t="str">
            <v>1 - Médico</v>
          </cell>
          <cell r="G43">
            <v>225124</v>
          </cell>
          <cell r="H43">
            <v>44256</v>
          </cell>
          <cell r="J43">
            <v>616.22559999999999</v>
          </cell>
          <cell r="L43">
            <v>114.15</v>
          </cell>
          <cell r="M43">
            <v>1.58</v>
          </cell>
          <cell r="O43">
            <v>9.2799999999999994</v>
          </cell>
          <cell r="S43">
            <v>0</v>
          </cell>
        </row>
        <row r="44">
          <cell r="C44" t="str">
            <v>UPA CARUARU</v>
          </cell>
          <cell r="E44" t="str">
            <v>CESAR RAMON BEZERRA</v>
          </cell>
          <cell r="F44" t="str">
            <v>2 - Outros Profissionais da Saúde</v>
          </cell>
          <cell r="G44">
            <v>521130</v>
          </cell>
          <cell r="H44">
            <v>44256</v>
          </cell>
          <cell r="J44">
            <v>155.76480000000001</v>
          </cell>
          <cell r="L44">
            <v>114.15</v>
          </cell>
          <cell r="M44">
            <v>22</v>
          </cell>
          <cell r="O44">
            <v>1.1599999999999999</v>
          </cell>
          <cell r="R44">
            <v>150</v>
          </cell>
          <cell r="S44">
            <v>66</v>
          </cell>
        </row>
        <row r="45">
          <cell r="C45" t="str">
            <v>UPA CARUARU</v>
          </cell>
          <cell r="E45" t="str">
            <v>CLAUDIO JOSE GOMES PIRES RAPOSO</v>
          </cell>
          <cell r="F45" t="str">
            <v>1 - Médico</v>
          </cell>
          <cell r="G45">
            <v>225270</v>
          </cell>
          <cell r="H45">
            <v>44256</v>
          </cell>
          <cell r="J45">
            <v>444.0104</v>
          </cell>
          <cell r="L45">
            <v>114.15</v>
          </cell>
          <cell r="M45">
            <v>0</v>
          </cell>
          <cell r="O45">
            <v>9.2799999999999994</v>
          </cell>
          <cell r="S45">
            <v>0</v>
          </cell>
        </row>
        <row r="46">
          <cell r="C46" t="str">
            <v>UPA CARUARU</v>
          </cell>
          <cell r="E46" t="str">
            <v>CLEITON DOS ANJOS OLIVEIRA</v>
          </cell>
          <cell r="F46" t="str">
            <v>1 - Médico</v>
          </cell>
          <cell r="G46">
            <v>225125</v>
          </cell>
          <cell r="H46">
            <v>44256</v>
          </cell>
          <cell r="J46">
            <v>1229.6536000000001</v>
          </cell>
          <cell r="L46">
            <v>114.15</v>
          </cell>
          <cell r="M46">
            <v>0</v>
          </cell>
          <cell r="O46">
            <v>9.2799999999999994</v>
          </cell>
          <cell r="S46">
            <v>0</v>
          </cell>
        </row>
        <row r="47">
          <cell r="C47" t="str">
            <v>UPA CARUARU</v>
          </cell>
          <cell r="E47" t="str">
            <v>CYNARA KAROLINA RODRIGUES DA CRUZ</v>
          </cell>
          <cell r="F47" t="str">
            <v>1 - Médico</v>
          </cell>
          <cell r="G47">
            <v>225124</v>
          </cell>
          <cell r="H47">
            <v>44256</v>
          </cell>
          <cell r="J47">
            <v>337.93279999999999</v>
          </cell>
          <cell r="L47">
            <v>114.15</v>
          </cell>
          <cell r="M47">
            <v>1.58</v>
          </cell>
          <cell r="O47">
            <v>9.2799999999999994</v>
          </cell>
          <cell r="S47">
            <v>0</v>
          </cell>
        </row>
        <row r="48">
          <cell r="C48" t="str">
            <v>UPA CARUARU</v>
          </cell>
          <cell r="E48" t="str">
            <v>DANIEL DE MELO CARVALHO</v>
          </cell>
          <cell r="F48" t="str">
            <v>1 - Médico</v>
          </cell>
          <cell r="G48">
            <v>225124</v>
          </cell>
          <cell r="H48">
            <v>44256</v>
          </cell>
          <cell r="J48">
            <v>350.11360000000002</v>
          </cell>
          <cell r="L48">
            <v>114.15</v>
          </cell>
          <cell r="M48">
            <v>0</v>
          </cell>
          <cell r="O48">
            <v>9.2799999999999994</v>
          </cell>
          <cell r="S48">
            <v>0</v>
          </cell>
        </row>
        <row r="49">
          <cell r="C49" t="str">
            <v>UPA CARUARU</v>
          </cell>
          <cell r="E49" t="str">
            <v>DANILLO LUENDEO BEZERRA DA SILVA</v>
          </cell>
          <cell r="F49" t="str">
            <v>3 - Administrativo</v>
          </cell>
          <cell r="G49">
            <v>411010</v>
          </cell>
          <cell r="H49">
            <v>44256</v>
          </cell>
          <cell r="J49">
            <v>102.72320000000001</v>
          </cell>
          <cell r="L49">
            <v>114.15</v>
          </cell>
          <cell r="M49">
            <v>22</v>
          </cell>
          <cell r="O49">
            <v>1.1599999999999999</v>
          </cell>
          <cell r="S49">
            <v>0</v>
          </cell>
        </row>
        <row r="50">
          <cell r="C50" t="str">
            <v>UPA CARUARU</v>
          </cell>
          <cell r="E50" t="str">
            <v>DEBORA REGIS BARBOSA</v>
          </cell>
          <cell r="F50" t="str">
            <v>3 - Administrativo</v>
          </cell>
          <cell r="G50">
            <v>411010</v>
          </cell>
          <cell r="H50">
            <v>44256</v>
          </cell>
          <cell r="J50">
            <v>125.6576</v>
          </cell>
          <cell r="L50">
            <v>114.15</v>
          </cell>
          <cell r="M50">
            <v>30.86</v>
          </cell>
          <cell r="O50">
            <v>1.1599999999999999</v>
          </cell>
          <cell r="S50">
            <v>0</v>
          </cell>
        </row>
        <row r="51">
          <cell r="C51" t="str">
            <v>UPA CARUARU</v>
          </cell>
          <cell r="E51" t="str">
            <v>DEBORAH CAROLINE AMANCIO DA SILVA</v>
          </cell>
          <cell r="F51" t="str">
            <v>1 - Médico</v>
          </cell>
          <cell r="G51">
            <v>225125</v>
          </cell>
          <cell r="H51">
            <v>44256</v>
          </cell>
          <cell r="J51">
            <v>592.88400000000001</v>
          </cell>
          <cell r="L51">
            <v>114.15</v>
          </cell>
          <cell r="M51">
            <v>6.34</v>
          </cell>
          <cell r="O51">
            <v>9.2799999999999994</v>
          </cell>
          <cell r="S51">
            <v>0</v>
          </cell>
        </row>
        <row r="52">
          <cell r="C52" t="str">
            <v>UPA CARUARU</v>
          </cell>
          <cell r="E52" t="str">
            <v>DIEGO ARAUJO DE CASTRO SANTANA</v>
          </cell>
          <cell r="F52" t="str">
            <v>1 - Médico</v>
          </cell>
          <cell r="G52">
            <v>225270</v>
          </cell>
          <cell r="H52">
            <v>44256</v>
          </cell>
          <cell r="J52">
            <v>287.88319999999999</v>
          </cell>
          <cell r="L52">
            <v>114.15</v>
          </cell>
          <cell r="M52">
            <v>0</v>
          </cell>
          <cell r="O52">
            <v>9.2799999999999994</v>
          </cell>
          <cell r="S52">
            <v>0</v>
          </cell>
        </row>
        <row r="53">
          <cell r="C53" t="str">
            <v>UPA CARUARU</v>
          </cell>
          <cell r="E53" t="str">
            <v>DIEGO FARIAS SOARES</v>
          </cell>
          <cell r="F53" t="str">
            <v>1 - Médico</v>
          </cell>
          <cell r="G53">
            <v>225125</v>
          </cell>
          <cell r="H53">
            <v>44256</v>
          </cell>
          <cell r="J53">
            <v>359.93279999999999</v>
          </cell>
          <cell r="L53">
            <v>114.15</v>
          </cell>
          <cell r="M53">
            <v>1.58</v>
          </cell>
          <cell r="O53">
            <v>9.2799999999999994</v>
          </cell>
          <cell r="S53">
            <v>0</v>
          </cell>
        </row>
        <row r="54">
          <cell r="C54" t="str">
            <v>UPA CARUARU</v>
          </cell>
          <cell r="E54" t="str">
            <v>DIOMEDES BARBOSA LEAL NETO</v>
          </cell>
          <cell r="F54" t="str">
            <v>3 - Administrativo</v>
          </cell>
          <cell r="G54">
            <v>411010</v>
          </cell>
          <cell r="H54">
            <v>44256</v>
          </cell>
          <cell r="J54">
            <v>0</v>
          </cell>
          <cell r="L54">
            <v>114.15</v>
          </cell>
          <cell r="M54">
            <v>0</v>
          </cell>
          <cell r="O54">
            <v>1.1599999999999999</v>
          </cell>
          <cell r="S54">
            <v>0</v>
          </cell>
        </row>
        <row r="55">
          <cell r="C55" t="str">
            <v>UPA CARUARU</v>
          </cell>
          <cell r="E55" t="str">
            <v>DOMINGOS DANIEL RESQUIN DA SILVA</v>
          </cell>
          <cell r="F55" t="str">
            <v>1 - Médico</v>
          </cell>
          <cell r="G55">
            <v>225125</v>
          </cell>
          <cell r="H55">
            <v>44256</v>
          </cell>
          <cell r="J55">
            <v>397.64960000000002</v>
          </cell>
          <cell r="L55">
            <v>114.15</v>
          </cell>
          <cell r="M55">
            <v>0</v>
          </cell>
          <cell r="O55">
            <v>9.2799999999999994</v>
          </cell>
          <cell r="S55">
            <v>0</v>
          </cell>
        </row>
        <row r="56">
          <cell r="C56" t="str">
            <v>UPA CARUARU</v>
          </cell>
          <cell r="E56" t="str">
            <v>EDECIO GONCALVES DA SILVA</v>
          </cell>
          <cell r="F56" t="str">
            <v>2 - Outros Profissionais da Saúde</v>
          </cell>
          <cell r="G56">
            <v>223505</v>
          </cell>
          <cell r="H56">
            <v>44256</v>
          </cell>
          <cell r="J56">
            <v>283.04000000000002</v>
          </cell>
          <cell r="L56">
            <v>114.15</v>
          </cell>
          <cell r="M56">
            <v>3.08</v>
          </cell>
          <cell r="O56">
            <v>2.44</v>
          </cell>
          <cell r="S56">
            <v>0</v>
          </cell>
        </row>
        <row r="57">
          <cell r="C57" t="str">
            <v>UPA CARUARU</v>
          </cell>
          <cell r="E57" t="str">
            <v>EDILENE MARIA DOS SANTOS</v>
          </cell>
          <cell r="F57" t="str">
            <v>2 - Outros Profissionais da Saúde</v>
          </cell>
          <cell r="G57">
            <v>322205</v>
          </cell>
          <cell r="H57">
            <v>44256</v>
          </cell>
          <cell r="J57">
            <v>124.776</v>
          </cell>
          <cell r="L57">
            <v>114.15</v>
          </cell>
          <cell r="M57">
            <v>22</v>
          </cell>
          <cell r="O57">
            <v>1.1599999999999999</v>
          </cell>
          <cell r="S57">
            <v>0</v>
          </cell>
        </row>
        <row r="58">
          <cell r="C58" t="str">
            <v>UPA CARUARU</v>
          </cell>
          <cell r="E58" t="str">
            <v>EDMILSON HENAUTH</v>
          </cell>
          <cell r="F58" t="str">
            <v>3 - Administrativo</v>
          </cell>
          <cell r="G58">
            <v>131205</v>
          </cell>
          <cell r="H58">
            <v>44256</v>
          </cell>
          <cell r="J58">
            <v>1818.8576</v>
          </cell>
          <cell r="L58">
            <v>114.15</v>
          </cell>
          <cell r="M58">
            <v>0</v>
          </cell>
          <cell r="O58">
            <v>1.1599999999999999</v>
          </cell>
          <cell r="S58">
            <v>0</v>
          </cell>
        </row>
        <row r="59">
          <cell r="C59" t="str">
            <v>UPA CARUARU</v>
          </cell>
          <cell r="E59" t="str">
            <v>EDSON DA SILVA</v>
          </cell>
          <cell r="F59" t="str">
            <v>3 - Administrativo</v>
          </cell>
          <cell r="G59">
            <v>782320</v>
          </cell>
          <cell r="H59">
            <v>44256</v>
          </cell>
          <cell r="J59">
            <v>171.95840000000001</v>
          </cell>
          <cell r="L59">
            <v>114.15</v>
          </cell>
          <cell r="M59">
            <v>28.48</v>
          </cell>
          <cell r="O59">
            <v>1.1599999999999999</v>
          </cell>
          <cell r="S59">
            <v>0</v>
          </cell>
        </row>
        <row r="60">
          <cell r="C60" t="str">
            <v>UPA CARUARU</v>
          </cell>
          <cell r="E60" t="str">
            <v>EDUARDA PALACIO RAMOS GAYAO</v>
          </cell>
          <cell r="F60" t="str">
            <v>1 - Médico</v>
          </cell>
          <cell r="G60">
            <v>225124</v>
          </cell>
          <cell r="H60">
            <v>44256</v>
          </cell>
          <cell r="J60">
            <v>695.15840000000003</v>
          </cell>
          <cell r="L60">
            <v>114.15</v>
          </cell>
          <cell r="M60">
            <v>0</v>
          </cell>
          <cell r="O60">
            <v>9.2799999999999994</v>
          </cell>
          <cell r="S60">
            <v>0</v>
          </cell>
        </row>
        <row r="61">
          <cell r="C61" t="str">
            <v>UPA CARUARU</v>
          </cell>
          <cell r="E61" t="str">
            <v>EDUARDO ANTONIO BUSTOS VILLABON</v>
          </cell>
          <cell r="F61" t="str">
            <v>1 - Médico</v>
          </cell>
          <cell r="G61">
            <v>225125</v>
          </cell>
          <cell r="H61">
            <v>44256</v>
          </cell>
          <cell r="J61">
            <v>368.2688</v>
          </cell>
          <cell r="L61">
            <v>114.15</v>
          </cell>
          <cell r="M61">
            <v>0</v>
          </cell>
          <cell r="O61">
            <v>9.2799999999999994</v>
          </cell>
          <cell r="S61">
            <v>0</v>
          </cell>
        </row>
        <row r="62">
          <cell r="C62" t="str">
            <v>UPA CARUARU</v>
          </cell>
          <cell r="E62" t="str">
            <v>EDVANIA BEZERRA DA SILVA</v>
          </cell>
          <cell r="F62" t="str">
            <v>2 - Outros Profissionais da Saúde</v>
          </cell>
          <cell r="G62">
            <v>515205</v>
          </cell>
          <cell r="H62">
            <v>44256</v>
          </cell>
          <cell r="J62">
            <v>103.6352</v>
          </cell>
          <cell r="L62">
            <v>114.15</v>
          </cell>
          <cell r="M62">
            <v>0</v>
          </cell>
          <cell r="O62">
            <v>1.1599999999999999</v>
          </cell>
          <cell r="S62">
            <v>0</v>
          </cell>
        </row>
        <row r="63">
          <cell r="C63" t="str">
            <v>UPA CARUARU</v>
          </cell>
          <cell r="E63" t="str">
            <v>EFIGENIA VAZ DE MEDEIROS FONSECA</v>
          </cell>
          <cell r="F63" t="str">
            <v>2 - Outros Profissionais da Saúde</v>
          </cell>
          <cell r="G63">
            <v>324115</v>
          </cell>
          <cell r="H63">
            <v>44256</v>
          </cell>
          <cell r="J63">
            <v>275.59039999999999</v>
          </cell>
          <cell r="L63">
            <v>114.15</v>
          </cell>
          <cell r="M63">
            <v>0</v>
          </cell>
          <cell r="O63">
            <v>1.1599999999999999</v>
          </cell>
          <cell r="S63">
            <v>0</v>
          </cell>
        </row>
        <row r="64">
          <cell r="C64" t="str">
            <v>UPA CARUARU</v>
          </cell>
          <cell r="E64" t="str">
            <v>ELAINE CANDIDO DA SILVA</v>
          </cell>
          <cell r="F64" t="str">
            <v>2 - Outros Profissionais da Saúde</v>
          </cell>
          <cell r="G64">
            <v>322205</v>
          </cell>
          <cell r="H64">
            <v>44256</v>
          </cell>
          <cell r="J64">
            <v>110.568</v>
          </cell>
          <cell r="L64">
            <v>114.15</v>
          </cell>
          <cell r="M64">
            <v>22</v>
          </cell>
          <cell r="O64">
            <v>1.1599999999999999</v>
          </cell>
          <cell r="R64">
            <v>198</v>
          </cell>
          <cell r="S64">
            <v>66</v>
          </cell>
        </row>
        <row r="65">
          <cell r="C65" t="str">
            <v>UPA CARUARU</v>
          </cell>
          <cell r="E65" t="str">
            <v>ELIDA VELOSO DE CARVALHO</v>
          </cell>
          <cell r="F65" t="str">
            <v>2 - Outros Profissionais da Saúde</v>
          </cell>
          <cell r="G65">
            <v>322205</v>
          </cell>
          <cell r="H65">
            <v>44256</v>
          </cell>
          <cell r="J65">
            <v>117.6712</v>
          </cell>
          <cell r="L65">
            <v>114.15</v>
          </cell>
          <cell r="M65">
            <v>22</v>
          </cell>
          <cell r="O65">
            <v>1.1599999999999999</v>
          </cell>
          <cell r="R65">
            <v>198</v>
          </cell>
          <cell r="S65">
            <v>66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1 - Médico</v>
          </cell>
          <cell r="G66">
            <v>225125</v>
          </cell>
          <cell r="H66">
            <v>44256</v>
          </cell>
          <cell r="J66">
            <v>353.2312</v>
          </cell>
          <cell r="L66">
            <v>114.15</v>
          </cell>
          <cell r="M66">
            <v>3.17</v>
          </cell>
          <cell r="O66">
            <v>9.2799999999999994</v>
          </cell>
          <cell r="S66">
            <v>0</v>
          </cell>
        </row>
        <row r="67">
          <cell r="C67" t="str">
            <v>UPA CARUARU</v>
          </cell>
          <cell r="E67" t="str">
            <v>ELIMAGNO PAULO DA SILVA</v>
          </cell>
          <cell r="F67" t="str">
            <v>2 - Outros Profissionais da Saúde</v>
          </cell>
          <cell r="G67">
            <v>322205</v>
          </cell>
          <cell r="H67">
            <v>44256</v>
          </cell>
          <cell r="J67">
            <v>106.6784</v>
          </cell>
          <cell r="L67">
            <v>114.15</v>
          </cell>
          <cell r="M67">
            <v>22</v>
          </cell>
          <cell r="O67">
            <v>1.1599999999999999</v>
          </cell>
          <cell r="R67">
            <v>198</v>
          </cell>
          <cell r="S67">
            <v>61.88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>
            <v>322205</v>
          </cell>
          <cell r="H68">
            <v>44256</v>
          </cell>
          <cell r="J68">
            <v>112.0568</v>
          </cell>
          <cell r="L68">
            <v>114.15</v>
          </cell>
          <cell r="M68">
            <v>22</v>
          </cell>
          <cell r="O68">
            <v>1.1599999999999999</v>
          </cell>
          <cell r="R68">
            <v>171</v>
          </cell>
          <cell r="S68">
            <v>66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>
            <v>521130</v>
          </cell>
          <cell r="H69">
            <v>44256</v>
          </cell>
          <cell r="J69">
            <v>97.754400000000004</v>
          </cell>
          <cell r="L69">
            <v>114.15</v>
          </cell>
          <cell r="M69">
            <v>0</v>
          </cell>
          <cell r="O69">
            <v>1.1599999999999999</v>
          </cell>
          <cell r="R69">
            <v>150</v>
          </cell>
          <cell r="S69">
            <v>66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>
            <v>225124</v>
          </cell>
          <cell r="H70">
            <v>44256</v>
          </cell>
          <cell r="J70">
            <v>385.5856</v>
          </cell>
          <cell r="L70">
            <v>114.15</v>
          </cell>
          <cell r="M70">
            <v>0</v>
          </cell>
          <cell r="O70">
            <v>9.2799999999999994</v>
          </cell>
          <cell r="S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>
            <v>515205</v>
          </cell>
          <cell r="H71">
            <v>44256</v>
          </cell>
          <cell r="J71">
            <v>113.89919999999999</v>
          </cell>
          <cell r="L71">
            <v>114.15</v>
          </cell>
          <cell r="M71">
            <v>0</v>
          </cell>
          <cell r="O71">
            <v>1.1599999999999999</v>
          </cell>
          <cell r="R71">
            <v>210</v>
          </cell>
          <cell r="S71">
            <v>61.6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2 - Outros Profissionais da Saúde</v>
          </cell>
          <cell r="G72">
            <v>521130</v>
          </cell>
          <cell r="H72">
            <v>44256</v>
          </cell>
          <cell r="J72">
            <v>93.975999999999999</v>
          </cell>
          <cell r="L72">
            <v>114.15</v>
          </cell>
          <cell r="M72">
            <v>22</v>
          </cell>
          <cell r="O72">
            <v>1.1599999999999999</v>
          </cell>
          <cell r="S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>
            <v>411010</v>
          </cell>
          <cell r="H73">
            <v>44256</v>
          </cell>
          <cell r="J73">
            <v>122.6336</v>
          </cell>
          <cell r="L73">
            <v>114.15</v>
          </cell>
          <cell r="M73">
            <v>22</v>
          </cell>
          <cell r="O73">
            <v>1.1599999999999999</v>
          </cell>
          <cell r="S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>
            <v>324115</v>
          </cell>
          <cell r="H74">
            <v>44256</v>
          </cell>
          <cell r="J74">
            <v>356.67599999999999</v>
          </cell>
          <cell r="L74">
            <v>114.15</v>
          </cell>
          <cell r="M74">
            <v>12.2</v>
          </cell>
          <cell r="O74">
            <v>1.1599999999999999</v>
          </cell>
          <cell r="S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2 - Outros Profissionais da Saúde</v>
          </cell>
          <cell r="G75">
            <v>322205</v>
          </cell>
          <cell r="H75">
            <v>44256</v>
          </cell>
          <cell r="J75">
            <v>100.7504</v>
          </cell>
          <cell r="L75">
            <v>114.15</v>
          </cell>
          <cell r="M75">
            <v>22</v>
          </cell>
          <cell r="O75">
            <v>1.1599999999999999</v>
          </cell>
          <cell r="S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3 - Administrativo</v>
          </cell>
          <cell r="G76">
            <v>514225</v>
          </cell>
          <cell r="H76">
            <v>44256</v>
          </cell>
          <cell r="J76">
            <v>116.44</v>
          </cell>
          <cell r="L76">
            <v>114.15</v>
          </cell>
          <cell r="M76">
            <v>22</v>
          </cell>
          <cell r="O76">
            <v>1.1599999999999999</v>
          </cell>
          <cell r="R76">
            <v>211.2</v>
          </cell>
          <cell r="S76">
            <v>66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3 - Administrativo</v>
          </cell>
          <cell r="G77">
            <v>411010</v>
          </cell>
          <cell r="H77">
            <v>44256</v>
          </cell>
          <cell r="J77">
            <v>110.4528</v>
          </cell>
          <cell r="L77">
            <v>114.15</v>
          </cell>
          <cell r="M77">
            <v>22</v>
          </cell>
          <cell r="O77">
            <v>1.1599999999999999</v>
          </cell>
          <cell r="S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3 - Administrativo</v>
          </cell>
          <cell r="G78">
            <v>411010</v>
          </cell>
          <cell r="H78">
            <v>44256</v>
          </cell>
          <cell r="J78">
            <v>92.429599999999994</v>
          </cell>
          <cell r="L78">
            <v>114.15</v>
          </cell>
          <cell r="M78">
            <v>22</v>
          </cell>
          <cell r="O78">
            <v>1.1599999999999999</v>
          </cell>
          <cell r="S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>
            <v>223505</v>
          </cell>
          <cell r="H79">
            <v>44256</v>
          </cell>
          <cell r="J79">
            <v>280.71199999999999</v>
          </cell>
          <cell r="L79">
            <v>114.15</v>
          </cell>
          <cell r="M79">
            <v>3.08</v>
          </cell>
          <cell r="O79">
            <v>2.44</v>
          </cell>
          <cell r="S79">
            <v>0</v>
          </cell>
          <cell r="U79">
            <v>103.28</v>
          </cell>
          <cell r="X79" t="str">
            <v>AUXILIO CRECHE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>
            <v>782320</v>
          </cell>
          <cell r="H80">
            <v>44256</v>
          </cell>
          <cell r="J80">
            <v>151.95840000000001</v>
          </cell>
          <cell r="L80">
            <v>114.15</v>
          </cell>
          <cell r="M80">
            <v>28.48</v>
          </cell>
          <cell r="O80">
            <v>1.1599999999999999</v>
          </cell>
          <cell r="S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>
            <v>223505</v>
          </cell>
          <cell r="H81">
            <v>44256</v>
          </cell>
          <cell r="J81">
            <v>280.18639999999999</v>
          </cell>
          <cell r="L81">
            <v>114.15</v>
          </cell>
          <cell r="M81">
            <v>3.08</v>
          </cell>
          <cell r="O81">
            <v>2.44</v>
          </cell>
          <cell r="S81">
            <v>0</v>
          </cell>
        </row>
        <row r="82">
          <cell r="C82" t="str">
            <v>UPA CARUARU</v>
          </cell>
          <cell r="E82" t="str">
            <v>FRANCISCA ROBERVANIA SANTOS DA SILVA</v>
          </cell>
          <cell r="F82" t="str">
            <v>2 - Outros Profissionais da Saúde</v>
          </cell>
          <cell r="G82">
            <v>223505</v>
          </cell>
          <cell r="H82">
            <v>44256</v>
          </cell>
          <cell r="J82">
            <v>293.17200000000003</v>
          </cell>
          <cell r="L82">
            <v>114.15</v>
          </cell>
          <cell r="M82">
            <v>3.08</v>
          </cell>
          <cell r="O82">
            <v>2.44</v>
          </cell>
          <cell r="S82">
            <v>0</v>
          </cell>
        </row>
        <row r="83">
          <cell r="C83" t="str">
            <v>UPA CARUARU</v>
          </cell>
          <cell r="E83" t="str">
            <v>FRANCISCO DE ASSIS DA SILVA</v>
          </cell>
          <cell r="F83" t="str">
            <v>3 - Administrativo</v>
          </cell>
          <cell r="G83">
            <v>782320</v>
          </cell>
          <cell r="H83">
            <v>44256</v>
          </cell>
          <cell r="J83">
            <v>173.9256</v>
          </cell>
          <cell r="L83">
            <v>114.15</v>
          </cell>
          <cell r="M83">
            <v>28.48</v>
          </cell>
          <cell r="O83">
            <v>1.1599999999999999</v>
          </cell>
          <cell r="S83">
            <v>0</v>
          </cell>
        </row>
        <row r="84">
          <cell r="C84" t="str">
            <v>UPA CARUARU</v>
          </cell>
          <cell r="E84" t="str">
            <v>FRANCISCO DIEGO DE LUNA</v>
          </cell>
          <cell r="F84" t="str">
            <v>3 - Administrativo</v>
          </cell>
          <cell r="G84">
            <v>782320</v>
          </cell>
          <cell r="H84">
            <v>44256</v>
          </cell>
          <cell r="J84">
            <v>183.41839999999999</v>
          </cell>
          <cell r="L84">
            <v>114.15</v>
          </cell>
          <cell r="M84">
            <v>28.48</v>
          </cell>
          <cell r="O84">
            <v>1.1599999999999999</v>
          </cell>
          <cell r="S84">
            <v>0</v>
          </cell>
        </row>
        <row r="85">
          <cell r="C85" t="str">
            <v>UPA CARUARU</v>
          </cell>
          <cell r="E85" t="str">
            <v>GABRIEL GONDIM RIBEIRO</v>
          </cell>
          <cell r="F85" t="str">
            <v>1 - Médico</v>
          </cell>
          <cell r="G85">
            <v>225125</v>
          </cell>
          <cell r="H85">
            <v>44256</v>
          </cell>
          <cell r="J85">
            <v>676.73440000000005</v>
          </cell>
          <cell r="L85">
            <v>114.15</v>
          </cell>
          <cell r="M85">
            <v>0</v>
          </cell>
          <cell r="O85">
            <v>9.2799999999999994</v>
          </cell>
          <cell r="S85">
            <v>0</v>
          </cell>
        </row>
        <row r="86">
          <cell r="C86" t="str">
            <v>UPA CARUARU</v>
          </cell>
          <cell r="E86" t="str">
            <v>GABRIELA ALENCAR FALCAO FARIAS</v>
          </cell>
          <cell r="F86" t="str">
            <v>1 - Médico</v>
          </cell>
          <cell r="G86">
            <v>225125</v>
          </cell>
          <cell r="H86">
            <v>44256</v>
          </cell>
          <cell r="J86">
            <v>362.87520000000001</v>
          </cell>
          <cell r="L86">
            <v>114.15</v>
          </cell>
          <cell r="M86">
            <v>0</v>
          </cell>
          <cell r="O86">
            <v>9.2799999999999994</v>
          </cell>
          <cell r="S86">
            <v>0</v>
          </cell>
        </row>
        <row r="87">
          <cell r="C87" t="str">
            <v>UPA CARUARU</v>
          </cell>
          <cell r="E87" t="str">
            <v>GIDRIANA MARIA VILAR</v>
          </cell>
          <cell r="F87" t="str">
            <v>2 - Outros Profissionais da Saúde</v>
          </cell>
          <cell r="G87">
            <v>322205</v>
          </cell>
          <cell r="H87">
            <v>44256</v>
          </cell>
          <cell r="J87">
            <v>209.96719999999999</v>
          </cell>
          <cell r="L87">
            <v>114.15</v>
          </cell>
          <cell r="M87">
            <v>22</v>
          </cell>
          <cell r="O87">
            <v>1.1599999999999999</v>
          </cell>
          <cell r="S87">
            <v>0</v>
          </cell>
        </row>
        <row r="88">
          <cell r="C88" t="str">
            <v>UPA CARUARU</v>
          </cell>
          <cell r="E88" t="str">
            <v>GILMARA TORRES FERREIRA</v>
          </cell>
          <cell r="F88" t="str">
            <v>2 - Outros Profissionais da Saúde</v>
          </cell>
          <cell r="G88">
            <v>322205</v>
          </cell>
          <cell r="H88">
            <v>44256</v>
          </cell>
          <cell r="J88">
            <v>129.88</v>
          </cell>
          <cell r="L88">
            <v>114.15</v>
          </cell>
          <cell r="M88">
            <v>22</v>
          </cell>
          <cell r="O88">
            <v>1.1599999999999999</v>
          </cell>
          <cell r="R88">
            <v>198</v>
          </cell>
          <cell r="S88">
            <v>54</v>
          </cell>
        </row>
        <row r="89">
          <cell r="C89" t="str">
            <v>UPA CARUARU</v>
          </cell>
          <cell r="E89" t="str">
            <v>GIOVANNA PATRICIA VIEIRA DE MEDEIROS MOURA</v>
          </cell>
          <cell r="F89" t="str">
            <v>1 - Médico</v>
          </cell>
          <cell r="G89">
            <v>225125</v>
          </cell>
          <cell r="H89">
            <v>44256</v>
          </cell>
          <cell r="J89">
            <v>355.48480000000001</v>
          </cell>
          <cell r="L89">
            <v>114.15</v>
          </cell>
          <cell r="M89">
            <v>3.17</v>
          </cell>
          <cell r="O89">
            <v>9.2799999999999994</v>
          </cell>
          <cell r="S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2 - Outros Profissionais da Saúde</v>
          </cell>
          <cell r="G90">
            <v>322205</v>
          </cell>
          <cell r="H90">
            <v>44256</v>
          </cell>
          <cell r="J90">
            <v>123.8272</v>
          </cell>
          <cell r="L90">
            <v>114.15</v>
          </cell>
          <cell r="M90">
            <v>22</v>
          </cell>
          <cell r="O90">
            <v>1.1599999999999999</v>
          </cell>
          <cell r="R90">
            <v>211.2</v>
          </cell>
          <cell r="S90">
            <v>66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1 - Médico</v>
          </cell>
          <cell r="G91">
            <v>225125</v>
          </cell>
          <cell r="H91">
            <v>44256</v>
          </cell>
          <cell r="J91">
            <v>430.39519999999999</v>
          </cell>
          <cell r="L91">
            <v>114.15</v>
          </cell>
          <cell r="M91">
            <v>0</v>
          </cell>
          <cell r="O91">
            <v>9.2799999999999994</v>
          </cell>
          <cell r="S91">
            <v>0</v>
          </cell>
        </row>
        <row r="92">
          <cell r="C92" t="str">
            <v>UPA CARUARU</v>
          </cell>
          <cell r="E92" t="str">
            <v>HELENA MARIA DA SILVA</v>
          </cell>
          <cell r="F92" t="str">
            <v>3 - Administrativo</v>
          </cell>
          <cell r="G92">
            <v>516345</v>
          </cell>
          <cell r="H92">
            <v>44256</v>
          </cell>
          <cell r="J92">
            <v>112.35680000000001</v>
          </cell>
          <cell r="L92">
            <v>114.15</v>
          </cell>
          <cell r="M92">
            <v>22</v>
          </cell>
          <cell r="O92">
            <v>1.1599999999999999</v>
          </cell>
          <cell r="R92">
            <v>26.4</v>
          </cell>
          <cell r="S92">
            <v>0</v>
          </cell>
        </row>
        <row r="93">
          <cell r="C93" t="str">
            <v>UPA CARUARU</v>
          </cell>
          <cell r="E93" t="str">
            <v>HENRIQUE DA SILVA LINS</v>
          </cell>
          <cell r="F93" t="str">
            <v>3 - Administrativo</v>
          </cell>
          <cell r="G93">
            <v>414105</v>
          </cell>
          <cell r="H93">
            <v>44256</v>
          </cell>
          <cell r="J93">
            <v>123.6992</v>
          </cell>
          <cell r="L93">
            <v>114.15</v>
          </cell>
          <cell r="M93">
            <v>22.79</v>
          </cell>
          <cell r="O93">
            <v>1.1599999999999999</v>
          </cell>
          <cell r="R93">
            <v>211.2</v>
          </cell>
          <cell r="S93">
            <v>57.6</v>
          </cell>
        </row>
        <row r="94">
          <cell r="C94" t="str">
            <v>UPA CARUARU</v>
          </cell>
          <cell r="E94" t="str">
            <v>HUGO ATILA ALVES DA COSTA</v>
          </cell>
          <cell r="F94" t="str">
            <v>1 - Médico</v>
          </cell>
          <cell r="G94">
            <v>225270</v>
          </cell>
          <cell r="H94">
            <v>44256</v>
          </cell>
          <cell r="J94">
            <v>409.91359999999997</v>
          </cell>
          <cell r="L94">
            <v>114.15</v>
          </cell>
          <cell r="M94">
            <v>4.75</v>
          </cell>
          <cell r="O94">
            <v>1.1599999999999999</v>
          </cell>
          <cell r="S94">
            <v>0</v>
          </cell>
        </row>
        <row r="95">
          <cell r="C95" t="str">
            <v>UPA CARUARU</v>
          </cell>
          <cell r="E95" t="str">
            <v>ICARO TIMOTEO BALBOA DE ALBUQUERQUE</v>
          </cell>
          <cell r="F95" t="str">
            <v>1 - Médico</v>
          </cell>
          <cell r="G95">
            <v>225125</v>
          </cell>
          <cell r="H95">
            <v>44256</v>
          </cell>
          <cell r="J95">
            <v>424.25920000000002</v>
          </cell>
          <cell r="L95">
            <v>114.15</v>
          </cell>
          <cell r="M95">
            <v>0</v>
          </cell>
          <cell r="O95">
            <v>9.2799999999999994</v>
          </cell>
          <cell r="S95">
            <v>0</v>
          </cell>
        </row>
        <row r="96">
          <cell r="C96" t="str">
            <v>UPA CARUARU</v>
          </cell>
          <cell r="E96" t="str">
            <v>INGRID TAIZA VIEIRA BEZERRA</v>
          </cell>
          <cell r="F96" t="str">
            <v>3 - Administrativo</v>
          </cell>
          <cell r="G96">
            <v>513430</v>
          </cell>
          <cell r="H96">
            <v>44256</v>
          </cell>
          <cell r="J96">
            <v>88.0184</v>
          </cell>
          <cell r="L96">
            <v>114.15</v>
          </cell>
          <cell r="M96">
            <v>22</v>
          </cell>
          <cell r="O96">
            <v>9.2799999999999994</v>
          </cell>
          <cell r="R96">
            <v>198</v>
          </cell>
          <cell r="S96">
            <v>66</v>
          </cell>
        </row>
        <row r="97">
          <cell r="C97" t="str">
            <v>UPA CARUARU</v>
          </cell>
          <cell r="E97" t="str">
            <v>ISABELA DA SILVA BARBOSA</v>
          </cell>
          <cell r="F97" t="str">
            <v>3 - Administrativo</v>
          </cell>
          <cell r="G97">
            <v>251605</v>
          </cell>
          <cell r="H97">
            <v>44256</v>
          </cell>
          <cell r="J97">
            <v>210.80879999999999</v>
          </cell>
          <cell r="L97">
            <v>114.15</v>
          </cell>
          <cell r="M97">
            <v>37.39</v>
          </cell>
          <cell r="O97">
            <v>1.1599999999999999</v>
          </cell>
          <cell r="S97">
            <v>0</v>
          </cell>
        </row>
        <row r="98">
          <cell r="C98" t="str">
            <v>UPA CARUARU</v>
          </cell>
          <cell r="E98" t="str">
            <v>ISABELA MAGDALLA MONTEIRO DE AZEVEDO</v>
          </cell>
          <cell r="F98" t="str">
            <v>2 - Outros Profissionais da Saúde</v>
          </cell>
          <cell r="G98">
            <v>223505</v>
          </cell>
          <cell r="H98">
            <v>44256</v>
          </cell>
          <cell r="J98">
            <v>246.512</v>
          </cell>
          <cell r="L98">
            <v>114.15</v>
          </cell>
          <cell r="M98">
            <v>2.86</v>
          </cell>
          <cell r="O98">
            <v>1.1599999999999999</v>
          </cell>
          <cell r="S98">
            <v>0</v>
          </cell>
        </row>
        <row r="99">
          <cell r="C99" t="str">
            <v>UPA CARUARU</v>
          </cell>
          <cell r="E99" t="str">
            <v>ISABELLE TENORIO CAVALCANTE</v>
          </cell>
          <cell r="F99" t="str">
            <v>1 - Médico</v>
          </cell>
          <cell r="G99">
            <v>225124</v>
          </cell>
          <cell r="H99">
            <v>44256</v>
          </cell>
          <cell r="J99">
            <v>645.15599999999995</v>
          </cell>
          <cell r="L99">
            <v>114.15</v>
          </cell>
          <cell r="M99">
            <v>1.58</v>
          </cell>
          <cell r="O99">
            <v>2.44</v>
          </cell>
          <cell r="S99">
            <v>0</v>
          </cell>
        </row>
        <row r="100">
          <cell r="C100" t="str">
            <v>UPA CARUARU</v>
          </cell>
          <cell r="E100" t="str">
            <v>JACIANE MICHELINE DE MENDONCA NOGUEIRA</v>
          </cell>
          <cell r="F100" t="str">
            <v>2 - Outros Profissionais da Saúde</v>
          </cell>
          <cell r="G100">
            <v>521130</v>
          </cell>
          <cell r="H100">
            <v>44256</v>
          </cell>
          <cell r="J100">
            <v>88.091999999999999</v>
          </cell>
          <cell r="L100">
            <v>114.15</v>
          </cell>
          <cell r="M100">
            <v>22</v>
          </cell>
          <cell r="O100">
            <v>9.2799999999999994</v>
          </cell>
          <cell r="S100">
            <v>0</v>
          </cell>
        </row>
        <row r="101">
          <cell r="C101" t="str">
            <v>UPA CARUARU</v>
          </cell>
          <cell r="E101" t="str">
            <v>JACKSON JOSE FLORENCIO JUNIOR</v>
          </cell>
          <cell r="F101" t="str">
            <v>1 - Médico</v>
          </cell>
          <cell r="G101">
            <v>225125</v>
          </cell>
          <cell r="H101">
            <v>44256</v>
          </cell>
          <cell r="J101">
            <v>393.8424</v>
          </cell>
          <cell r="L101">
            <v>114.15</v>
          </cell>
          <cell r="M101">
            <v>4.75</v>
          </cell>
          <cell r="O101">
            <v>1.1599999999999999</v>
          </cell>
          <cell r="S101">
            <v>0</v>
          </cell>
        </row>
        <row r="102">
          <cell r="C102" t="str">
            <v>UPA CARUARU</v>
          </cell>
          <cell r="E102" t="str">
            <v>JACKSON MICHEL FONSECA DA COSTA</v>
          </cell>
          <cell r="F102" t="str">
            <v>1 - Médico</v>
          </cell>
          <cell r="G102">
            <v>225125</v>
          </cell>
          <cell r="H102">
            <v>44256</v>
          </cell>
          <cell r="J102">
            <v>373.9384</v>
          </cell>
          <cell r="L102">
            <v>114.15</v>
          </cell>
          <cell r="M102">
            <v>0</v>
          </cell>
          <cell r="O102">
            <v>9.2799999999999994</v>
          </cell>
          <cell r="S102">
            <v>0</v>
          </cell>
        </row>
        <row r="103">
          <cell r="C103" t="str">
            <v>UPA CARUARU</v>
          </cell>
          <cell r="E103" t="str">
            <v>JAILMA FRANCISCA DA SILVA</v>
          </cell>
          <cell r="F103" t="str">
            <v>2 - Outros Profissionais da Saúde</v>
          </cell>
          <cell r="G103">
            <v>223505</v>
          </cell>
          <cell r="H103">
            <v>44256</v>
          </cell>
          <cell r="J103">
            <v>277.33999999999997</v>
          </cell>
          <cell r="L103">
            <v>114.15</v>
          </cell>
          <cell r="M103">
            <v>3.08</v>
          </cell>
          <cell r="O103">
            <v>9.2799999999999994</v>
          </cell>
          <cell r="S103">
            <v>0</v>
          </cell>
        </row>
        <row r="104">
          <cell r="C104" t="str">
            <v>UPA CARUARU</v>
          </cell>
          <cell r="E104" t="str">
            <v>JAILSON LUIZ DA SILVA</v>
          </cell>
          <cell r="F104" t="str">
            <v>3 - Administrativo</v>
          </cell>
          <cell r="G104">
            <v>313115</v>
          </cell>
          <cell r="H104">
            <v>44256</v>
          </cell>
          <cell r="J104">
            <v>144.32</v>
          </cell>
          <cell r="L104">
            <v>114.15</v>
          </cell>
          <cell r="M104">
            <v>0</v>
          </cell>
          <cell r="O104">
            <v>2.44</v>
          </cell>
          <cell r="S104">
            <v>0</v>
          </cell>
        </row>
        <row r="105">
          <cell r="C105" t="str">
            <v>UPA CARUARU</v>
          </cell>
          <cell r="E105" t="str">
            <v>JAIRO BRASIL DA SILVA</v>
          </cell>
          <cell r="F105" t="str">
            <v>3 - Administrativo</v>
          </cell>
          <cell r="G105">
            <v>411010</v>
          </cell>
          <cell r="H105">
            <v>44256</v>
          </cell>
          <cell r="J105">
            <v>147.18559999999999</v>
          </cell>
          <cell r="L105">
            <v>114.15</v>
          </cell>
          <cell r="M105">
            <v>30.86</v>
          </cell>
          <cell r="O105">
            <v>1.1599999999999999</v>
          </cell>
          <cell r="R105">
            <v>200</v>
          </cell>
          <cell r="S105">
            <v>92.59</v>
          </cell>
        </row>
        <row r="106">
          <cell r="C106" t="str">
            <v>UPA CARUARU</v>
          </cell>
          <cell r="E106" t="str">
            <v>JAMERSON VIEIRA BEZERRA</v>
          </cell>
          <cell r="F106" t="str">
            <v>2 - Outros Profissionais da Saúde</v>
          </cell>
          <cell r="G106">
            <v>515110</v>
          </cell>
          <cell r="H106">
            <v>44256</v>
          </cell>
          <cell r="J106">
            <v>107.792</v>
          </cell>
          <cell r="L106">
            <v>114.15</v>
          </cell>
          <cell r="M106">
            <v>22</v>
          </cell>
          <cell r="O106">
            <v>1.1599999999999999</v>
          </cell>
          <cell r="R106">
            <v>211.2</v>
          </cell>
          <cell r="S106">
            <v>66</v>
          </cell>
        </row>
        <row r="107">
          <cell r="C107" t="str">
            <v>UPA CARUARU</v>
          </cell>
          <cell r="E107" t="str">
            <v>JANAINA VIANA DE SOUZA DOS SANTOS</v>
          </cell>
          <cell r="F107" t="str">
            <v>2 - Outros Profissionais da Saúde</v>
          </cell>
          <cell r="G107">
            <v>223505</v>
          </cell>
          <cell r="H107">
            <v>44256</v>
          </cell>
          <cell r="J107">
            <v>318.38159999999999</v>
          </cell>
          <cell r="L107">
            <v>114.15</v>
          </cell>
          <cell r="M107">
            <v>3.08</v>
          </cell>
          <cell r="O107">
            <v>1.1599999999999999</v>
          </cell>
          <cell r="S107">
            <v>0</v>
          </cell>
        </row>
        <row r="108">
          <cell r="C108" t="str">
            <v>UPA CARUARU</v>
          </cell>
          <cell r="E108" t="str">
            <v>JAQUELINE MARIA ASSUNCAO DA SILVA</v>
          </cell>
          <cell r="F108" t="str">
            <v>2 - Outros Profissionais da Saúde</v>
          </cell>
          <cell r="G108">
            <v>322205</v>
          </cell>
          <cell r="H108">
            <v>44256</v>
          </cell>
          <cell r="J108">
            <v>112.3528</v>
          </cell>
          <cell r="L108">
            <v>114.15</v>
          </cell>
          <cell r="M108">
            <v>0</v>
          </cell>
          <cell r="O108">
            <v>2.44</v>
          </cell>
          <cell r="S108">
            <v>0</v>
          </cell>
        </row>
        <row r="109">
          <cell r="C109" t="str">
            <v>UPA CARUARU</v>
          </cell>
          <cell r="E109" t="str">
            <v>JARDIEL FERREIRA DA SILVA</v>
          </cell>
          <cell r="F109" t="str">
            <v>3 - Administrativo</v>
          </cell>
          <cell r="G109">
            <v>411010</v>
          </cell>
          <cell r="H109">
            <v>44256</v>
          </cell>
          <cell r="J109">
            <v>11</v>
          </cell>
          <cell r="L109">
            <v>114.15</v>
          </cell>
          <cell r="M109">
            <v>0</v>
          </cell>
          <cell r="O109">
            <v>1.1599999999999999</v>
          </cell>
          <cell r="S109">
            <v>33</v>
          </cell>
        </row>
        <row r="110">
          <cell r="C110" t="str">
            <v>UPA CARUARU</v>
          </cell>
          <cell r="E110" t="str">
            <v>JECKSON ANTONIO DOS SANTOS</v>
          </cell>
          <cell r="F110" t="str">
            <v>2 - Outros Profissionais da Saúde</v>
          </cell>
          <cell r="G110">
            <v>515110</v>
          </cell>
          <cell r="H110">
            <v>44256</v>
          </cell>
          <cell r="J110">
            <v>117.7376</v>
          </cell>
          <cell r="L110">
            <v>114.15</v>
          </cell>
          <cell r="M110">
            <v>22</v>
          </cell>
          <cell r="O110">
            <v>1.1599999999999999</v>
          </cell>
          <cell r="S110">
            <v>0</v>
          </cell>
        </row>
        <row r="111">
          <cell r="C111" t="str">
            <v>UPA CARUARU</v>
          </cell>
          <cell r="E111" t="str">
            <v>JESSICA LAIS DA SILVA</v>
          </cell>
          <cell r="F111" t="str">
            <v>1 - Médico</v>
          </cell>
          <cell r="G111">
            <v>225125</v>
          </cell>
          <cell r="H111">
            <v>44256</v>
          </cell>
          <cell r="J111">
            <v>135.87360000000001</v>
          </cell>
          <cell r="L111">
            <v>114.15</v>
          </cell>
          <cell r="M111">
            <v>0</v>
          </cell>
          <cell r="O111">
            <v>1.1599999999999999</v>
          </cell>
          <cell r="S111">
            <v>0</v>
          </cell>
        </row>
        <row r="112">
          <cell r="C112" t="str">
            <v>UPA CARUARU</v>
          </cell>
          <cell r="E112" t="str">
            <v>JOAO PAULO SILVA DE ANDRADE</v>
          </cell>
          <cell r="F112" t="str">
            <v>2 - Outros Profissionais da Saúde</v>
          </cell>
          <cell r="G112">
            <v>324115</v>
          </cell>
          <cell r="H112">
            <v>44256</v>
          </cell>
          <cell r="J112">
            <v>304.97919999999999</v>
          </cell>
          <cell r="L112">
            <v>114.15</v>
          </cell>
          <cell r="M112">
            <v>8.14</v>
          </cell>
          <cell r="O112">
            <v>1.1599999999999999</v>
          </cell>
          <cell r="S112">
            <v>0</v>
          </cell>
        </row>
        <row r="113">
          <cell r="C113" t="str">
            <v>UPA CARUARU</v>
          </cell>
          <cell r="E113" t="str">
            <v>JOAOENIS MARTINS DA SILVA</v>
          </cell>
          <cell r="F113" t="str">
            <v>3 - Administrativo</v>
          </cell>
          <cell r="G113">
            <v>514225</v>
          </cell>
          <cell r="H113">
            <v>44256</v>
          </cell>
          <cell r="J113">
            <v>106.904</v>
          </cell>
          <cell r="L113">
            <v>114.15</v>
          </cell>
          <cell r="M113">
            <v>22</v>
          </cell>
          <cell r="O113">
            <v>1.1599999999999999</v>
          </cell>
          <cell r="S113">
            <v>0</v>
          </cell>
        </row>
        <row r="114">
          <cell r="C114" t="str">
            <v>UPA CARUARU</v>
          </cell>
          <cell r="E114" t="str">
            <v>JOCIVALDO FELIX DE LIMA</v>
          </cell>
          <cell r="F114" t="str">
            <v>3 - Administrativo</v>
          </cell>
          <cell r="G114">
            <v>517410</v>
          </cell>
          <cell r="H114">
            <v>44256</v>
          </cell>
          <cell r="J114">
            <v>122.544</v>
          </cell>
          <cell r="L114">
            <v>114.15</v>
          </cell>
          <cell r="M114">
            <v>22</v>
          </cell>
          <cell r="O114">
            <v>1.1599999999999999</v>
          </cell>
          <cell r="S114">
            <v>0</v>
          </cell>
        </row>
        <row r="115">
          <cell r="C115" t="str">
            <v>UPA CARUARU</v>
          </cell>
          <cell r="E115" t="str">
            <v>JOHNATAN VILELA SOUZA</v>
          </cell>
          <cell r="F115" t="str">
            <v>1 - Médico</v>
          </cell>
          <cell r="G115">
            <v>225125</v>
          </cell>
          <cell r="H115">
            <v>44256</v>
          </cell>
          <cell r="J115">
            <v>1069.5032000000001</v>
          </cell>
          <cell r="L115">
            <v>114.15</v>
          </cell>
          <cell r="M115">
            <v>38.020000000000003</v>
          </cell>
          <cell r="O115">
            <v>9.2799999999999994</v>
          </cell>
          <cell r="S115">
            <v>0</v>
          </cell>
        </row>
        <row r="116">
          <cell r="C116" t="str">
            <v>UPA CARUARU</v>
          </cell>
          <cell r="E116" t="str">
            <v>JOSANE ALBUQUERQUE COSTA PAES</v>
          </cell>
          <cell r="F116" t="str">
            <v>1 - Médico</v>
          </cell>
          <cell r="G116">
            <v>225125</v>
          </cell>
          <cell r="H116">
            <v>44256</v>
          </cell>
          <cell r="J116">
            <v>357.46960000000001</v>
          </cell>
          <cell r="L116">
            <v>114.15</v>
          </cell>
          <cell r="M116">
            <v>4.75</v>
          </cell>
          <cell r="O116">
            <v>9.2799999999999994</v>
          </cell>
          <cell r="S116">
            <v>0</v>
          </cell>
        </row>
        <row r="117">
          <cell r="C117" t="str">
            <v>UPA CARUARU</v>
          </cell>
          <cell r="E117" t="str">
            <v>JOSE ADEILSON BEZERRA DOS SANTOS</v>
          </cell>
          <cell r="F117" t="str">
            <v>2 - Outros Profissionais da Saúde</v>
          </cell>
          <cell r="G117">
            <v>766420</v>
          </cell>
          <cell r="H117">
            <v>44256</v>
          </cell>
          <cell r="J117">
            <v>255.27279999999999</v>
          </cell>
          <cell r="L117">
            <v>114.15</v>
          </cell>
          <cell r="M117">
            <v>0</v>
          </cell>
          <cell r="O117">
            <v>1.1599999999999999</v>
          </cell>
          <cell r="S117">
            <v>0</v>
          </cell>
        </row>
        <row r="118">
          <cell r="C118" t="str">
            <v>UPA CARUARU</v>
          </cell>
          <cell r="E118" t="str">
            <v>JOSE ADRIANO DO NASCIMENTO</v>
          </cell>
          <cell r="F118" t="str">
            <v>3 - Administrativo</v>
          </cell>
          <cell r="G118">
            <v>411010</v>
          </cell>
          <cell r="H118">
            <v>44256</v>
          </cell>
          <cell r="J118">
            <v>201.9144</v>
          </cell>
          <cell r="L118">
            <v>114.15</v>
          </cell>
          <cell r="M118">
            <v>22</v>
          </cell>
          <cell r="O118">
            <v>1.1599999999999999</v>
          </cell>
          <cell r="S118">
            <v>0</v>
          </cell>
        </row>
        <row r="119">
          <cell r="C119" t="str">
            <v>UPA CARUARU</v>
          </cell>
          <cell r="E119" t="str">
            <v>JOSE ALBERICO PATRIOTA</v>
          </cell>
          <cell r="F119" t="str">
            <v>1 - Médico</v>
          </cell>
          <cell r="G119">
            <v>225125</v>
          </cell>
          <cell r="H119">
            <v>44256</v>
          </cell>
          <cell r="J119">
            <v>873.74879999999996</v>
          </cell>
          <cell r="L119">
            <v>114.15</v>
          </cell>
          <cell r="M119">
            <v>31.68</v>
          </cell>
          <cell r="O119">
            <v>9.2799999999999994</v>
          </cell>
          <cell r="S119">
            <v>0</v>
          </cell>
        </row>
        <row r="120">
          <cell r="C120" t="str">
            <v>UPA CARUARU</v>
          </cell>
          <cell r="E120" t="str">
            <v>JOSE CLAUDIO DE FRANCA</v>
          </cell>
          <cell r="F120" t="str">
            <v>3 - Administrativo</v>
          </cell>
          <cell r="G120">
            <v>411010</v>
          </cell>
          <cell r="H120">
            <v>44256</v>
          </cell>
          <cell r="J120">
            <v>87.975999999999999</v>
          </cell>
          <cell r="L120">
            <v>114.15</v>
          </cell>
          <cell r="M120">
            <v>22</v>
          </cell>
          <cell r="O120">
            <v>1.1599999999999999</v>
          </cell>
          <cell r="R120">
            <v>150</v>
          </cell>
          <cell r="S120">
            <v>50.6</v>
          </cell>
        </row>
        <row r="121">
          <cell r="C121" t="str">
            <v>UPA CARUARU</v>
          </cell>
          <cell r="E121" t="str">
            <v>JOSE DANIEL DE LUNA</v>
          </cell>
          <cell r="F121" t="str">
            <v>3 - Administrativo</v>
          </cell>
          <cell r="G121">
            <v>411010</v>
          </cell>
          <cell r="H121">
            <v>44256</v>
          </cell>
          <cell r="J121">
            <v>103.4</v>
          </cell>
          <cell r="L121">
            <v>114.15</v>
          </cell>
          <cell r="M121">
            <v>0</v>
          </cell>
          <cell r="O121">
            <v>1.1599999999999999</v>
          </cell>
          <cell r="S121">
            <v>0</v>
          </cell>
        </row>
        <row r="122">
          <cell r="C122" t="str">
            <v>UPA CARUARU</v>
          </cell>
          <cell r="E122" t="str">
            <v>JOSE DIEGO MACIEL DE SOUZA</v>
          </cell>
          <cell r="F122" t="str">
            <v>3 - Administrativo</v>
          </cell>
          <cell r="G122">
            <v>517410</v>
          </cell>
          <cell r="H122">
            <v>44256</v>
          </cell>
          <cell r="J122">
            <v>117.6464</v>
          </cell>
          <cell r="L122">
            <v>114.15</v>
          </cell>
          <cell r="M122">
            <v>22</v>
          </cell>
          <cell r="O122">
            <v>1.1599999999999999</v>
          </cell>
          <cell r="R122">
            <v>237.6</v>
          </cell>
          <cell r="S122">
            <v>66</v>
          </cell>
        </row>
        <row r="123">
          <cell r="C123" t="str">
            <v>UPA CARUARU</v>
          </cell>
          <cell r="E123" t="str">
            <v>JOSE EDVALDO ALVES DOS SANTOS</v>
          </cell>
          <cell r="F123" t="str">
            <v>2 - Outros Profissionais da Saúde</v>
          </cell>
          <cell r="G123">
            <v>515110</v>
          </cell>
          <cell r="H123">
            <v>44256</v>
          </cell>
          <cell r="J123">
            <v>122.5192</v>
          </cell>
          <cell r="L123">
            <v>114.15</v>
          </cell>
          <cell r="M123">
            <v>22</v>
          </cell>
          <cell r="O123">
            <v>1.1599999999999999</v>
          </cell>
          <cell r="S123">
            <v>0</v>
          </cell>
        </row>
        <row r="124">
          <cell r="C124" t="str">
            <v>UPA CARUARU</v>
          </cell>
          <cell r="E124" t="str">
            <v>JOSE GONCALVES ALVES NETO</v>
          </cell>
          <cell r="F124" t="str">
            <v>1 - Médico</v>
          </cell>
          <cell r="G124">
            <v>225125</v>
          </cell>
          <cell r="H124">
            <v>44256</v>
          </cell>
          <cell r="J124">
            <v>349.17840000000001</v>
          </cell>
          <cell r="L124">
            <v>114.15</v>
          </cell>
          <cell r="M124">
            <v>0</v>
          </cell>
          <cell r="O124">
            <v>1.1599999999999999</v>
          </cell>
          <cell r="S124">
            <v>0</v>
          </cell>
        </row>
        <row r="125">
          <cell r="C125" t="str">
            <v>UPA CARUARU</v>
          </cell>
          <cell r="E125" t="str">
            <v>JOSE HELIO FERREIRA DA SILVA</v>
          </cell>
          <cell r="F125" t="str">
            <v>2 - Outros Profissionais da Saúde</v>
          </cell>
          <cell r="G125">
            <v>322605</v>
          </cell>
          <cell r="H125">
            <v>44256</v>
          </cell>
          <cell r="J125">
            <v>106.69759999999999</v>
          </cell>
          <cell r="L125">
            <v>114.15</v>
          </cell>
          <cell r="M125">
            <v>22</v>
          </cell>
          <cell r="O125">
            <v>1.1599999999999999</v>
          </cell>
          <cell r="S125">
            <v>0</v>
          </cell>
        </row>
        <row r="126">
          <cell r="C126" t="str">
            <v>UPA CARUARU</v>
          </cell>
          <cell r="E126" t="str">
            <v>JOSE JARDEL DA SILVA</v>
          </cell>
          <cell r="F126" t="str">
            <v>2 - Outros Profissionais da Saúde</v>
          </cell>
          <cell r="G126">
            <v>322205</v>
          </cell>
          <cell r="H126">
            <v>44256</v>
          </cell>
          <cell r="J126">
            <v>114.3536</v>
          </cell>
          <cell r="L126">
            <v>114.15</v>
          </cell>
          <cell r="M126">
            <v>22</v>
          </cell>
          <cell r="O126">
            <v>1.1599999999999999</v>
          </cell>
          <cell r="S126">
            <v>0</v>
          </cell>
        </row>
        <row r="127">
          <cell r="C127" t="str">
            <v>UPA CARUARU</v>
          </cell>
          <cell r="E127" t="str">
            <v>JOSE LEONARDO DE LIMA FILHO</v>
          </cell>
          <cell r="F127" t="str">
            <v>2 - Outros Profissionais da Saúde</v>
          </cell>
          <cell r="G127">
            <v>521130</v>
          </cell>
          <cell r="H127">
            <v>44256</v>
          </cell>
          <cell r="J127">
            <v>29.333600000000001</v>
          </cell>
          <cell r="L127">
            <v>114.15</v>
          </cell>
          <cell r="M127">
            <v>0</v>
          </cell>
          <cell r="O127">
            <v>1.1599999999999999</v>
          </cell>
          <cell r="S127">
            <v>22</v>
          </cell>
        </row>
        <row r="128">
          <cell r="C128" t="str">
            <v>UPA CARUARU</v>
          </cell>
          <cell r="E128" t="str">
            <v>JOSE MARCOS MUNIZ</v>
          </cell>
          <cell r="F128" t="str">
            <v>3 - Administrativo</v>
          </cell>
          <cell r="G128">
            <v>517410</v>
          </cell>
          <cell r="H128">
            <v>44256</v>
          </cell>
          <cell r="J128">
            <v>107.08159999999999</v>
          </cell>
          <cell r="L128">
            <v>114.15</v>
          </cell>
          <cell r="M128">
            <v>22</v>
          </cell>
          <cell r="O128">
            <v>9.2799999999999994</v>
          </cell>
          <cell r="S128">
            <v>0</v>
          </cell>
        </row>
        <row r="129">
          <cell r="C129" t="str">
            <v>UPA CARUARU</v>
          </cell>
          <cell r="E129" t="str">
            <v>JOSEFA IVANISE DA SILVA</v>
          </cell>
          <cell r="F129" t="str">
            <v>2 - Outros Profissionais da Saúde</v>
          </cell>
          <cell r="G129">
            <v>322205</v>
          </cell>
          <cell r="H129">
            <v>44256</v>
          </cell>
          <cell r="J129">
            <v>118.41119999999999</v>
          </cell>
          <cell r="L129">
            <v>114.15</v>
          </cell>
          <cell r="M129">
            <v>22</v>
          </cell>
          <cell r="O129">
            <v>1.1599999999999999</v>
          </cell>
          <cell r="S129">
            <v>0</v>
          </cell>
        </row>
        <row r="130">
          <cell r="C130" t="str">
            <v>UPA CARUARU</v>
          </cell>
          <cell r="E130" t="str">
            <v>JOSEFA TACIANA BARBOSA DOS SANTOS</v>
          </cell>
          <cell r="F130" t="str">
            <v>1 - Médico</v>
          </cell>
          <cell r="G130">
            <v>225125</v>
          </cell>
          <cell r="H130">
            <v>44256</v>
          </cell>
          <cell r="J130">
            <v>715.26319999999998</v>
          </cell>
          <cell r="L130">
            <v>114.15</v>
          </cell>
          <cell r="M130">
            <v>0</v>
          </cell>
          <cell r="O130">
            <v>1.1599999999999999</v>
          </cell>
          <cell r="S130">
            <v>0</v>
          </cell>
        </row>
        <row r="131">
          <cell r="C131" t="str">
            <v>UPA CARUARU</v>
          </cell>
          <cell r="E131" t="str">
            <v>JOSEILTON FRANCISCO DE LIMA</v>
          </cell>
          <cell r="F131" t="str">
            <v>3 - Administrativo</v>
          </cell>
          <cell r="G131">
            <v>514225</v>
          </cell>
          <cell r="H131">
            <v>44256</v>
          </cell>
          <cell r="J131">
            <v>114.43680000000001</v>
          </cell>
          <cell r="L131">
            <v>114.05</v>
          </cell>
          <cell r="M131">
            <v>22</v>
          </cell>
          <cell r="O131">
            <v>1.1599999999999999</v>
          </cell>
          <cell r="R131">
            <v>211.2</v>
          </cell>
          <cell r="S131">
            <v>161</v>
          </cell>
        </row>
        <row r="132">
          <cell r="C132" t="str">
            <v>UPA CARUARU</v>
          </cell>
          <cell r="E132" t="str">
            <v>JOSELI QUITERIA DA SILVA</v>
          </cell>
          <cell r="F132" t="str">
            <v>2 - Outros Profissionais da Saúde</v>
          </cell>
          <cell r="G132">
            <v>322205</v>
          </cell>
          <cell r="H132">
            <v>44256</v>
          </cell>
          <cell r="J132">
            <v>114.82640000000001</v>
          </cell>
          <cell r="L132">
            <v>114.15</v>
          </cell>
          <cell r="M132">
            <v>0</v>
          </cell>
          <cell r="O132">
            <v>1.1599999999999999</v>
          </cell>
          <cell r="S132">
            <v>0</v>
          </cell>
        </row>
        <row r="133">
          <cell r="C133" t="str">
            <v>UPA CARUARU</v>
          </cell>
          <cell r="E133" t="str">
            <v>JOSIANE DA SILVA LIMA</v>
          </cell>
          <cell r="F133" t="str">
            <v>2 - Outros Profissionais da Saúde</v>
          </cell>
          <cell r="G133">
            <v>322205</v>
          </cell>
          <cell r="H133">
            <v>44256</v>
          </cell>
          <cell r="J133">
            <v>139.268</v>
          </cell>
          <cell r="L133">
            <v>114.15</v>
          </cell>
          <cell r="M133">
            <v>0</v>
          </cell>
          <cell r="O133">
            <v>1.1599999999999999</v>
          </cell>
          <cell r="S133">
            <v>0</v>
          </cell>
        </row>
        <row r="134">
          <cell r="C134" t="str">
            <v>UPA CARUARU</v>
          </cell>
          <cell r="E134" t="str">
            <v>JOSINALVA MARIA DA SILVA</v>
          </cell>
          <cell r="F134" t="str">
            <v>2 - Outros Profissionais da Saúde</v>
          </cell>
          <cell r="G134">
            <v>322205</v>
          </cell>
          <cell r="H134">
            <v>44256</v>
          </cell>
          <cell r="J134">
            <v>119.67359999999999</v>
          </cell>
          <cell r="L134">
            <v>114.15</v>
          </cell>
          <cell r="M134">
            <v>22</v>
          </cell>
          <cell r="O134">
            <v>1.1599999999999999</v>
          </cell>
          <cell r="S134">
            <v>0</v>
          </cell>
        </row>
        <row r="135">
          <cell r="C135" t="str">
            <v>UPA CARUARU</v>
          </cell>
          <cell r="E135" t="str">
            <v>JOSIVALDO DAVI DE AZEVEDO</v>
          </cell>
          <cell r="F135" t="str">
            <v>3 - Administrativo</v>
          </cell>
          <cell r="G135">
            <v>411010</v>
          </cell>
          <cell r="H135">
            <v>44256</v>
          </cell>
          <cell r="J135">
            <v>101.2512</v>
          </cell>
          <cell r="L135">
            <v>114.15</v>
          </cell>
          <cell r="M135">
            <v>22</v>
          </cell>
          <cell r="O135">
            <v>9.2799999999999994</v>
          </cell>
          <cell r="S135">
            <v>0</v>
          </cell>
        </row>
        <row r="136">
          <cell r="C136" t="str">
            <v>UPA CARUARU</v>
          </cell>
          <cell r="E136" t="str">
            <v>JOZILENE DO NASCIMENTO</v>
          </cell>
          <cell r="F136" t="str">
            <v>2 - Outros Profissionais da Saúde</v>
          </cell>
          <cell r="G136">
            <v>322205</v>
          </cell>
          <cell r="H136">
            <v>44256</v>
          </cell>
          <cell r="J136">
            <v>174.88800000000001</v>
          </cell>
          <cell r="L136">
            <v>114.15</v>
          </cell>
          <cell r="M136">
            <v>22</v>
          </cell>
          <cell r="O136">
            <v>9.2799999999999994</v>
          </cell>
          <cell r="S136">
            <v>0</v>
          </cell>
        </row>
        <row r="137">
          <cell r="C137" t="str">
            <v>UPA CARUARU</v>
          </cell>
          <cell r="E137" t="str">
            <v>JULIA CARVALHO TRINDADE DE SA BARRETO</v>
          </cell>
          <cell r="F137" t="str">
            <v>1 - Médico</v>
          </cell>
          <cell r="G137">
            <v>225124</v>
          </cell>
          <cell r="H137">
            <v>44256</v>
          </cell>
          <cell r="J137">
            <v>388.22480000000002</v>
          </cell>
          <cell r="L137">
            <v>114.15</v>
          </cell>
          <cell r="M137">
            <v>4.75</v>
          </cell>
          <cell r="O137">
            <v>1.1599999999999999</v>
          </cell>
          <cell r="S137">
            <v>0</v>
          </cell>
        </row>
        <row r="138">
          <cell r="C138" t="str">
            <v>UPA CARUARU</v>
          </cell>
          <cell r="E138" t="str">
            <v>JULIANA ALVES DE MELO FREIRE</v>
          </cell>
          <cell r="F138" t="str">
            <v>1 - Médico</v>
          </cell>
          <cell r="G138">
            <v>225125</v>
          </cell>
          <cell r="H138">
            <v>44256</v>
          </cell>
          <cell r="J138">
            <v>340.95679999999999</v>
          </cell>
          <cell r="L138">
            <v>114.15</v>
          </cell>
          <cell r="M138">
            <v>0</v>
          </cell>
          <cell r="O138">
            <v>2.44</v>
          </cell>
          <cell r="S138">
            <v>0</v>
          </cell>
        </row>
        <row r="139">
          <cell r="C139" t="str">
            <v>UPA CARUARU</v>
          </cell>
          <cell r="E139" t="str">
            <v>KALEANDRA PRISCILLA DA SILVA SANTOS</v>
          </cell>
          <cell r="F139" t="str">
            <v>2 - Outros Profissionais da Saúde</v>
          </cell>
          <cell r="G139">
            <v>322205</v>
          </cell>
          <cell r="H139">
            <v>44256</v>
          </cell>
          <cell r="J139">
            <v>149.57599999999999</v>
          </cell>
          <cell r="L139">
            <v>114.15</v>
          </cell>
          <cell r="M139">
            <v>22</v>
          </cell>
          <cell r="O139">
            <v>1.1599999999999999</v>
          </cell>
          <cell r="S139">
            <v>0</v>
          </cell>
          <cell r="U139">
            <v>46.28</v>
          </cell>
          <cell r="X139" t="str">
            <v>AUXILIO CRECHE</v>
          </cell>
        </row>
        <row r="140">
          <cell r="C140" t="str">
            <v>UPA CARUARU</v>
          </cell>
          <cell r="E140" t="str">
            <v>KARINA LUIZA BEZERRA ALVES</v>
          </cell>
          <cell r="F140" t="str">
            <v>2 - Outros Profissionais da Saúde</v>
          </cell>
          <cell r="G140">
            <v>223505</v>
          </cell>
          <cell r="H140">
            <v>44256</v>
          </cell>
          <cell r="J140">
            <v>311.87920000000003</v>
          </cell>
          <cell r="L140">
            <v>114.15</v>
          </cell>
          <cell r="M140">
            <v>41.12</v>
          </cell>
          <cell r="O140">
            <v>1.1599999999999999</v>
          </cell>
          <cell r="S140">
            <v>0</v>
          </cell>
        </row>
        <row r="141">
          <cell r="C141" t="str">
            <v>UPA CARUARU</v>
          </cell>
          <cell r="E141" t="str">
            <v>KICIANI KARLA SILVA DE OLIVEIRA</v>
          </cell>
          <cell r="F141" t="str">
            <v>3 - Administrativo</v>
          </cell>
          <cell r="G141">
            <v>142205</v>
          </cell>
          <cell r="H141">
            <v>44256</v>
          </cell>
          <cell r="J141">
            <v>243.768</v>
          </cell>
          <cell r="L141">
            <v>114.15</v>
          </cell>
          <cell r="M141">
            <v>53.72</v>
          </cell>
          <cell r="O141">
            <v>1.1599999999999999</v>
          </cell>
          <cell r="R141">
            <v>250</v>
          </cell>
          <cell r="S141">
            <v>161.16</v>
          </cell>
        </row>
        <row r="142">
          <cell r="C142" t="str">
            <v>UPA CARUARU</v>
          </cell>
          <cell r="E142" t="str">
            <v>KLEBER VALENCA DA SILVA</v>
          </cell>
          <cell r="F142" t="str">
            <v>2 - Outros Profissionais da Saúde</v>
          </cell>
          <cell r="G142">
            <v>521130</v>
          </cell>
          <cell r="H142">
            <v>44256</v>
          </cell>
          <cell r="J142">
            <v>82.916799999999995</v>
          </cell>
          <cell r="L142">
            <v>114.15</v>
          </cell>
          <cell r="M142">
            <v>22</v>
          </cell>
          <cell r="O142">
            <v>1.1599999999999999</v>
          </cell>
          <cell r="R142">
            <v>396</v>
          </cell>
          <cell r="S142">
            <v>62.7</v>
          </cell>
        </row>
        <row r="143">
          <cell r="C143" t="str">
            <v>UPA CARUARU</v>
          </cell>
          <cell r="E143" t="str">
            <v>LAYZA MYLLENA SILVA</v>
          </cell>
          <cell r="F143" t="str">
            <v>2 - Outros Profissionais da Saúde</v>
          </cell>
          <cell r="G143">
            <v>521130</v>
          </cell>
          <cell r="H143">
            <v>44256</v>
          </cell>
          <cell r="J143">
            <v>94.214399999999998</v>
          </cell>
          <cell r="L143">
            <v>114.15</v>
          </cell>
          <cell r="M143">
            <v>22</v>
          </cell>
          <cell r="O143">
            <v>9.2799999999999994</v>
          </cell>
          <cell r="R143">
            <v>422.4</v>
          </cell>
          <cell r="S143">
            <v>66</v>
          </cell>
        </row>
        <row r="144">
          <cell r="C144" t="str">
            <v>UPA CARUARU</v>
          </cell>
          <cell r="E144" t="str">
            <v>LEANDRO ARAUJO DOS SANTOS</v>
          </cell>
          <cell r="F144" t="str">
            <v>2 - Outros Profissionais da Saúde</v>
          </cell>
          <cell r="G144">
            <v>515205</v>
          </cell>
          <cell r="H144">
            <v>44256</v>
          </cell>
          <cell r="J144">
            <v>149.49760000000001</v>
          </cell>
          <cell r="L144">
            <v>114.15</v>
          </cell>
          <cell r="M144">
            <v>22</v>
          </cell>
          <cell r="O144">
            <v>1.1599999999999999</v>
          </cell>
          <cell r="S144">
            <v>0</v>
          </cell>
        </row>
        <row r="145">
          <cell r="C145" t="str">
            <v>UPA CARUARU</v>
          </cell>
          <cell r="E145" t="str">
            <v>LEONARDO ARAUJO LINS</v>
          </cell>
          <cell r="F145" t="str">
            <v>1 - Médico</v>
          </cell>
          <cell r="G145">
            <v>225125</v>
          </cell>
          <cell r="H145">
            <v>44256</v>
          </cell>
          <cell r="J145">
            <v>699.21680000000003</v>
          </cell>
          <cell r="L145">
            <v>114.15</v>
          </cell>
          <cell r="M145">
            <v>0</v>
          </cell>
          <cell r="O145">
            <v>9.2799999999999994</v>
          </cell>
          <cell r="S145">
            <v>0</v>
          </cell>
        </row>
        <row r="146">
          <cell r="C146" t="str">
            <v>UPA CARUARU</v>
          </cell>
          <cell r="E146" t="str">
            <v>LETICIA TAMIRES MARIA DA SILVA</v>
          </cell>
          <cell r="F146" t="str">
            <v>2 - Outros Profissionais da Saúde</v>
          </cell>
          <cell r="G146">
            <v>322205</v>
          </cell>
          <cell r="H146">
            <v>44256</v>
          </cell>
          <cell r="J146">
            <v>115.88800000000001</v>
          </cell>
          <cell r="L146">
            <v>114.15</v>
          </cell>
          <cell r="M146">
            <v>22</v>
          </cell>
          <cell r="O146">
            <v>1.1599999999999999</v>
          </cell>
          <cell r="S146">
            <v>0</v>
          </cell>
          <cell r="U146">
            <v>943.22</v>
          </cell>
          <cell r="X146" t="str">
            <v>AUXILIO CRECHE</v>
          </cell>
        </row>
        <row r="147">
          <cell r="C147" t="str">
            <v>UPA CARUARU</v>
          </cell>
          <cell r="E147" t="str">
            <v>LIVIA LOTFI DE MOURA</v>
          </cell>
          <cell r="F147" t="str">
            <v>1 - Médico</v>
          </cell>
          <cell r="G147">
            <v>225125</v>
          </cell>
          <cell r="H147">
            <v>44256</v>
          </cell>
          <cell r="J147">
            <v>318.13200000000001</v>
          </cell>
          <cell r="L147">
            <v>114.15</v>
          </cell>
          <cell r="M147">
            <v>0</v>
          </cell>
          <cell r="O147">
            <v>1.1599999999999999</v>
          </cell>
          <cell r="S147">
            <v>0</v>
          </cell>
        </row>
        <row r="148">
          <cell r="C148" t="str">
            <v>UPA CARUARU</v>
          </cell>
          <cell r="E148" t="str">
            <v>LIZANNE GOMES ANDRADE</v>
          </cell>
          <cell r="F148" t="str">
            <v>3 - Administrativo</v>
          </cell>
          <cell r="G148">
            <v>142105</v>
          </cell>
          <cell r="H148">
            <v>44256</v>
          </cell>
          <cell r="J148">
            <v>913.78319999999997</v>
          </cell>
          <cell r="L148">
            <v>114.15</v>
          </cell>
          <cell r="M148">
            <v>30</v>
          </cell>
          <cell r="O148">
            <v>1.1599999999999999</v>
          </cell>
          <cell r="S148">
            <v>0</v>
          </cell>
        </row>
        <row r="149">
          <cell r="C149" t="str">
            <v>UPA CARUARU</v>
          </cell>
          <cell r="E149" t="str">
            <v>LUANNA GRESSA SOARES DE MELO</v>
          </cell>
          <cell r="F149" t="str">
            <v>3 - Administrativo</v>
          </cell>
          <cell r="G149">
            <v>123105</v>
          </cell>
          <cell r="H149">
            <v>44256</v>
          </cell>
          <cell r="J149">
            <v>1258.9903999999999</v>
          </cell>
          <cell r="L149">
            <v>114.15</v>
          </cell>
          <cell r="M149">
            <v>30</v>
          </cell>
          <cell r="O149">
            <v>9.2799999999999994</v>
          </cell>
          <cell r="S149">
            <v>0</v>
          </cell>
          <cell r="U149">
            <v>61.71</v>
          </cell>
          <cell r="X149" t="str">
            <v>AUXILIO CRECHE</v>
          </cell>
        </row>
        <row r="150">
          <cell r="C150" t="str">
            <v>UPA CARUARU</v>
          </cell>
          <cell r="E150" t="str">
            <v>LUCAS RAFAEL DA SILVA BEZERRA</v>
          </cell>
          <cell r="F150" t="str">
            <v>3 - Administrativo</v>
          </cell>
          <cell r="G150">
            <v>411010</v>
          </cell>
          <cell r="H150">
            <v>44256</v>
          </cell>
          <cell r="J150">
            <v>125.3216</v>
          </cell>
          <cell r="L150">
            <v>114.15</v>
          </cell>
          <cell r="M150">
            <v>29.82</v>
          </cell>
          <cell r="O150">
            <v>1.1599999999999999</v>
          </cell>
          <cell r="S150">
            <v>0</v>
          </cell>
        </row>
        <row r="151">
          <cell r="C151" t="str">
            <v>UPA CARUARU</v>
          </cell>
          <cell r="E151" t="str">
            <v>LUCAS VASCONCELOS FARIAS</v>
          </cell>
          <cell r="F151" t="str">
            <v>1 - Médico</v>
          </cell>
          <cell r="G151">
            <v>225125</v>
          </cell>
          <cell r="H151">
            <v>44256</v>
          </cell>
          <cell r="J151">
            <v>412.9896</v>
          </cell>
          <cell r="L151">
            <v>114.15</v>
          </cell>
          <cell r="M151">
            <v>0</v>
          </cell>
          <cell r="O151">
            <v>1.1599999999999999</v>
          </cell>
          <cell r="S151">
            <v>0</v>
          </cell>
        </row>
        <row r="152">
          <cell r="C152" t="str">
            <v>UPA CARUARU</v>
          </cell>
          <cell r="E152" t="str">
            <v>LUCIANO CAVALCANTI DA SILVA</v>
          </cell>
          <cell r="F152" t="str">
            <v>2 - Outros Profissionais da Saúde</v>
          </cell>
          <cell r="G152">
            <v>322205</v>
          </cell>
          <cell r="H152">
            <v>44256</v>
          </cell>
          <cell r="J152">
            <v>114.3984</v>
          </cell>
          <cell r="L152">
            <v>114.15</v>
          </cell>
          <cell r="M152">
            <v>0</v>
          </cell>
          <cell r="O152">
            <v>1.1599999999999999</v>
          </cell>
          <cell r="S152">
            <v>0</v>
          </cell>
        </row>
        <row r="153">
          <cell r="C153" t="str">
            <v>UPA CARUARU</v>
          </cell>
          <cell r="E153" t="str">
            <v>LUCICLEIDE DE ANDRADE SILVA</v>
          </cell>
          <cell r="F153" t="str">
            <v>3 - Administrativo</v>
          </cell>
          <cell r="G153">
            <v>131210</v>
          </cell>
          <cell r="H153">
            <v>44256</v>
          </cell>
          <cell r="J153">
            <v>931.38319999999999</v>
          </cell>
          <cell r="L153">
            <v>114.15</v>
          </cell>
          <cell r="M153">
            <v>30</v>
          </cell>
          <cell r="O153">
            <v>2.44</v>
          </cell>
          <cell r="S153">
            <v>0</v>
          </cell>
        </row>
        <row r="154">
          <cell r="C154" t="str">
            <v>UPA CARUARU</v>
          </cell>
          <cell r="E154" t="str">
            <v>LUCICLEIDE MARIA DA SILVA</v>
          </cell>
          <cell r="F154" t="str">
            <v>2 - Outros Profissionais da Saúde</v>
          </cell>
          <cell r="G154">
            <v>322205</v>
          </cell>
          <cell r="H154">
            <v>44256</v>
          </cell>
          <cell r="J154">
            <v>122.98</v>
          </cell>
          <cell r="L154">
            <v>114.15</v>
          </cell>
          <cell r="M154">
            <v>22</v>
          </cell>
          <cell r="O154">
            <v>1.1599999999999999</v>
          </cell>
          <cell r="R154">
            <v>211.2</v>
          </cell>
          <cell r="S154">
            <v>66</v>
          </cell>
        </row>
        <row r="155">
          <cell r="C155" t="str">
            <v>UPA CARUARU</v>
          </cell>
          <cell r="E155" t="str">
            <v>LUCIMAURA PEREIRA GOMES DA SILVA</v>
          </cell>
          <cell r="F155" t="str">
            <v>2 - Outros Profissionais da Saúde</v>
          </cell>
          <cell r="G155">
            <v>223505</v>
          </cell>
          <cell r="H155">
            <v>44256</v>
          </cell>
          <cell r="J155">
            <v>309.10160000000002</v>
          </cell>
          <cell r="L155">
            <v>114.15</v>
          </cell>
          <cell r="M155">
            <v>0</v>
          </cell>
          <cell r="O155">
            <v>1.1599999999999999</v>
          </cell>
          <cell r="S155">
            <v>0</v>
          </cell>
        </row>
        <row r="156">
          <cell r="C156" t="str">
            <v>UPA CARUARU</v>
          </cell>
          <cell r="E156" t="str">
            <v>LUIZ CARLOS DA SILVA</v>
          </cell>
          <cell r="F156" t="str">
            <v>3 - Administrativo</v>
          </cell>
          <cell r="G156">
            <v>517410</v>
          </cell>
          <cell r="H156">
            <v>44256</v>
          </cell>
          <cell r="J156">
            <v>124.6784</v>
          </cell>
          <cell r="L156">
            <v>114.15</v>
          </cell>
          <cell r="M156">
            <v>22</v>
          </cell>
          <cell r="O156">
            <v>1.1599999999999999</v>
          </cell>
          <cell r="R156">
            <v>198</v>
          </cell>
          <cell r="S156">
            <v>66</v>
          </cell>
        </row>
        <row r="157">
          <cell r="C157" t="str">
            <v>UPA CARUARU</v>
          </cell>
          <cell r="E157" t="str">
            <v>LUIZ CARLOS DA SILVA SANTOS</v>
          </cell>
          <cell r="F157" t="str">
            <v>2 - Outros Profissionais da Saúde</v>
          </cell>
          <cell r="G157">
            <v>322205</v>
          </cell>
          <cell r="H157">
            <v>44256</v>
          </cell>
          <cell r="J157">
            <v>112.3464</v>
          </cell>
          <cell r="L157">
            <v>114.15</v>
          </cell>
          <cell r="M157">
            <v>22</v>
          </cell>
          <cell r="O157">
            <v>1.1599999999999999</v>
          </cell>
          <cell r="S157">
            <v>0</v>
          </cell>
        </row>
        <row r="158">
          <cell r="C158" t="str">
            <v>UPA CARUARU</v>
          </cell>
          <cell r="E158" t="str">
            <v>LUIZ FERNANDO DE LIMA</v>
          </cell>
          <cell r="F158" t="str">
            <v>2 - Outros Profissionais da Saúde</v>
          </cell>
          <cell r="G158">
            <v>521130</v>
          </cell>
          <cell r="H158">
            <v>44256</v>
          </cell>
          <cell r="J158">
            <v>134.10720000000001</v>
          </cell>
          <cell r="L158">
            <v>114.15</v>
          </cell>
          <cell r="M158">
            <v>22</v>
          </cell>
          <cell r="O158">
            <v>1.1599999999999999</v>
          </cell>
          <cell r="R158">
            <v>150</v>
          </cell>
          <cell r="S158">
            <v>66</v>
          </cell>
        </row>
        <row r="159">
          <cell r="C159" t="str">
            <v>UPA CARUARU</v>
          </cell>
          <cell r="E159" t="str">
            <v>MANOEL FRANCISCO DE ASSIS</v>
          </cell>
          <cell r="F159" t="str">
            <v>2 - Outros Profissionais da Saúde</v>
          </cell>
          <cell r="G159">
            <v>322205</v>
          </cell>
          <cell r="H159">
            <v>44256</v>
          </cell>
          <cell r="J159">
            <v>119.0104</v>
          </cell>
          <cell r="L159">
            <v>114.15</v>
          </cell>
          <cell r="M159">
            <v>0</v>
          </cell>
          <cell r="O159">
            <v>1.1599999999999999</v>
          </cell>
          <cell r="S159">
            <v>120.96000000000001</v>
          </cell>
        </row>
        <row r="160">
          <cell r="C160" t="str">
            <v>UPA CARUARU</v>
          </cell>
          <cell r="E160" t="str">
            <v>MANOEL PINO FILHO</v>
          </cell>
          <cell r="F160" t="str">
            <v>3 - Administrativo</v>
          </cell>
          <cell r="G160">
            <v>514225</v>
          </cell>
          <cell r="H160">
            <v>44256</v>
          </cell>
          <cell r="J160">
            <v>250.74400000000003</v>
          </cell>
          <cell r="L160">
            <v>114.15</v>
          </cell>
          <cell r="M160">
            <v>22</v>
          </cell>
          <cell r="O160">
            <v>1.1599999999999999</v>
          </cell>
          <cell r="S160">
            <v>0</v>
          </cell>
        </row>
        <row r="161">
          <cell r="C161" t="str">
            <v>UPA CARUARU</v>
          </cell>
          <cell r="E161" t="str">
            <v>MARCIA DELMA ALVES CAVALCANTI DA SILVA</v>
          </cell>
          <cell r="F161" t="str">
            <v>3 - Administrativo</v>
          </cell>
          <cell r="G161">
            <v>413115</v>
          </cell>
          <cell r="H161">
            <v>44256</v>
          </cell>
          <cell r="J161">
            <v>114.4288</v>
          </cell>
          <cell r="L161">
            <v>114.15</v>
          </cell>
          <cell r="M161">
            <v>27.64</v>
          </cell>
          <cell r="O161">
            <v>1.1599999999999999</v>
          </cell>
          <cell r="R161">
            <v>240</v>
          </cell>
          <cell r="S161">
            <v>0</v>
          </cell>
        </row>
        <row r="162">
          <cell r="C162" t="str">
            <v>UPA CARUARU</v>
          </cell>
          <cell r="E162" t="str">
            <v>MARCIANE MARIA DA SILVA</v>
          </cell>
          <cell r="F162" t="str">
            <v>2 - Outros Profissionais da Saúde</v>
          </cell>
          <cell r="G162">
            <v>322205</v>
          </cell>
          <cell r="H162">
            <v>44256</v>
          </cell>
          <cell r="J162">
            <v>135.61359999999999</v>
          </cell>
          <cell r="L162">
            <v>114.15</v>
          </cell>
          <cell r="M162">
            <v>22</v>
          </cell>
          <cell r="O162">
            <v>1.1599999999999999</v>
          </cell>
          <cell r="R162">
            <v>240</v>
          </cell>
          <cell r="S162">
            <v>66</v>
          </cell>
        </row>
        <row r="163">
          <cell r="C163" t="str">
            <v>UPA CARUARU</v>
          </cell>
          <cell r="E163" t="str">
            <v>MARCIO ISIDIO DA SILVA NUNES</v>
          </cell>
          <cell r="F163" t="str">
            <v>2 - Outros Profissionais da Saúde</v>
          </cell>
          <cell r="G163">
            <v>322205</v>
          </cell>
          <cell r="H163">
            <v>44256</v>
          </cell>
          <cell r="J163">
            <v>106.2704</v>
          </cell>
          <cell r="L163">
            <v>114.15</v>
          </cell>
          <cell r="M163">
            <v>22</v>
          </cell>
          <cell r="O163">
            <v>1.1599999999999999</v>
          </cell>
          <cell r="S163">
            <v>0</v>
          </cell>
        </row>
        <row r="164">
          <cell r="C164" t="str">
            <v>UPA CARUARU</v>
          </cell>
          <cell r="E164" t="str">
            <v>MARCOS ANTONIO DE OLIVEIRA</v>
          </cell>
          <cell r="F164" t="str">
            <v>2 - Outros Profissionais da Saúde</v>
          </cell>
          <cell r="G164">
            <v>515110</v>
          </cell>
          <cell r="H164">
            <v>44256</v>
          </cell>
          <cell r="J164">
            <v>110.02719999999999</v>
          </cell>
          <cell r="L164">
            <v>114.15</v>
          </cell>
          <cell r="M164">
            <v>22</v>
          </cell>
          <cell r="O164">
            <v>1.1599999999999999</v>
          </cell>
          <cell r="R164">
            <v>150</v>
          </cell>
          <cell r="S164">
            <v>52.8</v>
          </cell>
        </row>
        <row r="165">
          <cell r="C165" t="str">
            <v>UPA CARUARU</v>
          </cell>
          <cell r="E165" t="str">
            <v>MARIA ALESSANDRA GALVAO DE MORAIS E SILVA</v>
          </cell>
          <cell r="F165" t="str">
            <v>3 - Administrativo</v>
          </cell>
          <cell r="G165">
            <v>251605</v>
          </cell>
          <cell r="H165">
            <v>44256</v>
          </cell>
          <cell r="J165">
            <v>207.96719999999999</v>
          </cell>
          <cell r="L165">
            <v>114.15</v>
          </cell>
          <cell r="M165">
            <v>37.39</v>
          </cell>
          <cell r="O165">
            <v>1.1599999999999999</v>
          </cell>
          <cell r="S165">
            <v>0</v>
          </cell>
        </row>
        <row r="166">
          <cell r="C166" t="str">
            <v>UPA CARUARU</v>
          </cell>
          <cell r="E166" t="str">
            <v>MARIA ALVES DA SILVA</v>
          </cell>
          <cell r="F166" t="str">
            <v>2 - Outros Profissionais da Saúde</v>
          </cell>
          <cell r="G166">
            <v>322205</v>
          </cell>
          <cell r="H166">
            <v>44256</v>
          </cell>
          <cell r="J166">
            <v>118.096</v>
          </cell>
          <cell r="L166">
            <v>114.15</v>
          </cell>
          <cell r="M166">
            <v>22</v>
          </cell>
          <cell r="O166">
            <v>1.1599999999999999</v>
          </cell>
          <cell r="S166">
            <v>66</v>
          </cell>
        </row>
        <row r="167">
          <cell r="C167" t="str">
            <v>UPA CARUARU</v>
          </cell>
          <cell r="E167" t="str">
            <v>MARIA ANDRESSAN DA SILVA ALVES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117.68</v>
          </cell>
          <cell r="L167">
            <v>114.15</v>
          </cell>
          <cell r="M167">
            <v>22</v>
          </cell>
          <cell r="O167">
            <v>1.1599999999999999</v>
          </cell>
          <cell r="S167">
            <v>0</v>
          </cell>
        </row>
        <row r="168">
          <cell r="C168" t="str">
            <v>UPA CARUARU</v>
          </cell>
          <cell r="E168" t="str">
            <v>MARIA APARECIDA DE OLIVEIRA NUNES CAVALCANTI</v>
          </cell>
          <cell r="F168" t="str">
            <v>3 - Administrativo</v>
          </cell>
          <cell r="G168">
            <v>413115</v>
          </cell>
          <cell r="H168">
            <v>44256</v>
          </cell>
          <cell r="J168">
            <v>111.50879999999999</v>
          </cell>
          <cell r="L168">
            <v>114.15</v>
          </cell>
          <cell r="M168">
            <v>27.64</v>
          </cell>
          <cell r="O168">
            <v>1.1599999999999999</v>
          </cell>
          <cell r="R168">
            <v>211.2</v>
          </cell>
          <cell r="S168">
            <v>54</v>
          </cell>
        </row>
        <row r="169">
          <cell r="C169" t="str">
            <v>UPA CARUARU</v>
          </cell>
          <cell r="E169" t="str">
            <v>MARIA BETANIA FERREIRA FIRMO</v>
          </cell>
          <cell r="F169" t="str">
            <v>2 - Outros Profissionais da Saúde</v>
          </cell>
          <cell r="G169">
            <v>324115</v>
          </cell>
          <cell r="H169">
            <v>44256</v>
          </cell>
          <cell r="J169">
            <v>348.80239999999998</v>
          </cell>
          <cell r="L169">
            <v>114.15</v>
          </cell>
          <cell r="M169">
            <v>12.2</v>
          </cell>
          <cell r="O169">
            <v>2.44</v>
          </cell>
          <cell r="S169">
            <v>0</v>
          </cell>
        </row>
        <row r="170">
          <cell r="C170" t="str">
            <v>UPA CARUARU</v>
          </cell>
          <cell r="E170" t="str">
            <v>MARIA CILENE DA SILVA</v>
          </cell>
          <cell r="F170" t="str">
            <v>2 - Outros Profissionais da Saúde</v>
          </cell>
          <cell r="G170">
            <v>322205</v>
          </cell>
          <cell r="H170">
            <v>44256</v>
          </cell>
          <cell r="J170">
            <v>121.72799999999999</v>
          </cell>
          <cell r="L170">
            <v>114.15</v>
          </cell>
          <cell r="M170">
            <v>22</v>
          </cell>
          <cell r="O170">
            <v>1.1599999999999999</v>
          </cell>
          <cell r="R170">
            <v>198</v>
          </cell>
          <cell r="S170">
            <v>66</v>
          </cell>
        </row>
        <row r="171">
          <cell r="C171" t="str">
            <v>UPA CARUARU</v>
          </cell>
          <cell r="E171" t="str">
            <v>MARIA DE FATIMA DA SILVA</v>
          </cell>
          <cell r="F171" t="str">
            <v>2 - Outros Profissionais da Saúde</v>
          </cell>
          <cell r="G171">
            <v>223505</v>
          </cell>
          <cell r="H171">
            <v>44256</v>
          </cell>
          <cell r="J171">
            <v>501.7208</v>
          </cell>
          <cell r="L171">
            <v>114.15</v>
          </cell>
          <cell r="M171">
            <v>0</v>
          </cell>
          <cell r="O171">
            <v>1.1599999999999999</v>
          </cell>
          <cell r="S171">
            <v>0</v>
          </cell>
        </row>
        <row r="172">
          <cell r="C172" t="str">
            <v>UPA CARUARU</v>
          </cell>
          <cell r="E172" t="str">
            <v>MARIA DE FATIMA VIEIRA</v>
          </cell>
          <cell r="F172" t="str">
            <v>2 - Outros Profissionais da Saúde</v>
          </cell>
          <cell r="G172">
            <v>322205</v>
          </cell>
          <cell r="H172">
            <v>44256</v>
          </cell>
          <cell r="J172">
            <v>0</v>
          </cell>
          <cell r="L172">
            <v>114.15</v>
          </cell>
          <cell r="M172">
            <v>0</v>
          </cell>
          <cell r="O172">
            <v>1.1599999999999999</v>
          </cell>
          <cell r="S172">
            <v>0</v>
          </cell>
        </row>
        <row r="173">
          <cell r="C173" t="str">
            <v>UPA CARUARU</v>
          </cell>
          <cell r="E173" t="str">
            <v>MARIA DE LOURDES MACIEL DE SOUZA</v>
          </cell>
          <cell r="F173" t="str">
            <v>3 - Administrativo</v>
          </cell>
          <cell r="G173">
            <v>513430</v>
          </cell>
          <cell r="H173">
            <v>44256</v>
          </cell>
          <cell r="J173">
            <v>102.6648</v>
          </cell>
          <cell r="L173">
            <v>114.15</v>
          </cell>
          <cell r="M173">
            <v>22</v>
          </cell>
          <cell r="O173">
            <v>1.1599999999999999</v>
          </cell>
          <cell r="R173">
            <v>211.2</v>
          </cell>
          <cell r="S173">
            <v>66</v>
          </cell>
        </row>
        <row r="174">
          <cell r="C174" t="str">
            <v>UPA CARUARU</v>
          </cell>
          <cell r="E174" t="str">
            <v>MARIA DEBORA DE OLIVEIRA</v>
          </cell>
          <cell r="F174" t="str">
            <v>2 - Outros Profissionais da Saúde</v>
          </cell>
          <cell r="G174">
            <v>322205</v>
          </cell>
          <cell r="H174">
            <v>44256</v>
          </cell>
          <cell r="J174">
            <v>131.33199999999999</v>
          </cell>
          <cell r="L174">
            <v>114.15</v>
          </cell>
          <cell r="M174">
            <v>22</v>
          </cell>
          <cell r="O174">
            <v>1.1599999999999999</v>
          </cell>
          <cell r="R174">
            <v>198</v>
          </cell>
          <cell r="S174">
            <v>66</v>
          </cell>
        </row>
        <row r="175">
          <cell r="C175" t="str">
            <v>UPA CARUARU</v>
          </cell>
          <cell r="E175" t="str">
            <v>MARIA DO SOCORRO PIMENTEL DE LIMA FILHA</v>
          </cell>
          <cell r="F175" t="str">
            <v>3 - Administrativo</v>
          </cell>
          <cell r="G175">
            <v>251605</v>
          </cell>
          <cell r="H175">
            <v>44256</v>
          </cell>
          <cell r="J175">
            <v>213.21360000000001</v>
          </cell>
          <cell r="L175">
            <v>114.15</v>
          </cell>
          <cell r="M175">
            <v>0</v>
          </cell>
          <cell r="O175">
            <v>2.44</v>
          </cell>
          <cell r="S175">
            <v>0</v>
          </cell>
        </row>
        <row r="176">
          <cell r="C176" t="str">
            <v>UPA CARUARU</v>
          </cell>
          <cell r="E176" t="str">
            <v>MARIA GERCINA DA SILVA</v>
          </cell>
          <cell r="F176" t="str">
            <v>2 - Outros Profissionais da Saúde</v>
          </cell>
          <cell r="G176">
            <v>322205</v>
          </cell>
          <cell r="H176">
            <v>44256</v>
          </cell>
          <cell r="J176">
            <v>106.47839999999999</v>
          </cell>
          <cell r="L176">
            <v>114.15</v>
          </cell>
          <cell r="M176">
            <v>22</v>
          </cell>
          <cell r="O176">
            <v>2.44</v>
          </cell>
          <cell r="S176">
            <v>0</v>
          </cell>
        </row>
        <row r="177">
          <cell r="C177" t="str">
            <v>UPA CARUARU</v>
          </cell>
          <cell r="E177" t="str">
            <v>MARIA GORETE PEREIRA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J177">
            <v>108.8768</v>
          </cell>
          <cell r="L177">
            <v>114.15</v>
          </cell>
          <cell r="M177">
            <v>0</v>
          </cell>
          <cell r="O177">
            <v>1.1599999999999999</v>
          </cell>
          <cell r="S177">
            <v>0</v>
          </cell>
          <cell r="U177">
            <v>66.11</v>
          </cell>
          <cell r="X177" t="str">
            <v>AUXILIO CRECHE</v>
          </cell>
        </row>
        <row r="178">
          <cell r="C178" t="str">
            <v>UPA CARUARU</v>
          </cell>
          <cell r="E178" t="str">
            <v>MARIA HERENILMA RODRIGUES BARBOSA</v>
          </cell>
          <cell r="F178" t="str">
            <v>2 - Outros Profissionais da Saúde</v>
          </cell>
          <cell r="G178">
            <v>223505</v>
          </cell>
          <cell r="H178">
            <v>44256</v>
          </cell>
          <cell r="J178">
            <v>289.60000000000002</v>
          </cell>
          <cell r="L178">
            <v>114.15</v>
          </cell>
          <cell r="M178">
            <v>3.08</v>
          </cell>
          <cell r="O178">
            <v>1.1599999999999999</v>
          </cell>
          <cell r="S178">
            <v>0</v>
          </cell>
          <cell r="U178">
            <v>103.28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JAILMA DE OLIVEIRA</v>
          </cell>
          <cell r="F179" t="str">
            <v>2 - Outros Profissionais da Saúde</v>
          </cell>
          <cell r="G179">
            <v>223505</v>
          </cell>
          <cell r="H179">
            <v>44256</v>
          </cell>
          <cell r="J179">
            <v>302.84879999999998</v>
          </cell>
          <cell r="L179">
            <v>114.15</v>
          </cell>
          <cell r="M179">
            <v>3.08</v>
          </cell>
          <cell r="O179">
            <v>1.1599999999999999</v>
          </cell>
          <cell r="S179">
            <v>0</v>
          </cell>
          <cell r="U179">
            <v>206.56</v>
          </cell>
          <cell r="X179" t="str">
            <v>AUXILIO CRECHE</v>
          </cell>
        </row>
        <row r="180">
          <cell r="C180" t="str">
            <v>UPA CARUARU</v>
          </cell>
          <cell r="E180" t="str">
            <v>MARIA JOSE BEZERRA DA SILVA</v>
          </cell>
          <cell r="F180" t="str">
            <v>2 - Outros Profissionais da Saúde</v>
          </cell>
          <cell r="G180">
            <v>324115</v>
          </cell>
          <cell r="H180">
            <v>44256</v>
          </cell>
          <cell r="J180">
            <v>349.13920000000002</v>
          </cell>
          <cell r="L180">
            <v>114.15</v>
          </cell>
          <cell r="M180">
            <v>8.14</v>
          </cell>
          <cell r="O180">
            <v>1.1599999999999999</v>
          </cell>
          <cell r="S180">
            <v>0</v>
          </cell>
        </row>
        <row r="181">
          <cell r="C181" t="str">
            <v>UPA CARUARU</v>
          </cell>
          <cell r="E181" t="str">
            <v>MARIA JOSE DA SILVA</v>
          </cell>
          <cell r="F181" t="str">
            <v>2 - Outros Profissionais da Saúde</v>
          </cell>
          <cell r="G181">
            <v>322205</v>
          </cell>
          <cell r="H181">
            <v>44256</v>
          </cell>
          <cell r="J181">
            <v>122.61279999999999</v>
          </cell>
          <cell r="L181">
            <v>114.15</v>
          </cell>
          <cell r="M181">
            <v>22</v>
          </cell>
          <cell r="O181">
            <v>1.1599999999999999</v>
          </cell>
          <cell r="S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>
            <v>322205</v>
          </cell>
          <cell r="H182">
            <v>44256</v>
          </cell>
          <cell r="J182">
            <v>117.7792</v>
          </cell>
          <cell r="L182">
            <v>114.15</v>
          </cell>
          <cell r="M182">
            <v>22</v>
          </cell>
          <cell r="O182">
            <v>1.1599999999999999</v>
          </cell>
          <cell r="S182">
            <v>0</v>
          </cell>
        </row>
        <row r="183">
          <cell r="C183" t="str">
            <v>UPA CARUARU</v>
          </cell>
          <cell r="E183" t="str">
            <v>MARIA JOSIENE DA SILVA</v>
          </cell>
          <cell r="F183" t="str">
            <v>2 - Outros Profissionais da Saúde</v>
          </cell>
          <cell r="G183">
            <v>322205</v>
          </cell>
          <cell r="H183">
            <v>44256</v>
          </cell>
          <cell r="J183">
            <v>281.6952</v>
          </cell>
          <cell r="L183">
            <v>114.15</v>
          </cell>
          <cell r="M183">
            <v>22</v>
          </cell>
          <cell r="O183">
            <v>1.1599999999999999</v>
          </cell>
          <cell r="S183">
            <v>0</v>
          </cell>
        </row>
        <row r="184">
          <cell r="C184" t="str">
            <v>UPA CARUARU</v>
          </cell>
          <cell r="E184" t="str">
            <v>MARIA LARISSA DA SILVA</v>
          </cell>
          <cell r="F184" t="str">
            <v>2 - Outros Profissionais da Saúde</v>
          </cell>
          <cell r="G184">
            <v>322205</v>
          </cell>
          <cell r="H184">
            <v>44256</v>
          </cell>
          <cell r="J184">
            <v>105.488</v>
          </cell>
          <cell r="L184">
            <v>114.15</v>
          </cell>
          <cell r="M184">
            <v>22</v>
          </cell>
          <cell r="O184">
            <v>1.1599999999999999</v>
          </cell>
          <cell r="R184">
            <v>210.6</v>
          </cell>
          <cell r="S184">
            <v>54</v>
          </cell>
        </row>
        <row r="185">
          <cell r="C185" t="str">
            <v>UPA CARUARU</v>
          </cell>
          <cell r="E185" t="str">
            <v>MARIA LETICIA FERREIRA LEITE</v>
          </cell>
          <cell r="F185" t="str">
            <v>3 - Administrativo</v>
          </cell>
          <cell r="G185">
            <v>411010</v>
          </cell>
          <cell r="H185">
            <v>44256</v>
          </cell>
          <cell r="J185">
            <v>141.28399999999999</v>
          </cell>
          <cell r="L185">
            <v>114.15</v>
          </cell>
          <cell r="M185">
            <v>34.64</v>
          </cell>
          <cell r="O185">
            <v>1.1599999999999999</v>
          </cell>
          <cell r="S185">
            <v>0</v>
          </cell>
        </row>
        <row r="186">
          <cell r="C186" t="str">
            <v>UPA CARUARU</v>
          </cell>
          <cell r="E186" t="str">
            <v>MARIA LUIZA DA SILVA ANDRADE OLIVEIRA</v>
          </cell>
          <cell r="F186" t="str">
            <v>2 - Outros Profissionais da Saúde</v>
          </cell>
          <cell r="G186">
            <v>322205</v>
          </cell>
          <cell r="H186">
            <v>44256</v>
          </cell>
          <cell r="J186">
            <v>107.28</v>
          </cell>
          <cell r="L186">
            <v>114.15</v>
          </cell>
          <cell r="M186">
            <v>22</v>
          </cell>
          <cell r="O186">
            <v>1.1599999999999999</v>
          </cell>
          <cell r="S186">
            <v>0</v>
          </cell>
        </row>
        <row r="187">
          <cell r="C187" t="str">
            <v>UPA CARUARU</v>
          </cell>
          <cell r="E187" t="str">
            <v>MARIA LUIZA RIMA MAYER VENTURA</v>
          </cell>
          <cell r="F187" t="str">
            <v>1 - Médico</v>
          </cell>
          <cell r="G187">
            <v>225124</v>
          </cell>
          <cell r="H187">
            <v>44256</v>
          </cell>
          <cell r="J187">
            <v>200.7336</v>
          </cell>
          <cell r="L187">
            <v>114.15</v>
          </cell>
          <cell r="M187">
            <v>0</v>
          </cell>
          <cell r="O187">
            <v>1.1599999999999999</v>
          </cell>
          <cell r="S187">
            <v>0</v>
          </cell>
        </row>
        <row r="188">
          <cell r="C188" t="str">
            <v>UPA CARUARU</v>
          </cell>
          <cell r="E188" t="str">
            <v>MARIA ROSELENE AVELINO DA SILVA CARVALHO</v>
          </cell>
          <cell r="F188" t="str">
            <v>2 - Outros Profissionais da Saúde</v>
          </cell>
          <cell r="G188">
            <v>322205</v>
          </cell>
          <cell r="H188">
            <v>44256</v>
          </cell>
          <cell r="J188">
            <v>0</v>
          </cell>
          <cell r="L188">
            <v>114.15</v>
          </cell>
          <cell r="M188">
            <v>0</v>
          </cell>
          <cell r="O188">
            <v>9.2799999999999994</v>
          </cell>
          <cell r="S188">
            <v>0</v>
          </cell>
        </row>
        <row r="189">
          <cell r="C189" t="str">
            <v>UPA CARUARU</v>
          </cell>
          <cell r="E189" t="str">
            <v>MARIA SUELI DA SILVA</v>
          </cell>
          <cell r="F189" t="str">
            <v>2 - Outros Profissionais da Saúde</v>
          </cell>
          <cell r="G189">
            <v>322205</v>
          </cell>
          <cell r="H189">
            <v>44256</v>
          </cell>
          <cell r="J189">
            <v>118.2136</v>
          </cell>
          <cell r="L189">
            <v>114.15</v>
          </cell>
          <cell r="M189">
            <v>22</v>
          </cell>
          <cell r="O189">
            <v>1.1599999999999999</v>
          </cell>
          <cell r="S189">
            <v>0</v>
          </cell>
        </row>
        <row r="190">
          <cell r="C190" t="str">
            <v>UPA CARUARU</v>
          </cell>
          <cell r="E190" t="str">
            <v>MARIA ZELIA DA SILVA</v>
          </cell>
          <cell r="F190" t="str">
            <v>2 - Outros Profissionais da Saúde</v>
          </cell>
          <cell r="G190">
            <v>322205</v>
          </cell>
          <cell r="H190">
            <v>44256</v>
          </cell>
          <cell r="J190">
            <v>114.1784</v>
          </cell>
          <cell r="L190">
            <v>114.05</v>
          </cell>
          <cell r="M190">
            <v>22</v>
          </cell>
          <cell r="O190">
            <v>1.1599999999999999</v>
          </cell>
          <cell r="S190">
            <v>0</v>
          </cell>
        </row>
        <row r="191">
          <cell r="C191" t="str">
            <v>UPA CARUARU</v>
          </cell>
          <cell r="E191" t="str">
            <v>MARIA ZELIA DOS SANTOS PRADO</v>
          </cell>
          <cell r="F191" t="str">
            <v>2 - Outros Profissionais da Saúde</v>
          </cell>
          <cell r="G191">
            <v>322205</v>
          </cell>
          <cell r="H191">
            <v>44256</v>
          </cell>
          <cell r="J191">
            <v>205.7176</v>
          </cell>
          <cell r="L191">
            <v>114.15</v>
          </cell>
          <cell r="M191">
            <v>22</v>
          </cell>
          <cell r="O191">
            <v>1.1599999999999999</v>
          </cell>
          <cell r="S191">
            <v>0</v>
          </cell>
        </row>
        <row r="192">
          <cell r="C192" t="str">
            <v>UPA CARUARU</v>
          </cell>
          <cell r="E192" t="str">
            <v>MARINA CAVALCANTI DE FRANÇA ARRUDA</v>
          </cell>
          <cell r="F192" t="str">
            <v>1 - Médico</v>
          </cell>
          <cell r="G192">
            <v>225124</v>
          </cell>
          <cell r="H192">
            <v>44256</v>
          </cell>
          <cell r="J192">
            <v>498.8152</v>
          </cell>
          <cell r="L192">
            <v>114.15</v>
          </cell>
          <cell r="M192">
            <v>0</v>
          </cell>
          <cell r="O192">
            <v>9.2799999999999994</v>
          </cell>
          <cell r="S192">
            <v>0</v>
          </cell>
        </row>
        <row r="193">
          <cell r="C193" t="str">
            <v>UPA CARUARU</v>
          </cell>
          <cell r="E193" t="str">
            <v>MARLON JOSE DAS NEVES VIANA</v>
          </cell>
          <cell r="F193" t="str">
            <v>2 - Outros Profissionais da Saúde</v>
          </cell>
          <cell r="G193">
            <v>322205</v>
          </cell>
          <cell r="H193">
            <v>44256</v>
          </cell>
          <cell r="J193">
            <v>106.1296</v>
          </cell>
          <cell r="L193">
            <v>114.15</v>
          </cell>
          <cell r="M193">
            <v>22</v>
          </cell>
          <cell r="O193">
            <v>1.1599999999999999</v>
          </cell>
          <cell r="S193">
            <v>0</v>
          </cell>
        </row>
        <row r="194">
          <cell r="C194" t="str">
            <v>UPA CARUARU</v>
          </cell>
          <cell r="E194" t="str">
            <v>MARLUCE ANANIAS SOARES</v>
          </cell>
          <cell r="F194" t="str">
            <v>2 - Outros Profissionais da Saúde</v>
          </cell>
          <cell r="G194">
            <v>322205</v>
          </cell>
          <cell r="H194">
            <v>44256</v>
          </cell>
          <cell r="J194">
            <v>118.86239999999999</v>
          </cell>
          <cell r="L194">
            <v>114.15</v>
          </cell>
          <cell r="M194">
            <v>22</v>
          </cell>
          <cell r="O194">
            <v>9.2799999999999994</v>
          </cell>
          <cell r="R194">
            <v>211.2</v>
          </cell>
          <cell r="S194">
            <v>66</v>
          </cell>
        </row>
        <row r="195">
          <cell r="C195" t="str">
            <v>UPA CARUARU</v>
          </cell>
          <cell r="E195" t="str">
            <v>MARYLLYA BEZERRA TEIXEIRA LEITE</v>
          </cell>
          <cell r="F195" t="str">
            <v>2 - Outros Profissionais da Saúde</v>
          </cell>
          <cell r="G195">
            <v>766420</v>
          </cell>
          <cell r="H195">
            <v>44256</v>
          </cell>
          <cell r="J195">
            <v>145.89599999999999</v>
          </cell>
          <cell r="L195">
            <v>114.15</v>
          </cell>
          <cell r="M195">
            <v>4.07</v>
          </cell>
          <cell r="O195">
            <v>1.1599999999999999</v>
          </cell>
          <cell r="S195">
            <v>0</v>
          </cell>
        </row>
        <row r="196">
          <cell r="C196" t="str">
            <v>UPA CARUARU</v>
          </cell>
          <cell r="E196" t="str">
            <v>MATHEUS FELLIPE MORAES GONCALVES</v>
          </cell>
          <cell r="F196" t="str">
            <v>3 - Administrativo</v>
          </cell>
          <cell r="G196">
            <v>411010</v>
          </cell>
          <cell r="H196">
            <v>44256</v>
          </cell>
          <cell r="J196">
            <v>118.08</v>
          </cell>
          <cell r="L196">
            <v>114.15</v>
          </cell>
          <cell r="M196">
            <v>22</v>
          </cell>
          <cell r="O196">
            <v>1.1599999999999999</v>
          </cell>
          <cell r="S196">
            <v>0</v>
          </cell>
        </row>
        <row r="197">
          <cell r="C197" t="str">
            <v>UPA CARUARU</v>
          </cell>
          <cell r="E197" t="str">
            <v>MAURICIO ALVES PAES</v>
          </cell>
          <cell r="F197" t="str">
            <v>1 - Médico</v>
          </cell>
          <cell r="G197">
            <v>225270</v>
          </cell>
          <cell r="H197">
            <v>44256</v>
          </cell>
          <cell r="J197">
            <v>368.03280000000001</v>
          </cell>
          <cell r="L197">
            <v>114.15</v>
          </cell>
          <cell r="M197">
            <v>0</v>
          </cell>
          <cell r="O197">
            <v>1.1599999999999999</v>
          </cell>
          <cell r="R197">
            <v>150</v>
          </cell>
          <cell r="S197">
            <v>0</v>
          </cell>
        </row>
        <row r="198">
          <cell r="C198" t="str">
            <v>UPA CARUARU</v>
          </cell>
          <cell r="E198" t="str">
            <v>MAURICIO BEZERRA DE LIMA</v>
          </cell>
          <cell r="F198" t="str">
            <v>3 - Administrativo</v>
          </cell>
          <cell r="G198">
            <v>517410</v>
          </cell>
          <cell r="H198">
            <v>44256</v>
          </cell>
          <cell r="J198">
            <v>111.5752</v>
          </cell>
          <cell r="L198">
            <v>114.15</v>
          </cell>
          <cell r="M198">
            <v>22</v>
          </cell>
          <cell r="O198">
            <v>1.1599999999999999</v>
          </cell>
          <cell r="S198">
            <v>66</v>
          </cell>
        </row>
        <row r="199">
          <cell r="C199" t="str">
            <v>UPA CARUARU</v>
          </cell>
          <cell r="E199" t="str">
            <v>MAYARA FIGUEIREDO OLIVEIRA</v>
          </cell>
          <cell r="F199" t="str">
            <v>1 - Médico</v>
          </cell>
          <cell r="G199">
            <v>225124</v>
          </cell>
          <cell r="H199">
            <v>44256</v>
          </cell>
          <cell r="J199">
            <v>719.09759999999994</v>
          </cell>
          <cell r="L199">
            <v>114.15</v>
          </cell>
          <cell r="M199">
            <v>4.75</v>
          </cell>
          <cell r="O199">
            <v>2.44</v>
          </cell>
          <cell r="S199">
            <v>0</v>
          </cell>
        </row>
        <row r="200">
          <cell r="C200" t="str">
            <v>UPA CARUARU</v>
          </cell>
          <cell r="E200" t="str">
            <v>MAYU ANDRADE AGUIAR</v>
          </cell>
          <cell r="F200" t="str">
            <v>2 - Outros Profissionais da Saúde</v>
          </cell>
          <cell r="G200">
            <v>223405</v>
          </cell>
          <cell r="H200">
            <v>44256</v>
          </cell>
          <cell r="J200">
            <v>89.911199999999994</v>
          </cell>
          <cell r="L200">
            <v>114.15</v>
          </cell>
          <cell r="M200">
            <v>0</v>
          </cell>
          <cell r="O200">
            <v>1.1599999999999999</v>
          </cell>
          <cell r="S200">
            <v>0</v>
          </cell>
        </row>
        <row r="201">
          <cell r="C201" t="str">
            <v>UPA CARUARU</v>
          </cell>
          <cell r="E201" t="str">
            <v>MERCIA FRANCISCA DOS SANTOS</v>
          </cell>
          <cell r="F201" t="str">
            <v>2 - Outros Profissionais da Saúde</v>
          </cell>
          <cell r="G201">
            <v>322205</v>
          </cell>
          <cell r="H201">
            <v>44256</v>
          </cell>
          <cell r="J201">
            <v>106.256</v>
          </cell>
          <cell r="L201">
            <v>114.15</v>
          </cell>
          <cell r="M201">
            <v>22</v>
          </cell>
          <cell r="O201">
            <v>1.1599999999999999</v>
          </cell>
          <cell r="S201">
            <v>0</v>
          </cell>
        </row>
        <row r="202">
          <cell r="C202" t="str">
            <v>UPA CARUARU</v>
          </cell>
          <cell r="E202" t="str">
            <v>MICHEL SOUSA DE FREITAS</v>
          </cell>
          <cell r="F202" t="str">
            <v>3 - Administrativo</v>
          </cell>
          <cell r="G202">
            <v>517410</v>
          </cell>
          <cell r="H202">
            <v>44256</v>
          </cell>
          <cell r="J202">
            <v>105.752</v>
          </cell>
          <cell r="L202">
            <v>114.15</v>
          </cell>
          <cell r="M202">
            <v>22</v>
          </cell>
          <cell r="O202">
            <v>1.1599999999999999</v>
          </cell>
          <cell r="S202">
            <v>0</v>
          </cell>
        </row>
        <row r="203">
          <cell r="C203" t="str">
            <v>UPA CARUARU</v>
          </cell>
          <cell r="E203" t="str">
            <v>NADJA MARIA DE MELO SILVA</v>
          </cell>
          <cell r="F203" t="str">
            <v>2 - Outros Profissionais da Saúde</v>
          </cell>
          <cell r="G203">
            <v>322205</v>
          </cell>
          <cell r="H203">
            <v>44256</v>
          </cell>
          <cell r="J203">
            <v>116.764</v>
          </cell>
          <cell r="L203">
            <v>114.15</v>
          </cell>
          <cell r="M203">
            <v>22</v>
          </cell>
          <cell r="O203">
            <v>9.2799999999999994</v>
          </cell>
          <cell r="R203">
            <v>171.6</v>
          </cell>
          <cell r="S203">
            <v>63.8</v>
          </cell>
        </row>
        <row r="204">
          <cell r="C204" t="str">
            <v>UPA CARUARU</v>
          </cell>
          <cell r="E204" t="str">
            <v>NAIDIVAN ALVES DO NASCIMENTO</v>
          </cell>
          <cell r="F204" t="str">
            <v>2 - Outros Profissionais da Saúde</v>
          </cell>
          <cell r="G204">
            <v>223505</v>
          </cell>
          <cell r="H204">
            <v>44256</v>
          </cell>
          <cell r="J204">
            <v>279.0376</v>
          </cell>
          <cell r="L204">
            <v>114.15</v>
          </cell>
          <cell r="M204">
            <v>3.08</v>
          </cell>
          <cell r="O204">
            <v>9.2799999999999994</v>
          </cell>
          <cell r="S204">
            <v>0</v>
          </cell>
        </row>
        <row r="205">
          <cell r="C205" t="str">
            <v>UPA CARUARU</v>
          </cell>
          <cell r="E205" t="str">
            <v>NAPOLEAO FERREIRA DA SILVA FILHO</v>
          </cell>
          <cell r="F205" t="str">
            <v>3 - Administrativo</v>
          </cell>
          <cell r="G205">
            <v>514225</v>
          </cell>
          <cell r="H205">
            <v>44256</v>
          </cell>
          <cell r="J205">
            <v>116.316</v>
          </cell>
          <cell r="L205">
            <v>114.15</v>
          </cell>
          <cell r="M205">
            <v>22</v>
          </cell>
          <cell r="O205">
            <v>9.2799999999999994</v>
          </cell>
          <cell r="S205">
            <v>0</v>
          </cell>
        </row>
        <row r="206">
          <cell r="C206" t="str">
            <v>UPA CARUARU</v>
          </cell>
          <cell r="E206" t="str">
            <v>NELSON FRANCISCO DA SILVA</v>
          </cell>
          <cell r="F206" t="str">
            <v>2 - Outros Profissionais da Saúde</v>
          </cell>
          <cell r="G206">
            <v>766420</v>
          </cell>
          <cell r="H206">
            <v>44256</v>
          </cell>
          <cell r="J206">
            <v>130.36080000000001</v>
          </cell>
          <cell r="L206">
            <v>114.15</v>
          </cell>
          <cell r="M206">
            <v>5.42</v>
          </cell>
          <cell r="O206">
            <v>1.1599999999999999</v>
          </cell>
          <cell r="S206">
            <v>0</v>
          </cell>
        </row>
        <row r="207">
          <cell r="C207" t="str">
            <v>UPA CARUARU</v>
          </cell>
          <cell r="E207" t="str">
            <v>NIEWDSON THIAGO CAVALCANTE CURSINO</v>
          </cell>
          <cell r="F207" t="str">
            <v>2 - Outros Profissionais da Saúde</v>
          </cell>
          <cell r="G207">
            <v>766420</v>
          </cell>
          <cell r="H207">
            <v>44256</v>
          </cell>
          <cell r="J207">
            <v>124.5488</v>
          </cell>
          <cell r="L207">
            <v>114.15</v>
          </cell>
          <cell r="M207">
            <v>4.07</v>
          </cell>
          <cell r="O207">
            <v>9.2799999999999994</v>
          </cell>
          <cell r="S207">
            <v>0</v>
          </cell>
        </row>
        <row r="208">
          <cell r="C208" t="str">
            <v>UPA CARUARU</v>
          </cell>
          <cell r="E208" t="str">
            <v>NILTON PEREIRA DE BARROS</v>
          </cell>
          <cell r="F208" t="str">
            <v>1 - Médico</v>
          </cell>
          <cell r="G208">
            <v>225270</v>
          </cell>
          <cell r="H208">
            <v>44256</v>
          </cell>
          <cell r="J208">
            <v>398.84640000000002</v>
          </cell>
          <cell r="L208">
            <v>114.15</v>
          </cell>
          <cell r="M208">
            <v>3.17</v>
          </cell>
          <cell r="O208">
            <v>1.1599999999999999</v>
          </cell>
          <cell r="S208">
            <v>0</v>
          </cell>
        </row>
        <row r="209">
          <cell r="C209" t="str">
            <v>UPA CARUARU</v>
          </cell>
          <cell r="E209" t="str">
            <v>OBERDAN RIBEIRO GONCALVES DE OLIVEIRA</v>
          </cell>
          <cell r="F209" t="str">
            <v>1 - Médico</v>
          </cell>
          <cell r="G209">
            <v>225125</v>
          </cell>
          <cell r="H209">
            <v>44256</v>
          </cell>
          <cell r="J209">
            <v>780.76959999999997</v>
          </cell>
          <cell r="L209">
            <v>114.15</v>
          </cell>
          <cell r="M209">
            <v>6.34</v>
          </cell>
          <cell r="O209">
            <v>1.1599999999999999</v>
          </cell>
          <cell r="S209">
            <v>0</v>
          </cell>
        </row>
        <row r="210">
          <cell r="C210" t="str">
            <v>UPA CARUARU</v>
          </cell>
          <cell r="E210" t="str">
            <v>OHANA DA CUNHA CAVALCANTI</v>
          </cell>
          <cell r="F210" t="str">
            <v>1 - Médico</v>
          </cell>
          <cell r="G210">
            <v>225125</v>
          </cell>
          <cell r="H210">
            <v>44256</v>
          </cell>
          <cell r="J210">
            <v>618.42079999999999</v>
          </cell>
          <cell r="L210">
            <v>114.15</v>
          </cell>
          <cell r="M210">
            <v>6.34</v>
          </cell>
          <cell r="O210">
            <v>1.1599999999999999</v>
          </cell>
          <cell r="S210">
            <v>0</v>
          </cell>
        </row>
        <row r="211">
          <cell r="C211" t="str">
            <v>UPA CARUARU</v>
          </cell>
          <cell r="E211" t="str">
            <v>PATRICIA KARLA SOUTO MAIOR</v>
          </cell>
          <cell r="F211" t="str">
            <v>2 - Outros Profissionais da Saúde</v>
          </cell>
          <cell r="G211">
            <v>322205</v>
          </cell>
          <cell r="H211">
            <v>44256</v>
          </cell>
          <cell r="J211">
            <v>120.4464</v>
          </cell>
          <cell r="L211">
            <v>114.15</v>
          </cell>
          <cell r="M211">
            <v>0</v>
          </cell>
          <cell r="O211">
            <v>1.1599999999999999</v>
          </cell>
          <cell r="S211">
            <v>0</v>
          </cell>
        </row>
        <row r="212">
          <cell r="C212" t="str">
            <v>UPA CARUARU</v>
          </cell>
          <cell r="E212" t="str">
            <v>PAULO FERNANDO ANDRADE NEIVA</v>
          </cell>
          <cell r="F212" t="str">
            <v>1 - Médico</v>
          </cell>
          <cell r="G212">
            <v>225125</v>
          </cell>
          <cell r="H212">
            <v>44256</v>
          </cell>
          <cell r="J212">
            <v>642.92559999999992</v>
          </cell>
          <cell r="L212">
            <v>114.15</v>
          </cell>
          <cell r="M212">
            <v>0</v>
          </cell>
          <cell r="O212">
            <v>1.1599999999999999</v>
          </cell>
          <cell r="S212">
            <v>0</v>
          </cell>
        </row>
        <row r="213">
          <cell r="C213" t="str">
            <v>UPA CARUARU</v>
          </cell>
          <cell r="E213" t="str">
            <v>PAULO FERNANDO DA SILVA GENUINO</v>
          </cell>
          <cell r="F213" t="str">
            <v>3 - Administrativo</v>
          </cell>
          <cell r="G213">
            <v>317210</v>
          </cell>
          <cell r="H213">
            <v>44256</v>
          </cell>
          <cell r="J213">
            <v>153.31360000000001</v>
          </cell>
          <cell r="L213">
            <v>114.15</v>
          </cell>
          <cell r="M213">
            <v>0</v>
          </cell>
          <cell r="O213">
            <v>9.2799999999999994</v>
          </cell>
          <cell r="S213">
            <v>0</v>
          </cell>
        </row>
        <row r="214">
          <cell r="C214" t="str">
            <v>UPA CARUARU</v>
          </cell>
          <cell r="E214" t="str">
            <v>QUITERIA FRANCISCA DA SILVA</v>
          </cell>
          <cell r="F214" t="str">
            <v>2 - Outros Profissionais da Saúde</v>
          </cell>
          <cell r="G214">
            <v>322205</v>
          </cell>
          <cell r="H214">
            <v>44256</v>
          </cell>
          <cell r="J214">
            <v>117.9448</v>
          </cell>
          <cell r="L214">
            <v>114.15</v>
          </cell>
          <cell r="M214">
            <v>22</v>
          </cell>
          <cell r="O214">
            <v>2.44</v>
          </cell>
          <cell r="R214">
            <v>198</v>
          </cell>
          <cell r="S214">
            <v>57.42</v>
          </cell>
        </row>
        <row r="215">
          <cell r="C215" t="str">
            <v>UPA CARUARU</v>
          </cell>
          <cell r="E215" t="str">
            <v>RAFAEL FONSECA SOARES</v>
          </cell>
          <cell r="F215" t="str">
            <v>3 - Administrativo</v>
          </cell>
          <cell r="G215">
            <v>317210</v>
          </cell>
          <cell r="H215">
            <v>44256</v>
          </cell>
          <cell r="J215">
            <v>149.80160000000001</v>
          </cell>
          <cell r="L215">
            <v>114.15</v>
          </cell>
          <cell r="M215">
            <v>34.79</v>
          </cell>
          <cell r="O215">
            <v>1.1599999999999999</v>
          </cell>
          <cell r="S215">
            <v>0</v>
          </cell>
        </row>
        <row r="216">
          <cell r="C216" t="str">
            <v>UPA CARUARU</v>
          </cell>
          <cell r="E216" t="str">
            <v>RAQUEL MONTEIRO DE OLIVEIRA</v>
          </cell>
          <cell r="F216" t="str">
            <v>3 - Administrativo</v>
          </cell>
          <cell r="G216">
            <v>513430</v>
          </cell>
          <cell r="H216">
            <v>44256</v>
          </cell>
          <cell r="J216">
            <v>89.334400000000002</v>
          </cell>
          <cell r="L216">
            <v>114.15</v>
          </cell>
          <cell r="M216">
            <v>22</v>
          </cell>
          <cell r="O216">
            <v>9.2799999999999994</v>
          </cell>
          <cell r="R216">
            <v>211.2</v>
          </cell>
          <cell r="S216">
            <v>66</v>
          </cell>
        </row>
        <row r="217">
          <cell r="C217" t="str">
            <v>UPA CARUARU</v>
          </cell>
          <cell r="E217" t="str">
            <v>RAYANNE MAYARA SILVA DE OLIVEIRA VALGUEIRO DE ANDRADE</v>
          </cell>
          <cell r="F217" t="str">
            <v>1 - Médico</v>
          </cell>
          <cell r="G217">
            <v>225124</v>
          </cell>
          <cell r="H217">
            <v>44256</v>
          </cell>
          <cell r="J217">
            <v>336.11919999999998</v>
          </cell>
          <cell r="L217">
            <v>114.15</v>
          </cell>
          <cell r="M217">
            <v>0</v>
          </cell>
          <cell r="O217">
            <v>1.1599999999999999</v>
          </cell>
          <cell r="S217">
            <v>0</v>
          </cell>
        </row>
        <row r="218">
          <cell r="C218" t="str">
            <v>UPA CARUARU</v>
          </cell>
          <cell r="E218" t="str">
            <v>RAYSSA IRACY DA SILVA</v>
          </cell>
          <cell r="F218" t="str">
            <v>2 - Outros Profissionais da Saúde</v>
          </cell>
          <cell r="G218">
            <v>223505</v>
          </cell>
          <cell r="H218">
            <v>44256</v>
          </cell>
          <cell r="J218">
            <v>287.24079999999998</v>
          </cell>
          <cell r="L218">
            <v>114.15</v>
          </cell>
          <cell r="M218">
            <v>3.08</v>
          </cell>
          <cell r="O218">
            <v>1.1599999999999999</v>
          </cell>
          <cell r="R218">
            <v>145.19999999999999</v>
          </cell>
          <cell r="S218">
            <v>123.36</v>
          </cell>
        </row>
        <row r="219">
          <cell r="C219" t="str">
            <v>UPA CARUARU</v>
          </cell>
          <cell r="E219" t="str">
            <v xml:space="preserve">RENATA VIEIRA LEITE COSTA </v>
          </cell>
          <cell r="F219" t="str">
            <v>2 - Outros Profissionais da Saúde</v>
          </cell>
          <cell r="G219">
            <v>324115</v>
          </cell>
          <cell r="H219">
            <v>44256</v>
          </cell>
          <cell r="J219">
            <v>288.91039999999998</v>
          </cell>
          <cell r="L219">
            <v>114.15</v>
          </cell>
          <cell r="M219">
            <v>0</v>
          </cell>
          <cell r="O219">
            <v>9.2799999999999994</v>
          </cell>
          <cell r="S219">
            <v>0</v>
          </cell>
        </row>
        <row r="220">
          <cell r="C220" t="str">
            <v>UPA CARUARU</v>
          </cell>
          <cell r="E220" t="str">
            <v>RICARDO HENRIQUE ALBUQUERQUE DA SILVA</v>
          </cell>
          <cell r="F220" t="str">
            <v>1 - Médico</v>
          </cell>
          <cell r="G220">
            <v>225125</v>
          </cell>
          <cell r="H220">
            <v>44256</v>
          </cell>
          <cell r="J220">
            <v>356.73039999999997</v>
          </cell>
          <cell r="L220">
            <v>114.15</v>
          </cell>
          <cell r="M220">
            <v>9.5</v>
          </cell>
          <cell r="O220">
            <v>9.2799999999999994</v>
          </cell>
          <cell r="S220">
            <v>0</v>
          </cell>
        </row>
        <row r="221">
          <cell r="C221" t="str">
            <v>UPA CARUARU</v>
          </cell>
          <cell r="E221" t="str">
            <v>RISONIR MARIA DOS SANTOS</v>
          </cell>
          <cell r="F221" t="str">
            <v>2 - Outros Profissionais da Saúde</v>
          </cell>
          <cell r="G221">
            <v>322205</v>
          </cell>
          <cell r="H221">
            <v>44256</v>
          </cell>
          <cell r="J221">
            <v>134.672</v>
          </cell>
          <cell r="L221">
            <v>114.15</v>
          </cell>
          <cell r="M221">
            <v>22</v>
          </cell>
          <cell r="O221">
            <v>2.44</v>
          </cell>
          <cell r="S221">
            <v>0</v>
          </cell>
        </row>
        <row r="222">
          <cell r="C222" t="str">
            <v>UPA CARUARU</v>
          </cell>
          <cell r="E222" t="str">
            <v>ROBERTO CARLOS FERREIRA DA SILVA</v>
          </cell>
          <cell r="F222" t="str">
            <v>2 - Outros Profissionais da Saúde</v>
          </cell>
          <cell r="G222">
            <v>324115</v>
          </cell>
          <cell r="H222">
            <v>44256</v>
          </cell>
          <cell r="J222">
            <v>287.46480000000003</v>
          </cell>
          <cell r="L222">
            <v>115.15</v>
          </cell>
          <cell r="M222">
            <v>4.07</v>
          </cell>
          <cell r="O222">
            <v>1.1599999999999999</v>
          </cell>
          <cell r="S222">
            <v>0</v>
          </cell>
        </row>
        <row r="223">
          <cell r="C223" t="str">
            <v>UPA CARUARU</v>
          </cell>
          <cell r="E223" t="str">
            <v>ROBERTSON MENDES ALBUQUERQUE</v>
          </cell>
          <cell r="F223" t="str">
            <v>1 - Médico</v>
          </cell>
          <cell r="G223">
            <v>225125</v>
          </cell>
          <cell r="H223">
            <v>44256</v>
          </cell>
          <cell r="J223">
            <v>703.83759999999995</v>
          </cell>
          <cell r="L223">
            <v>114.15</v>
          </cell>
          <cell r="M223">
            <v>6.34</v>
          </cell>
          <cell r="O223">
            <v>1.1599999999999999</v>
          </cell>
          <cell r="S223">
            <v>0</v>
          </cell>
        </row>
        <row r="224">
          <cell r="C224" t="str">
            <v>UPA CARUARU</v>
          </cell>
          <cell r="E224" t="str">
            <v>ROGERIO FERREIRA DOS SANTOS</v>
          </cell>
          <cell r="F224" t="str">
            <v>1 - Médico</v>
          </cell>
          <cell r="G224">
            <v>225270</v>
          </cell>
          <cell r="H224">
            <v>44256</v>
          </cell>
          <cell r="J224">
            <v>500.79520000000002</v>
          </cell>
          <cell r="L224">
            <v>114.15</v>
          </cell>
          <cell r="M224">
            <v>0</v>
          </cell>
          <cell r="O224">
            <v>9.2799999999999994</v>
          </cell>
          <cell r="S224">
            <v>0</v>
          </cell>
        </row>
        <row r="225">
          <cell r="C225" t="str">
            <v>UPA CARUARU</v>
          </cell>
          <cell r="E225" t="str">
            <v>ROSAINA RAMOS DA SILVA</v>
          </cell>
          <cell r="F225" t="str">
            <v>2 - Outros Profissionais da Saúde</v>
          </cell>
          <cell r="G225">
            <v>223505</v>
          </cell>
          <cell r="H225">
            <v>44256</v>
          </cell>
          <cell r="J225">
            <v>191.2696</v>
          </cell>
          <cell r="L225">
            <v>114.15</v>
          </cell>
          <cell r="M225">
            <v>2.39</v>
          </cell>
          <cell r="O225">
            <v>9.2799999999999994</v>
          </cell>
          <cell r="S225">
            <v>0</v>
          </cell>
        </row>
        <row r="226">
          <cell r="C226" t="str">
            <v>UPA CARUARU</v>
          </cell>
          <cell r="E226" t="str">
            <v>ROSANA DE SOUZA SANTOS</v>
          </cell>
          <cell r="F226" t="str">
            <v>2 - Outros Profissionais da Saúde</v>
          </cell>
          <cell r="G226">
            <v>322205</v>
          </cell>
          <cell r="H226">
            <v>44256</v>
          </cell>
          <cell r="J226">
            <v>127.9504</v>
          </cell>
          <cell r="L226">
            <v>114.15</v>
          </cell>
          <cell r="M226">
            <v>22</v>
          </cell>
          <cell r="O226">
            <v>2.44</v>
          </cell>
          <cell r="R226">
            <v>210</v>
          </cell>
          <cell r="S226">
            <v>66</v>
          </cell>
          <cell r="U226">
            <v>66.11</v>
          </cell>
          <cell r="X226" t="str">
            <v>AUXILIO CRECHE</v>
          </cell>
        </row>
        <row r="227">
          <cell r="C227" t="str">
            <v>UPA CARUARU</v>
          </cell>
          <cell r="E227" t="str">
            <v>ROSIMERE DA SILVA PEREIRA</v>
          </cell>
          <cell r="F227" t="str">
            <v>2 - Outros Profissionais da Saúde</v>
          </cell>
          <cell r="G227">
            <v>322205</v>
          </cell>
          <cell r="H227">
            <v>44256</v>
          </cell>
          <cell r="J227">
            <v>120.0128</v>
          </cell>
          <cell r="L227">
            <v>114.15</v>
          </cell>
          <cell r="M227">
            <v>22</v>
          </cell>
          <cell r="O227">
            <v>1.1599999999999999</v>
          </cell>
          <cell r="S227">
            <v>0</v>
          </cell>
        </row>
        <row r="228">
          <cell r="C228" t="str">
            <v>UPA CARUARU</v>
          </cell>
          <cell r="E228" t="str">
            <v>RUANA MANSO PORFIRIO DOS SANTOS</v>
          </cell>
          <cell r="F228" t="str">
            <v>1 - Médico</v>
          </cell>
          <cell r="G228">
            <v>225125</v>
          </cell>
          <cell r="H228">
            <v>44256</v>
          </cell>
          <cell r="J228">
            <v>285.50799999999998</v>
          </cell>
          <cell r="L228">
            <v>114.15</v>
          </cell>
          <cell r="M228">
            <v>9.5</v>
          </cell>
          <cell r="O228">
            <v>2.44</v>
          </cell>
          <cell r="S228">
            <v>0</v>
          </cell>
        </row>
        <row r="229">
          <cell r="C229" t="str">
            <v>UPA CARUARU</v>
          </cell>
          <cell r="E229" t="str">
            <v>RUBIA RAFAELLA ALVES DE SOUZA BEZERRA</v>
          </cell>
          <cell r="F229" t="str">
            <v>2 - Outros Profissionais da Saúde</v>
          </cell>
          <cell r="G229">
            <v>223505</v>
          </cell>
          <cell r="H229">
            <v>44256</v>
          </cell>
          <cell r="J229">
            <v>269.48399999999998</v>
          </cell>
          <cell r="L229">
            <v>114.15</v>
          </cell>
          <cell r="M229">
            <v>3.08</v>
          </cell>
          <cell r="O229">
            <v>1.1599999999999999</v>
          </cell>
          <cell r="S229">
            <v>0</v>
          </cell>
          <cell r="U229">
            <v>103.28</v>
          </cell>
          <cell r="X229" t="str">
            <v>AUXILIO CRECHE</v>
          </cell>
        </row>
        <row r="230">
          <cell r="C230" t="str">
            <v>UPA CARUARU</v>
          </cell>
          <cell r="E230" t="str">
            <v>SAMIRA MARIA SANTANA SILVA</v>
          </cell>
          <cell r="F230" t="str">
            <v>3 - Administrativo</v>
          </cell>
          <cell r="G230">
            <v>251605</v>
          </cell>
          <cell r="H230">
            <v>44256</v>
          </cell>
          <cell r="J230">
            <v>407.44560000000001</v>
          </cell>
          <cell r="L230">
            <v>114.15</v>
          </cell>
          <cell r="M230">
            <v>37.39</v>
          </cell>
          <cell r="O230">
            <v>1.1599999999999999</v>
          </cell>
          <cell r="S230">
            <v>0</v>
          </cell>
        </row>
        <row r="231">
          <cell r="C231" t="str">
            <v>UPA CARUARU</v>
          </cell>
          <cell r="E231" t="str">
            <v>SANDRA SOBRAL DE ESPINDOLA</v>
          </cell>
          <cell r="F231" t="str">
            <v>2 - Outros Profissionais da Saúde</v>
          </cell>
          <cell r="G231">
            <v>223505</v>
          </cell>
          <cell r="H231">
            <v>44256</v>
          </cell>
          <cell r="J231">
            <v>284.35680000000002</v>
          </cell>
          <cell r="L231">
            <v>114.15</v>
          </cell>
          <cell r="M231">
            <v>3.08</v>
          </cell>
          <cell r="O231">
            <v>1.1599999999999999</v>
          </cell>
          <cell r="S231">
            <v>0</v>
          </cell>
          <cell r="U231">
            <v>103.28</v>
          </cell>
          <cell r="X231" t="str">
            <v>AUXILIO CRECHE</v>
          </cell>
        </row>
        <row r="232">
          <cell r="C232" t="str">
            <v>UPA CARUARU</v>
          </cell>
          <cell r="E232" t="str">
            <v>SANDRO MANTOVANI SOARES</v>
          </cell>
          <cell r="F232" t="str">
            <v>2 - Outros Profissionais da Saúde</v>
          </cell>
          <cell r="G232">
            <v>322205</v>
          </cell>
          <cell r="H232">
            <v>44256</v>
          </cell>
          <cell r="J232">
            <v>0</v>
          </cell>
          <cell r="L232">
            <v>114.15</v>
          </cell>
          <cell r="M232">
            <v>0</v>
          </cell>
          <cell r="O232">
            <v>1.1599999999999999</v>
          </cell>
          <cell r="S232">
            <v>0</v>
          </cell>
        </row>
        <row r="233">
          <cell r="C233" t="str">
            <v>UPA CARUARU</v>
          </cell>
          <cell r="E233" t="str">
            <v>SEVERINO JOSE FERREIRA</v>
          </cell>
          <cell r="F233" t="str">
            <v>3 - Administrativo</v>
          </cell>
          <cell r="G233">
            <v>517410</v>
          </cell>
          <cell r="H233">
            <v>44256</v>
          </cell>
          <cell r="J233">
            <v>123.33759999999999</v>
          </cell>
          <cell r="L233">
            <v>114.15</v>
          </cell>
          <cell r="M233">
            <v>22</v>
          </cell>
          <cell r="O233">
            <v>1.1599999999999999</v>
          </cell>
          <cell r="R233">
            <v>211.2</v>
          </cell>
          <cell r="S233">
            <v>66</v>
          </cell>
        </row>
        <row r="234">
          <cell r="C234" t="str">
            <v>UPA CARUARU</v>
          </cell>
          <cell r="E234" t="str">
            <v>SILVANIA DE SOUZA COSTA</v>
          </cell>
          <cell r="F234" t="str">
            <v>2 - Outros Profissionais da Saúde</v>
          </cell>
          <cell r="G234">
            <v>322205</v>
          </cell>
          <cell r="H234">
            <v>44256</v>
          </cell>
          <cell r="J234">
            <v>113.04559999999999</v>
          </cell>
          <cell r="L234">
            <v>114.15</v>
          </cell>
          <cell r="M234">
            <v>0</v>
          </cell>
          <cell r="O234">
            <v>9.2799999999999994</v>
          </cell>
          <cell r="R234">
            <v>211.2</v>
          </cell>
          <cell r="S234">
            <v>59.4</v>
          </cell>
        </row>
        <row r="235">
          <cell r="C235" t="str">
            <v>UPA CARUARU</v>
          </cell>
          <cell r="E235" t="str">
            <v xml:space="preserve">SILVONEIDE VENCESLAU DA SILVA </v>
          </cell>
          <cell r="F235" t="str">
            <v>2 - Outros Profissionais da Saúde</v>
          </cell>
          <cell r="G235">
            <v>322205</v>
          </cell>
          <cell r="H235">
            <v>44256</v>
          </cell>
          <cell r="J235">
            <v>123.20959999999999</v>
          </cell>
          <cell r="L235">
            <v>114.15</v>
          </cell>
          <cell r="M235">
            <v>22</v>
          </cell>
          <cell r="O235">
            <v>1.1599999999999999</v>
          </cell>
          <cell r="R235">
            <v>150</v>
          </cell>
          <cell r="S235">
            <v>54</v>
          </cell>
        </row>
        <row r="236">
          <cell r="C236" t="str">
            <v>UPA CARUARU</v>
          </cell>
          <cell r="E236" t="str">
            <v>SIMONE GOMES DE CARVALHO</v>
          </cell>
          <cell r="F236" t="str">
            <v>3 - Administrativo</v>
          </cell>
          <cell r="G236">
            <v>411010</v>
          </cell>
          <cell r="H236">
            <v>44256</v>
          </cell>
          <cell r="J236">
            <v>11</v>
          </cell>
          <cell r="L236">
            <v>114.15</v>
          </cell>
          <cell r="M236">
            <v>0</v>
          </cell>
          <cell r="O236">
            <v>1.1599999999999999</v>
          </cell>
          <cell r="S236">
            <v>33</v>
          </cell>
        </row>
        <row r="237">
          <cell r="C237" t="str">
            <v>UPA CARUARU</v>
          </cell>
          <cell r="E237" t="str">
            <v>STEPHANIE DANIELLY DE OLIVEIRA MELO</v>
          </cell>
          <cell r="F237" t="str">
            <v>1 - Médico</v>
          </cell>
          <cell r="G237">
            <v>225124</v>
          </cell>
          <cell r="H237">
            <v>44256</v>
          </cell>
          <cell r="J237">
            <v>1205.4616000000001</v>
          </cell>
          <cell r="L237">
            <v>114.15</v>
          </cell>
          <cell r="M237">
            <v>0</v>
          </cell>
          <cell r="O237">
            <v>1.1599999999999999</v>
          </cell>
          <cell r="S237">
            <v>0</v>
          </cell>
        </row>
        <row r="238">
          <cell r="C238" t="str">
            <v>UPA CARUARU</v>
          </cell>
          <cell r="E238" t="str">
            <v>STEPHANIE DE FATIMA FERREIRA LIMA</v>
          </cell>
          <cell r="F238" t="str">
            <v>3 - Administrativo</v>
          </cell>
          <cell r="G238">
            <v>411010</v>
          </cell>
          <cell r="H238">
            <v>44256</v>
          </cell>
          <cell r="J238">
            <v>11</v>
          </cell>
          <cell r="L238">
            <v>114.15</v>
          </cell>
          <cell r="M238">
            <v>0</v>
          </cell>
          <cell r="O238">
            <v>1.1599999999999999</v>
          </cell>
          <cell r="S238">
            <v>33</v>
          </cell>
        </row>
        <row r="239">
          <cell r="C239" t="str">
            <v>UPA CARUARU</v>
          </cell>
          <cell r="E239" t="str">
            <v>SUANY CARVALHO DE ARRUDA</v>
          </cell>
          <cell r="F239" t="str">
            <v>2 - Outros Profissionais da Saúde</v>
          </cell>
          <cell r="G239">
            <v>223710</v>
          </cell>
          <cell r="H239">
            <v>44256</v>
          </cell>
          <cell r="J239">
            <v>329.0856</v>
          </cell>
          <cell r="L239">
            <v>114.15</v>
          </cell>
          <cell r="M239">
            <v>0</v>
          </cell>
          <cell r="O239">
            <v>9.2799999999999994</v>
          </cell>
          <cell r="S239">
            <v>0</v>
          </cell>
        </row>
        <row r="240">
          <cell r="C240" t="str">
            <v>UPA CARUARU</v>
          </cell>
          <cell r="E240" t="str">
            <v>SUMARIA RODRIGUES DA SILVA</v>
          </cell>
          <cell r="F240" t="str">
            <v>2 - Outros Profissionais da Saúde</v>
          </cell>
          <cell r="G240">
            <v>322205</v>
          </cell>
          <cell r="H240">
            <v>44256</v>
          </cell>
          <cell r="J240">
            <v>198.3648</v>
          </cell>
          <cell r="L240">
            <v>114.15</v>
          </cell>
          <cell r="M240">
            <v>22</v>
          </cell>
          <cell r="O240">
            <v>1.1599999999999999</v>
          </cell>
          <cell r="S240">
            <v>0</v>
          </cell>
        </row>
        <row r="241">
          <cell r="C241" t="str">
            <v>UPA CARUARU</v>
          </cell>
          <cell r="E241" t="str">
            <v>SUSY LARISSA DA SILVA</v>
          </cell>
          <cell r="F241" t="str">
            <v>2 - Outros Profissionais da Saúde</v>
          </cell>
          <cell r="G241">
            <v>515205</v>
          </cell>
          <cell r="H241">
            <v>44256</v>
          </cell>
          <cell r="J241">
            <v>110.5552</v>
          </cell>
          <cell r="L241">
            <v>114.15</v>
          </cell>
          <cell r="M241">
            <v>22</v>
          </cell>
          <cell r="O241">
            <v>9.2799999999999994</v>
          </cell>
          <cell r="R241">
            <v>198</v>
          </cell>
          <cell r="S241">
            <v>59.73</v>
          </cell>
        </row>
        <row r="242">
          <cell r="C242" t="str">
            <v>UPA CARUARU</v>
          </cell>
          <cell r="E242" t="str">
            <v>TACIANA CRISTINA FREIRE DA SILVA</v>
          </cell>
          <cell r="F242" t="str">
            <v>2 - Outros Profissionais da Saúde</v>
          </cell>
          <cell r="G242">
            <v>322605</v>
          </cell>
          <cell r="H242">
            <v>44256</v>
          </cell>
          <cell r="J242">
            <v>118.2696</v>
          </cell>
          <cell r="L242">
            <v>114.15</v>
          </cell>
          <cell r="M242">
            <v>22</v>
          </cell>
          <cell r="O242">
            <v>9.2799999999999994</v>
          </cell>
          <cell r="S242">
            <v>0</v>
          </cell>
        </row>
        <row r="243">
          <cell r="C243" t="str">
            <v>UPA CARUARU</v>
          </cell>
          <cell r="E243" t="str">
            <v>TAINNAH LIMA JACINTO ACCIOLY</v>
          </cell>
          <cell r="F243" t="str">
            <v>1 - Médico</v>
          </cell>
          <cell r="G243">
            <v>225125</v>
          </cell>
          <cell r="H243">
            <v>44256</v>
          </cell>
          <cell r="J243">
            <v>756.07759999999996</v>
          </cell>
          <cell r="L243">
            <v>114.15</v>
          </cell>
          <cell r="M243">
            <v>0</v>
          </cell>
          <cell r="O243">
            <v>1.1599999999999999</v>
          </cell>
          <cell r="S243">
            <v>0</v>
          </cell>
        </row>
        <row r="244">
          <cell r="C244" t="str">
            <v>UPA CARUARU</v>
          </cell>
          <cell r="E244" t="str">
            <v>THASSYA CHRISTYANE DA SILVA RIBEIRO</v>
          </cell>
          <cell r="F244" t="str">
            <v>3 - Administrativo</v>
          </cell>
          <cell r="G244">
            <v>251605</v>
          </cell>
          <cell r="H244">
            <v>44256</v>
          </cell>
          <cell r="J244">
            <v>215.9504</v>
          </cell>
          <cell r="L244">
            <v>114.15</v>
          </cell>
          <cell r="M244">
            <v>37.39</v>
          </cell>
          <cell r="O244">
            <v>1.1599999999999999</v>
          </cell>
          <cell r="S244">
            <v>0</v>
          </cell>
        </row>
        <row r="245">
          <cell r="C245" t="str">
            <v>UPA CARUARU</v>
          </cell>
          <cell r="E245" t="str">
            <v>TIAGO MOURA DE FREITAS</v>
          </cell>
          <cell r="F245" t="str">
            <v>1 - Médico</v>
          </cell>
          <cell r="G245">
            <v>225125</v>
          </cell>
          <cell r="H245">
            <v>44256</v>
          </cell>
          <cell r="J245">
            <v>326.56</v>
          </cell>
          <cell r="L245">
            <v>114.15</v>
          </cell>
          <cell r="M245">
            <v>0</v>
          </cell>
          <cell r="O245">
            <v>1.1599999999999999</v>
          </cell>
          <cell r="S245">
            <v>0</v>
          </cell>
        </row>
        <row r="246">
          <cell r="C246" t="str">
            <v>UPA CARUARU</v>
          </cell>
          <cell r="E246" t="str">
            <v>TTIAGO JOSE PEDRO DA SILVA</v>
          </cell>
          <cell r="F246" t="str">
            <v>1 - Médico</v>
          </cell>
          <cell r="G246">
            <v>225125</v>
          </cell>
          <cell r="H246">
            <v>44256</v>
          </cell>
          <cell r="J246">
            <v>459.60640000000001</v>
          </cell>
          <cell r="L246">
            <v>114.15</v>
          </cell>
          <cell r="M246">
            <v>3.17</v>
          </cell>
          <cell r="O246">
            <v>1.1599999999999999</v>
          </cell>
          <cell r="S246">
            <v>0</v>
          </cell>
        </row>
        <row r="247">
          <cell r="C247" t="str">
            <v>UPA CARUARU</v>
          </cell>
          <cell r="E247" t="str">
            <v>VALDECI JOSE DA SILVA</v>
          </cell>
          <cell r="F247" t="str">
            <v>3 - Administrativo</v>
          </cell>
          <cell r="G247">
            <v>411010</v>
          </cell>
          <cell r="H247">
            <v>44256</v>
          </cell>
          <cell r="J247">
            <v>0</v>
          </cell>
          <cell r="L247">
            <v>115.15</v>
          </cell>
          <cell r="M247">
            <v>0</v>
          </cell>
          <cell r="O247">
            <v>9.2799999999999994</v>
          </cell>
          <cell r="S247">
            <v>0</v>
          </cell>
        </row>
        <row r="248">
          <cell r="C248" t="str">
            <v>UPA CARUARU</v>
          </cell>
          <cell r="E248" t="str">
            <v>VALDEIR MIGUEL DE BARROS</v>
          </cell>
          <cell r="F248" t="str">
            <v>2 - Outros Profissionais da Saúde</v>
          </cell>
          <cell r="G248">
            <v>322205</v>
          </cell>
          <cell r="H248">
            <v>44256</v>
          </cell>
          <cell r="J248">
            <v>134.12639999999999</v>
          </cell>
          <cell r="L248">
            <v>114.15</v>
          </cell>
          <cell r="M248">
            <v>22</v>
          </cell>
          <cell r="O248">
            <v>9.2799999999999994</v>
          </cell>
          <cell r="S248">
            <v>0</v>
          </cell>
        </row>
        <row r="249">
          <cell r="C249" t="str">
            <v>UPA CARUARU</v>
          </cell>
          <cell r="E249" t="str">
            <v>VALDILENE FERREIRA DA SILVA</v>
          </cell>
          <cell r="F249" t="str">
            <v>2 - Outros Profissionais da Saúde</v>
          </cell>
          <cell r="G249">
            <v>322205</v>
          </cell>
          <cell r="H249">
            <v>44256</v>
          </cell>
          <cell r="J249">
            <v>111.5072</v>
          </cell>
          <cell r="L249">
            <v>114.15</v>
          </cell>
          <cell r="M249">
            <v>22</v>
          </cell>
          <cell r="O249">
            <v>1.1599999999999999</v>
          </cell>
          <cell r="S249">
            <v>0</v>
          </cell>
        </row>
        <row r="250">
          <cell r="C250" t="str">
            <v>UPA CARUARU</v>
          </cell>
          <cell r="E250" t="str">
            <v>VANESSA MARIA DA CONCEICAO SILVA</v>
          </cell>
          <cell r="F250" t="str">
            <v>3 - Administrativo</v>
          </cell>
          <cell r="G250">
            <v>411010</v>
          </cell>
          <cell r="H250">
            <v>44256</v>
          </cell>
          <cell r="J250">
            <v>11</v>
          </cell>
          <cell r="L250">
            <v>114.15</v>
          </cell>
          <cell r="M250">
            <v>0</v>
          </cell>
          <cell r="O250">
            <v>1.83</v>
          </cell>
          <cell r="R250">
            <v>200</v>
          </cell>
          <cell r="S250">
            <v>33</v>
          </cell>
        </row>
        <row r="251">
          <cell r="C251" t="str">
            <v>UPA CARUARU</v>
          </cell>
          <cell r="E251" t="str">
            <v>VINICIUS ALMEIDA FERREIRA DE SOUZA LUCENA</v>
          </cell>
          <cell r="F251" t="str">
            <v>1 - Médico</v>
          </cell>
          <cell r="G251">
            <v>225124</v>
          </cell>
          <cell r="H251">
            <v>44256</v>
          </cell>
          <cell r="J251">
            <v>479.59120000000001</v>
          </cell>
          <cell r="L251">
            <v>114.15</v>
          </cell>
          <cell r="M251">
            <v>11.09</v>
          </cell>
          <cell r="O251">
            <v>9.2799999999999994</v>
          </cell>
          <cell r="S251">
            <v>0</v>
          </cell>
        </row>
        <row r="252">
          <cell r="C252" t="str">
            <v>UPA CARUARU</v>
          </cell>
          <cell r="E252" t="str">
            <v>VIOLETA CANEJO ROSSE</v>
          </cell>
          <cell r="F252" t="str">
            <v>1 - Médico</v>
          </cell>
          <cell r="G252">
            <v>225125</v>
          </cell>
          <cell r="H252">
            <v>44256</v>
          </cell>
          <cell r="J252">
            <v>345.2824</v>
          </cell>
          <cell r="L252">
            <v>114.15</v>
          </cell>
          <cell r="M252">
            <v>0</v>
          </cell>
          <cell r="O252">
            <v>1.1599999999999999</v>
          </cell>
          <cell r="S252">
            <v>0</v>
          </cell>
        </row>
        <row r="253">
          <cell r="C253" t="str">
            <v>UPA CARUARU</v>
          </cell>
          <cell r="E253" t="str">
            <v>VIVIAN RIBEIRO NUNES</v>
          </cell>
          <cell r="F253" t="str">
            <v>2 - Outros Profissionais da Saúde</v>
          </cell>
          <cell r="G253">
            <v>515205</v>
          </cell>
          <cell r="H253">
            <v>44256</v>
          </cell>
          <cell r="J253">
            <v>207.0136</v>
          </cell>
          <cell r="L253">
            <v>114.15</v>
          </cell>
          <cell r="M253">
            <v>22</v>
          </cell>
          <cell r="O253">
            <v>1.1599999999999999</v>
          </cell>
          <cell r="S253">
            <v>0</v>
          </cell>
        </row>
        <row r="254">
          <cell r="C254" t="str">
            <v>UPA CARUARU</v>
          </cell>
          <cell r="E254" t="str">
            <v>VIVIANE ISABELA DA SILVA BORBA</v>
          </cell>
          <cell r="F254" t="str">
            <v>2 - Outros Profissionais da Saúde</v>
          </cell>
          <cell r="G254">
            <v>521130</v>
          </cell>
          <cell r="H254">
            <v>44256</v>
          </cell>
          <cell r="J254">
            <v>133.9528</v>
          </cell>
          <cell r="L254">
            <v>114.15</v>
          </cell>
          <cell r="M254">
            <v>0</v>
          </cell>
          <cell r="O254">
            <v>9.2799999999999994</v>
          </cell>
          <cell r="S254">
            <v>0</v>
          </cell>
        </row>
        <row r="255">
          <cell r="C255" t="str">
            <v>UPA CARUARU</v>
          </cell>
          <cell r="E255" t="str">
            <v>WALLERY GLLEYSIANNE FERREIRA DE BRITO</v>
          </cell>
          <cell r="F255" t="str">
            <v>1 - Médico</v>
          </cell>
          <cell r="G255">
            <v>225125</v>
          </cell>
          <cell r="H255">
            <v>44256</v>
          </cell>
          <cell r="J255">
            <v>372.4896</v>
          </cell>
          <cell r="L255">
            <v>114.15</v>
          </cell>
          <cell r="M255">
            <v>0</v>
          </cell>
          <cell r="O255">
            <v>9.2799999999999994</v>
          </cell>
          <cell r="S255">
            <v>0</v>
          </cell>
        </row>
        <row r="256">
          <cell r="C256" t="str">
            <v>UPA CARUARU</v>
          </cell>
          <cell r="E256" t="str">
            <v>WANESSA ROSANY DOS SANTOS</v>
          </cell>
          <cell r="F256" t="str">
            <v>2 - Outros Profissionais da Saúde</v>
          </cell>
          <cell r="G256">
            <v>223710</v>
          </cell>
          <cell r="H256">
            <v>44256</v>
          </cell>
          <cell r="J256">
            <v>327.83120000000002</v>
          </cell>
          <cell r="L256">
            <v>114.15</v>
          </cell>
          <cell r="M256">
            <v>0</v>
          </cell>
          <cell r="O256">
            <v>2.44</v>
          </cell>
          <cell r="S256">
            <v>0</v>
          </cell>
        </row>
        <row r="257">
          <cell r="C257" t="str">
            <v>UPA CARUARU</v>
          </cell>
          <cell r="E257" t="str">
            <v>WELVERTON LUIS DOS SANTOS</v>
          </cell>
          <cell r="F257" t="str">
            <v>3 - Administrativo</v>
          </cell>
          <cell r="G257">
            <v>317210</v>
          </cell>
          <cell r="H257">
            <v>44256</v>
          </cell>
          <cell r="J257">
            <v>168.1</v>
          </cell>
          <cell r="L257">
            <v>114.15</v>
          </cell>
          <cell r="M257">
            <v>34.79</v>
          </cell>
          <cell r="O257">
            <v>2.44</v>
          </cell>
          <cell r="S257">
            <v>0</v>
          </cell>
        </row>
        <row r="258">
          <cell r="C258" t="str">
            <v>UPA CARUARU</v>
          </cell>
          <cell r="E258" t="str">
            <v>WIRELANDIO WILKER MATOS MARCIANO</v>
          </cell>
          <cell r="F258" t="str">
            <v>1 - Médico</v>
          </cell>
          <cell r="G258">
            <v>225125</v>
          </cell>
          <cell r="H258">
            <v>44256</v>
          </cell>
          <cell r="J258">
            <v>942.7808</v>
          </cell>
          <cell r="L258">
            <v>114.15</v>
          </cell>
          <cell r="M258">
            <v>9.5</v>
          </cell>
          <cell r="O258">
            <v>9.2799999999999994</v>
          </cell>
          <cell r="S258">
            <v>0</v>
          </cell>
        </row>
        <row r="259">
          <cell r="C259" t="str">
            <v>UPA CARUARU</v>
          </cell>
          <cell r="E259" t="str">
            <v>WYLLAMYS SIQUEIRA LIMA</v>
          </cell>
          <cell r="F259" t="str">
            <v>1 - Médico</v>
          </cell>
          <cell r="G259">
            <v>225125</v>
          </cell>
          <cell r="H259">
            <v>44256</v>
          </cell>
          <cell r="J259">
            <v>422.19200000000001</v>
          </cell>
          <cell r="L259">
            <v>114.15</v>
          </cell>
          <cell r="M259">
            <v>0</v>
          </cell>
          <cell r="O259">
            <v>9.2799999999999994</v>
          </cell>
          <cell r="S259">
            <v>0</v>
          </cell>
        </row>
        <row r="260">
          <cell r="C260" t="str">
            <v>UPA CARUARU</v>
          </cell>
          <cell r="E260" t="str">
            <v>MONIQUE COSTA DOS SANTOS</v>
          </cell>
          <cell r="F260" t="str">
            <v>2 - Outros Profissionais da Saúde</v>
          </cell>
          <cell r="G260">
            <v>223710</v>
          </cell>
          <cell r="H260">
            <v>44256</v>
          </cell>
          <cell r="J260">
            <v>36.995199999999997</v>
          </cell>
          <cell r="L260">
            <v>114.15</v>
          </cell>
          <cell r="M260">
            <v>0</v>
          </cell>
          <cell r="O260">
            <v>2.44</v>
          </cell>
          <cell r="S260">
            <v>0</v>
          </cell>
        </row>
        <row r="261">
          <cell r="C261" t="str">
            <v>UPA CARUARU</v>
          </cell>
          <cell r="E261" t="str">
            <v>GUSTAVO PEREIRA DE MELO</v>
          </cell>
          <cell r="F261" t="str">
            <v>2 - Outros Profissionais da Saúde</v>
          </cell>
          <cell r="G261">
            <v>322205</v>
          </cell>
          <cell r="H261">
            <v>44256</v>
          </cell>
          <cell r="J261">
            <v>36.708799999999997</v>
          </cell>
          <cell r="L261">
            <v>114.15</v>
          </cell>
          <cell r="M261">
            <v>0</v>
          </cell>
          <cell r="O261">
            <v>2.44</v>
          </cell>
          <cell r="S261">
            <v>0</v>
          </cell>
        </row>
        <row r="262">
          <cell r="C262" t="str">
            <v>UPA CARUARU</v>
          </cell>
          <cell r="E262" t="str">
            <v>JULIANA FRANNE SILVA DOS SANTOS</v>
          </cell>
          <cell r="F262" t="str">
            <v>2 - Outros Profissionais da Saúde</v>
          </cell>
          <cell r="G262">
            <v>521130</v>
          </cell>
          <cell r="H262">
            <v>44256</v>
          </cell>
          <cell r="J262">
            <v>20.910399999999999</v>
          </cell>
          <cell r="L262">
            <v>114.15</v>
          </cell>
          <cell r="M262">
            <v>0</v>
          </cell>
          <cell r="O262">
            <v>1.1599999999999999</v>
          </cell>
          <cell r="S262">
            <v>13.2</v>
          </cell>
        </row>
        <row r="263">
          <cell r="C263" t="str">
            <v>UPA CARUARU</v>
          </cell>
          <cell r="E263" t="str">
            <v>AMANDA FERREIRA DOS SANTOS</v>
          </cell>
          <cell r="F263" t="str">
            <v>2 - Outros Profissionais da Saúde</v>
          </cell>
          <cell r="G263">
            <v>223405</v>
          </cell>
          <cell r="H263">
            <v>44256</v>
          </cell>
          <cell r="J263">
            <v>486.29519999999997</v>
          </cell>
          <cell r="M263">
            <v>0</v>
          </cell>
          <cell r="O263">
            <v>1.1599999999999999</v>
          </cell>
          <cell r="S263">
            <v>0</v>
          </cell>
        </row>
        <row r="264">
          <cell r="C264" t="str">
            <v>UPA CARUARU</v>
          </cell>
          <cell r="E264" t="str">
            <v>PAULO ROBERTO DE AGUIAR SILVA FILHO</v>
          </cell>
          <cell r="F264" t="str">
            <v>2 - Outros Profissionais da Saúde</v>
          </cell>
          <cell r="G264">
            <v>521130</v>
          </cell>
          <cell r="H264">
            <v>44256</v>
          </cell>
          <cell r="J264">
            <v>125.6968</v>
          </cell>
          <cell r="M264">
            <v>22</v>
          </cell>
          <cell r="O264">
            <v>2.44</v>
          </cell>
          <cell r="S2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102.8536</v>
      </c>
      <c r="J3" s="15">
        <f>'[1]TCE - ANEXO III - Preencher'!K12</f>
        <v>0</v>
      </c>
      <c r="K3" s="16">
        <f>'[1]TCE - ANEXO III - Preencher'!L12</f>
        <v>114.15</v>
      </c>
      <c r="L3" s="16">
        <f>'[1]TCE - ANEXO III - Preencher'!M12</f>
        <v>22</v>
      </c>
      <c r="M3" s="16">
        <f>K3-L3</f>
        <v>92.15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66</v>
      </c>
      <c r="S3" s="17">
        <f>Q3-R3</f>
        <v>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280.16359999999997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570.98400000000004</v>
      </c>
      <c r="J4" s="15">
        <f>'[1]TCE - ANEXO III - Preencher'!K13</f>
        <v>0</v>
      </c>
      <c r="K4" s="16">
        <f>'[1]TCE - ANEXO III - Preencher'!L13</f>
        <v>114.15</v>
      </c>
      <c r="L4" s="16">
        <f>'[1]TCE - ANEXO III - Preencher'!M13</f>
        <v>0</v>
      </c>
      <c r="M4" s="16">
        <f t="shared" ref="M4:M67" si="1">K4-L4</f>
        <v>114.15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686.29399999999998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156.084</v>
      </c>
      <c r="J5" s="15">
        <f>'[1]TCE - ANEXO III - Preencher'!K14</f>
        <v>0</v>
      </c>
      <c r="K5" s="16">
        <f>'[1]TCE - ANEXO III - Preencher'!L14</f>
        <v>114.15</v>
      </c>
      <c r="L5" s="16">
        <f>'[1]TCE - ANEXO III - Preencher'!M14</f>
        <v>34.79</v>
      </c>
      <c r="M5" s="16">
        <f t="shared" si="1"/>
        <v>79.360000000000014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236.60400000000001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112.1216</v>
      </c>
      <c r="J6" s="15">
        <f>'[1]TCE - ANEXO III - Preencher'!K15</f>
        <v>0</v>
      </c>
      <c r="K6" s="16">
        <f>'[1]TCE - ANEXO III - Preencher'!L15</f>
        <v>114.15</v>
      </c>
      <c r="L6" s="16">
        <f>'[1]TCE - ANEXO III - Preencher'!M15</f>
        <v>22</v>
      </c>
      <c r="M6" s="16">
        <f t="shared" si="1"/>
        <v>92.15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66</v>
      </c>
      <c r="S6" s="17">
        <f t="shared" si="3"/>
        <v>-66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139.4316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109.0408</v>
      </c>
      <c r="J7" s="15">
        <f>'[1]TCE - ANEXO III - Preencher'!K16</f>
        <v>0</v>
      </c>
      <c r="K7" s="16">
        <f>'[1]TCE - ANEXO III - Preencher'!L16</f>
        <v>114.15</v>
      </c>
      <c r="L7" s="16">
        <f>'[1]TCE - ANEXO III - Preencher'!M16</f>
        <v>22</v>
      </c>
      <c r="M7" s="16">
        <f t="shared" si="1"/>
        <v>92.15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211.2</v>
      </c>
      <c r="R7" s="16">
        <f>'[1]TCE - ANEXO III - Preencher'!S16</f>
        <v>66</v>
      </c>
      <c r="S7" s="17">
        <f t="shared" si="3"/>
        <v>145.19999999999999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347.55079999999998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90.802400000000006</v>
      </c>
      <c r="J8" s="15">
        <f>'[1]TCE - ANEXO III - Preencher'!K17</f>
        <v>0</v>
      </c>
      <c r="K8" s="16">
        <f>'[1]TCE - ANEXO III - Preencher'!L17</f>
        <v>114.15</v>
      </c>
      <c r="L8" s="16">
        <f>'[1]TCE - ANEXO III - Preencher'!M17</f>
        <v>22</v>
      </c>
      <c r="M8" s="16">
        <f t="shared" si="1"/>
        <v>92.15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66</v>
      </c>
      <c r="S8" s="17">
        <f t="shared" si="3"/>
        <v>145.19999999999999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329.31240000000003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112.6112</v>
      </c>
      <c r="J9" s="15">
        <f>'[1]TCE - ANEXO III - Preencher'!K18</f>
        <v>0</v>
      </c>
      <c r="K9" s="16">
        <f>'[1]TCE - ANEXO III - Preencher'!L18</f>
        <v>114.15</v>
      </c>
      <c r="L9" s="16">
        <f>'[1]TCE - ANEXO III - Preencher'!M18</f>
        <v>22</v>
      </c>
      <c r="M9" s="16">
        <f t="shared" si="1"/>
        <v>92.15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211.2</v>
      </c>
      <c r="R9" s="16">
        <f>'[1]TCE - ANEXO III - Preencher'!S18</f>
        <v>66</v>
      </c>
      <c r="S9" s="17">
        <f t="shared" si="3"/>
        <v>145.19999999999999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351.12119999999999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87.54</v>
      </c>
      <c r="J10" s="15">
        <f>'[1]TCE - ANEXO III - Preencher'!K19</f>
        <v>0</v>
      </c>
      <c r="K10" s="16">
        <f>'[1]TCE - ANEXO III - Preencher'!L19</f>
        <v>114.15</v>
      </c>
      <c r="L10" s="16">
        <f>'[1]TCE - ANEXO III - Preencher'!M19</f>
        <v>22</v>
      </c>
      <c r="M10" s="16">
        <f t="shared" si="1"/>
        <v>92.15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180.85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RAFAELLY DE MORAIS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109.968</v>
      </c>
      <c r="J11" s="15">
        <f>'[1]TCE - ANEXO III - Preencher'!K20</f>
        <v>0</v>
      </c>
      <c r="K11" s="16">
        <f>'[1]TCE - ANEXO III - Preencher'!L20</f>
        <v>114.15</v>
      </c>
      <c r="L11" s="16">
        <f>'[1]TCE - ANEXO III - Preencher'!M20</f>
        <v>22</v>
      </c>
      <c r="M11" s="16">
        <f t="shared" si="1"/>
        <v>92.15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1108.54</v>
      </c>
      <c r="U11" s="16">
        <f>'[1]TCE - ANEXO III - Preencher'!V20</f>
        <v>0</v>
      </c>
      <c r="V11" s="17">
        <f t="shared" si="4"/>
        <v>1108.54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1311.818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ANA ELEUZINA TEIXEIRA MARTINS CAVALCANTI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375.58159999999998</v>
      </c>
      <c r="J12" s="15">
        <f>'[1]TCE - ANEXO III - Preencher'!K21</f>
        <v>0</v>
      </c>
      <c r="K12" s="16">
        <f>'[1]TCE - ANEXO III - Preencher'!L21</f>
        <v>114.15</v>
      </c>
      <c r="L12" s="16">
        <f>'[1]TCE - ANEXO III - Preencher'!M21</f>
        <v>3.17</v>
      </c>
      <c r="M12" s="16">
        <f t="shared" si="1"/>
        <v>110.98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487.72160000000002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ROBERTA DE MELO COSTA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98.727199999999996</v>
      </c>
      <c r="J13" s="15">
        <f>'[1]TCE - ANEXO III - Preencher'!K22</f>
        <v>0</v>
      </c>
      <c r="K13" s="16">
        <f>'[1]TCE - ANEXO III - Preencher'!L22</f>
        <v>114.15</v>
      </c>
      <c r="L13" s="16">
        <f>'[1]TCE - ANEXO III - Preencher'!M22</f>
        <v>22</v>
      </c>
      <c r="M13" s="16">
        <f t="shared" si="1"/>
        <v>92.15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200.15720000000002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ANDERSON ARY DIAS DE OLIVEIRA SILVA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225270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941.49519999999995</v>
      </c>
      <c r="J14" s="15">
        <f>'[1]TCE - ANEXO III - Preencher'!K23</f>
        <v>0</v>
      </c>
      <c r="K14" s="16">
        <f>'[1]TCE - ANEXO III - Preencher'!L23</f>
        <v>114.15</v>
      </c>
      <c r="L14" s="16">
        <f>'[1]TCE - ANEXO III - Preencher'!M23</f>
        <v>7.92</v>
      </c>
      <c r="M14" s="16">
        <f t="shared" si="1"/>
        <v>106.23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1048.8851999999999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BEZERRA DE LIMA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517410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236.01999999999998</v>
      </c>
      <c r="J15" s="15">
        <f>'[1]TCE - ANEXO III - Preencher'!K24</f>
        <v>0</v>
      </c>
      <c r="K15" s="16">
        <f>'[1]TCE - ANEXO III - Preencher'!L24</f>
        <v>114.15</v>
      </c>
      <c r="L15" s="16">
        <f>'[1]TCE - ANEXO III - Preencher'!M24</f>
        <v>22</v>
      </c>
      <c r="M15" s="16">
        <f t="shared" si="1"/>
        <v>92.15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337.44999999999993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ANDRE DOS SANTOS LIMA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225125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348.36399999999998</v>
      </c>
      <c r="J16" s="15">
        <f>'[1]TCE - ANEXO III - Preencher'!K25</f>
        <v>0</v>
      </c>
      <c r="K16" s="16">
        <f>'[1]TCE - ANEXO III - Preencher'!L25</f>
        <v>114.15</v>
      </c>
      <c r="L16" s="16">
        <f>'[1]TCE - ANEXO III - Preencher'!M25</f>
        <v>0</v>
      </c>
      <c r="M16" s="16">
        <f t="shared" si="1"/>
        <v>114.15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463.67400000000004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ANDRESSA BRASILINO BARROS DE ARAUJO ALVES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370.92959999999999</v>
      </c>
      <c r="J17" s="15">
        <f>'[1]TCE - ANEXO III - Preencher'!K26</f>
        <v>0</v>
      </c>
      <c r="K17" s="16">
        <f>'[1]TCE - ANEXO III - Preencher'!L26</f>
        <v>114.15</v>
      </c>
      <c r="L17" s="16">
        <f>'[1]TCE - ANEXO III - Preencher'!M26</f>
        <v>0</v>
      </c>
      <c r="M17" s="16">
        <f t="shared" si="1"/>
        <v>114.15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494.3596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ANGELA MARIA PEREIRA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105.1456</v>
      </c>
      <c r="J18" s="15">
        <f>'[1]TCE - ANEXO III - Preencher'!K27</f>
        <v>0</v>
      </c>
      <c r="K18" s="16">
        <f>'[1]TCE - ANEXO III - Preencher'!L27</f>
        <v>114.15</v>
      </c>
      <c r="L18" s="16">
        <f>'[1]TCE - ANEXO III - Preencher'!M27</f>
        <v>22</v>
      </c>
      <c r="M18" s="16">
        <f t="shared" si="1"/>
        <v>92.15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206.57560000000001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ANNE CAROLLINE CORDEIRO MELO NUNES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283.0736</v>
      </c>
      <c r="J19" s="15">
        <f>'[1]TCE - ANEXO III - Preencher'!K28</f>
        <v>0</v>
      </c>
      <c r="K19" s="16">
        <f>'[1]TCE - ANEXO III - Preencher'!L28</f>
        <v>114.15</v>
      </c>
      <c r="L19" s="16">
        <f>'[1]TCE - ANEXO III - Preencher'!M28</f>
        <v>3.08</v>
      </c>
      <c r="M19" s="16">
        <f t="shared" si="1"/>
        <v>111.07000000000001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103.28</v>
      </c>
      <c r="U19" s="16">
        <f>'[1]TCE - ANEXO III - Preencher'!V28</f>
        <v>0</v>
      </c>
      <c r="V19" s="17">
        <f t="shared" si="4"/>
        <v>103.28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498.58360000000005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PRISCILLA LINS NAZARE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1242.6016</v>
      </c>
      <c r="J20" s="15">
        <f>'[1]TCE - ANEXO III - Preencher'!K29</f>
        <v>0</v>
      </c>
      <c r="K20" s="16">
        <f>'[1]TCE - ANEXO III - Preencher'!L29</f>
        <v>114.15</v>
      </c>
      <c r="L20" s="16">
        <f>'[1]TCE - ANEXO III - Preencher'!M29</f>
        <v>0</v>
      </c>
      <c r="M20" s="16">
        <f t="shared" si="1"/>
        <v>114.15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1359.1916000000001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ANNY BEATRIZ DE ARAUJO GOIS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225124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95.552800000000005</v>
      </c>
      <c r="J21" s="15">
        <f>'[1]TCE - ANEXO III - Preencher'!K30</f>
        <v>0</v>
      </c>
      <c r="K21" s="16">
        <f>'[1]TCE - ANEXO III - Preencher'!L30</f>
        <v>114.15</v>
      </c>
      <c r="L21" s="16">
        <f>'[1]TCE - ANEXO III - Preencher'!M30</f>
        <v>0</v>
      </c>
      <c r="M21" s="16">
        <f t="shared" si="1"/>
        <v>114.15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218.98280000000003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ANTONIO HENRIQUE AMORIM SOARES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426.86399999999998</v>
      </c>
      <c r="J22" s="15">
        <f>'[1]TCE - ANEXO III - Preencher'!K31</f>
        <v>0</v>
      </c>
      <c r="K22" s="16">
        <f>'[1]TCE - ANEXO III - Preencher'!L31</f>
        <v>114.15</v>
      </c>
      <c r="L22" s="16">
        <f>'[1]TCE - ANEXO III - Preencher'!M31</f>
        <v>0</v>
      </c>
      <c r="M22" s="16">
        <f t="shared" si="1"/>
        <v>114.15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550.29399999999998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ROMAO LEAO DE DEUS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357.49439999999998</v>
      </c>
      <c r="J23" s="15">
        <f>'[1]TCE - ANEXO III - Preencher'!K32</f>
        <v>0</v>
      </c>
      <c r="K23" s="16">
        <f>'[1]TCE - ANEXO III - Preencher'!L32</f>
        <v>114.15</v>
      </c>
      <c r="L23" s="16">
        <f>'[1]TCE - ANEXO III - Preencher'!M32</f>
        <v>0</v>
      </c>
      <c r="M23" s="16">
        <f t="shared" si="1"/>
        <v>114.15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480.92439999999999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AUDENICE GALDINO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256.50080000000003</v>
      </c>
      <c r="J24" s="15">
        <f>'[1]TCE - ANEXO III - Preencher'!K33</f>
        <v>0</v>
      </c>
      <c r="K24" s="16">
        <f>'[1]TCE - ANEXO III - Preencher'!L33</f>
        <v>114.15</v>
      </c>
      <c r="L24" s="16">
        <f>'[1]TCE - ANEXO III - Preencher'!M33</f>
        <v>10.85</v>
      </c>
      <c r="M24" s="16">
        <f t="shared" si="1"/>
        <v>103.30000000000001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360.96080000000006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DE OLIVEIRA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285.7824</v>
      </c>
      <c r="J25" s="15">
        <f>'[1]TCE - ANEXO III - Preencher'!K34</f>
        <v>0</v>
      </c>
      <c r="K25" s="16">
        <f>'[1]TCE - ANEXO III - Preencher'!L34</f>
        <v>114.15</v>
      </c>
      <c r="L25" s="16">
        <f>'[1]TCE - ANEXO III - Preencher'!M34</f>
        <v>3.08</v>
      </c>
      <c r="M25" s="16">
        <f t="shared" si="1"/>
        <v>111.07000000000001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171.6</v>
      </c>
      <c r="R25" s="16">
        <f>'[1]TCE - ANEXO III - Preencher'!S34</f>
        <v>123.36</v>
      </c>
      <c r="S25" s="17">
        <f t="shared" si="3"/>
        <v>48.239999999999995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447.5324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LEANDRO SANTIAGO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110.6704</v>
      </c>
      <c r="J26" s="15">
        <f>'[1]TCE - ANEXO III - Preencher'!K35</f>
        <v>0</v>
      </c>
      <c r="K26" s="16">
        <f>'[1]TCE - ANEXO III - Preencher'!L35</f>
        <v>114.15</v>
      </c>
      <c r="L26" s="16">
        <f>'[1]TCE - ANEXO III - Preencher'!M35</f>
        <v>22</v>
      </c>
      <c r="M26" s="16">
        <f t="shared" si="1"/>
        <v>92.15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105.6</v>
      </c>
      <c r="R26" s="16">
        <f>'[1]TCE - ANEXO III - Preencher'!S35</f>
        <v>66</v>
      </c>
      <c r="S26" s="17">
        <f t="shared" si="3"/>
        <v>39.599999999999994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243.5804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CARLA WANESSA ROUXINOL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277.83999999999997</v>
      </c>
      <c r="J27" s="15">
        <f>'[1]TCE - ANEXO III - Preencher'!K36</f>
        <v>0</v>
      </c>
      <c r="K27" s="16">
        <f>'[1]TCE - ANEXO III - Preencher'!L36</f>
        <v>114.15</v>
      </c>
      <c r="L27" s="16">
        <f>'[1]TCE - ANEXO III - Preencher'!M36</f>
        <v>0</v>
      </c>
      <c r="M27" s="16">
        <f t="shared" si="1"/>
        <v>114.15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92.95</v>
      </c>
      <c r="U27" s="16">
        <f>'[1]TCE - ANEXO III - Preencher'!V36</f>
        <v>0</v>
      </c>
      <c r="V27" s="17">
        <f t="shared" si="4"/>
        <v>92.95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487.38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ANTONIO RODRIGUES CAETANO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97.502399999999994</v>
      </c>
      <c r="J28" s="15">
        <f>'[1]TCE - ANEXO III - Preencher'!K37</f>
        <v>0</v>
      </c>
      <c r="K28" s="16">
        <f>'[1]TCE - ANEXO III - Preencher'!L37</f>
        <v>114.15</v>
      </c>
      <c r="L28" s="16">
        <f>'[1]TCE - ANEXO III - Preencher'!M37</f>
        <v>22</v>
      </c>
      <c r="M28" s="16">
        <f t="shared" si="1"/>
        <v>92.15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195</v>
      </c>
      <c r="R28" s="16">
        <f>'[1]TCE - ANEXO III - Preencher'!S37</f>
        <v>57.6</v>
      </c>
      <c r="S28" s="17">
        <f t="shared" si="3"/>
        <v>137.4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328.2124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DIOMEDES ROSENDO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137.26400000000001</v>
      </c>
      <c r="J29" s="15">
        <f>'[1]TCE - ANEXO III - Preencher'!K38</f>
        <v>0</v>
      </c>
      <c r="K29" s="16">
        <f>'[1]TCE - ANEXO III - Preencher'!L38</f>
        <v>114.15</v>
      </c>
      <c r="L29" s="16">
        <f>'[1]TCE - ANEXO III - Preencher'!M38</f>
        <v>22.79</v>
      </c>
      <c r="M29" s="16">
        <f t="shared" si="1"/>
        <v>91.360000000000014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229.78400000000002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LINDENBERG ALVES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102.08</v>
      </c>
      <c r="J30" s="15">
        <f>'[1]TCE - ANEXO III - Preencher'!K39</f>
        <v>0</v>
      </c>
      <c r="K30" s="16">
        <f>'[1]TCE - ANEXO III - Preencher'!L39</f>
        <v>114.15</v>
      </c>
      <c r="L30" s="16">
        <f>'[1]TCE - ANEXO III - Preencher'!M39</f>
        <v>22</v>
      </c>
      <c r="M30" s="16">
        <f t="shared" si="1"/>
        <v>92.15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195.39000000000001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ROBERTO GALVAO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126.6472</v>
      </c>
      <c r="J31" s="15">
        <f>'[1]TCE - ANEXO III - Preencher'!K40</f>
        <v>0</v>
      </c>
      <c r="K31" s="16">
        <f>'[1]TCE - ANEXO III - Preencher'!L40</f>
        <v>114.15</v>
      </c>
      <c r="L31" s="16">
        <f>'[1]TCE - ANEXO III - Preencher'!M40</f>
        <v>30.86</v>
      </c>
      <c r="M31" s="16">
        <f t="shared" si="1"/>
        <v>83.29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396</v>
      </c>
      <c r="R31" s="16">
        <f>'[1]TCE - ANEXO III - Preencher'!S40</f>
        <v>92.59</v>
      </c>
      <c r="S31" s="17">
        <f t="shared" si="3"/>
        <v>303.40999999999997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514.50720000000001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DOLORES MONTEIRO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118.2</v>
      </c>
      <c r="J32" s="15">
        <f>'[1]TCE - ANEXO III - Preencher'!K41</f>
        <v>0</v>
      </c>
      <c r="K32" s="16">
        <f>'[1]TCE - ANEXO III - Preencher'!L41</f>
        <v>114.15</v>
      </c>
      <c r="L32" s="16">
        <f>'[1]TCE - ANEXO III - Preencher'!M41</f>
        <v>22</v>
      </c>
      <c r="M32" s="16">
        <f t="shared" si="1"/>
        <v>92.15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211.2</v>
      </c>
      <c r="R32" s="16">
        <f>'[1]TCE - ANEXO III - Preencher'!S41</f>
        <v>66</v>
      </c>
      <c r="S32" s="17">
        <f t="shared" si="3"/>
        <v>145.19999999999999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356.71000000000004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LUCIA TAVARES DE OLIVEIRA MACHADO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495.15679999999998</v>
      </c>
      <c r="J33" s="15">
        <f>'[1]TCE - ANEXO III - Preencher'!K42</f>
        <v>0</v>
      </c>
      <c r="K33" s="16">
        <f>'[1]TCE - ANEXO III - Preencher'!L42</f>
        <v>114.15</v>
      </c>
      <c r="L33" s="16">
        <f>'[1]TCE - ANEXO III - Preencher'!M42</f>
        <v>0</v>
      </c>
      <c r="M33" s="16">
        <f t="shared" si="1"/>
        <v>114.15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618.58679999999993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CAROLINE FEITOSA MONTEIRO CHAGAS DE ANDRADE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225124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616.22559999999999</v>
      </c>
      <c r="J34" s="15">
        <f>'[1]TCE - ANEXO III - Preencher'!K43</f>
        <v>0</v>
      </c>
      <c r="K34" s="16">
        <f>'[1]TCE - ANEXO III - Preencher'!L43</f>
        <v>114.15</v>
      </c>
      <c r="L34" s="16">
        <f>'[1]TCE - ANEXO III - Preencher'!M43</f>
        <v>1.58</v>
      </c>
      <c r="M34" s="16">
        <f t="shared" si="1"/>
        <v>112.57000000000001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738.07560000000001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CESAR RAMON BEZERRA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155.76480000000001</v>
      </c>
      <c r="J35" s="15">
        <f>'[1]TCE - ANEXO III - Preencher'!K44</f>
        <v>0</v>
      </c>
      <c r="K35" s="16">
        <f>'[1]TCE - ANEXO III - Preencher'!L44</f>
        <v>114.15</v>
      </c>
      <c r="L35" s="16">
        <f>'[1]TCE - ANEXO III - Preencher'!M44</f>
        <v>22</v>
      </c>
      <c r="M35" s="16">
        <f t="shared" si="1"/>
        <v>92.15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150</v>
      </c>
      <c r="R35" s="16">
        <f>'[1]TCE - ANEXO III - Preencher'!S44</f>
        <v>66</v>
      </c>
      <c r="S35" s="17">
        <f t="shared" si="3"/>
        <v>84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333.07479999999998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CLAUDIO JOSE GOMES PIRES RAPOSO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444.0104</v>
      </c>
      <c r="J36" s="15">
        <f>'[1]TCE - ANEXO III - Preencher'!K45</f>
        <v>0</v>
      </c>
      <c r="K36" s="16">
        <f>'[1]TCE - ANEXO III - Preencher'!L45</f>
        <v>114.15</v>
      </c>
      <c r="L36" s="16">
        <f>'[1]TCE - ANEXO III - Preencher'!M45</f>
        <v>0</v>
      </c>
      <c r="M36" s="16">
        <f t="shared" si="1"/>
        <v>114.15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567.44039999999995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CLEITON DOS ANJOS OLIVEIRA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1229.6536000000001</v>
      </c>
      <c r="J37" s="15">
        <f>'[1]TCE - ANEXO III - Preencher'!K46</f>
        <v>0</v>
      </c>
      <c r="K37" s="16">
        <f>'[1]TCE - ANEXO III - Preencher'!L46</f>
        <v>114.15</v>
      </c>
      <c r="L37" s="16">
        <f>'[1]TCE - ANEXO III - Preencher'!M46</f>
        <v>0</v>
      </c>
      <c r="M37" s="16">
        <f t="shared" si="1"/>
        <v>114.15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1353.0836000000002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CYNARA KAROLINA RODRIGUES DA CRUZ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337.93279999999999</v>
      </c>
      <c r="J38" s="15">
        <f>'[1]TCE - ANEXO III - Preencher'!K47</f>
        <v>0</v>
      </c>
      <c r="K38" s="16">
        <f>'[1]TCE - ANEXO III - Preencher'!L47</f>
        <v>114.15</v>
      </c>
      <c r="L38" s="16">
        <f>'[1]TCE - ANEXO III - Preencher'!M47</f>
        <v>1.58</v>
      </c>
      <c r="M38" s="16">
        <f t="shared" si="1"/>
        <v>112.57000000000001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459.78279999999995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DANIEL DE MELO CARVALHO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350.11360000000002</v>
      </c>
      <c r="J39" s="15">
        <f>'[1]TCE - ANEXO III - Preencher'!K48</f>
        <v>0</v>
      </c>
      <c r="K39" s="16">
        <f>'[1]TCE - ANEXO III - Preencher'!L48</f>
        <v>114.15</v>
      </c>
      <c r="L39" s="16">
        <f>'[1]TCE - ANEXO III - Preencher'!M48</f>
        <v>0</v>
      </c>
      <c r="M39" s="16">
        <f t="shared" si="1"/>
        <v>114.15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473.54359999999997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DANILLO LUENDEO BEZERRA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102.72320000000001</v>
      </c>
      <c r="J40" s="15">
        <f>'[1]TCE - ANEXO III - Preencher'!K49</f>
        <v>0</v>
      </c>
      <c r="K40" s="16">
        <f>'[1]TCE - ANEXO III - Preencher'!L49</f>
        <v>114.15</v>
      </c>
      <c r="L40" s="16">
        <f>'[1]TCE - ANEXO III - Preencher'!M49</f>
        <v>22</v>
      </c>
      <c r="M40" s="16">
        <f t="shared" si="1"/>
        <v>92.15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196.03319999999999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DEBORA REGIS BARBOSA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125.6576</v>
      </c>
      <c r="J41" s="15">
        <f>'[1]TCE - ANEXO III - Preencher'!K50</f>
        <v>0</v>
      </c>
      <c r="K41" s="16">
        <f>'[1]TCE - ANEXO III - Preencher'!L50</f>
        <v>114.15</v>
      </c>
      <c r="L41" s="16">
        <f>'[1]TCE - ANEXO III - Preencher'!M50</f>
        <v>30.86</v>
      </c>
      <c r="M41" s="16">
        <f t="shared" si="1"/>
        <v>83.29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210.10760000000002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DEBORAH CAROLINE AMANCIO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592.88400000000001</v>
      </c>
      <c r="J42" s="15">
        <f>'[1]TCE - ANEXO III - Preencher'!K51</f>
        <v>0</v>
      </c>
      <c r="K42" s="16">
        <f>'[1]TCE - ANEXO III - Preencher'!L51</f>
        <v>114.15</v>
      </c>
      <c r="L42" s="16">
        <f>'[1]TCE - ANEXO III - Preencher'!M51</f>
        <v>6.34</v>
      </c>
      <c r="M42" s="16">
        <f t="shared" si="1"/>
        <v>107.81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709.97399999999993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DIEGO ARAUJO DE CASTRO SANTANA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225270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287.88319999999999</v>
      </c>
      <c r="J43" s="15">
        <f>'[1]TCE - ANEXO III - Preencher'!K52</f>
        <v>0</v>
      </c>
      <c r="K43" s="16">
        <f>'[1]TCE - ANEXO III - Preencher'!L52</f>
        <v>114.15</v>
      </c>
      <c r="L43" s="16">
        <f>'[1]TCE - ANEXO III - Preencher'!M52</f>
        <v>0</v>
      </c>
      <c r="M43" s="16">
        <f t="shared" si="1"/>
        <v>114.15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411.31319999999994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FARIAS SOARES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359.93279999999999</v>
      </c>
      <c r="J44" s="15">
        <f>'[1]TCE - ANEXO III - Preencher'!K53</f>
        <v>0</v>
      </c>
      <c r="K44" s="16">
        <f>'[1]TCE - ANEXO III - Preencher'!L53</f>
        <v>114.15</v>
      </c>
      <c r="L44" s="16">
        <f>'[1]TCE - ANEXO III - Preencher'!M53</f>
        <v>1.58</v>
      </c>
      <c r="M44" s="16">
        <f t="shared" si="1"/>
        <v>112.57000000000001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481.78279999999995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DIOMEDES BARBOSA LEAL NETO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114.15</v>
      </c>
      <c r="L45" s="16">
        <f>'[1]TCE - ANEXO III - Preencher'!M54</f>
        <v>0</v>
      </c>
      <c r="M45" s="16">
        <f t="shared" si="1"/>
        <v>114.15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115.31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DOMINGOS DANIEL RESQUIN DA SILVA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397.64960000000002</v>
      </c>
      <c r="J46" s="15">
        <f>'[1]TCE - ANEXO III - Preencher'!K55</f>
        <v>0</v>
      </c>
      <c r="K46" s="16">
        <f>'[1]TCE - ANEXO III - Preencher'!L55</f>
        <v>114.15</v>
      </c>
      <c r="L46" s="16">
        <f>'[1]TCE - ANEXO III - Preencher'!M55</f>
        <v>0</v>
      </c>
      <c r="M46" s="16">
        <f t="shared" si="1"/>
        <v>114.15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521.07960000000003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EDECIO GONCALVES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283.04000000000002</v>
      </c>
      <c r="J47" s="15">
        <f>'[1]TCE - ANEXO III - Preencher'!K56</f>
        <v>0</v>
      </c>
      <c r="K47" s="16">
        <f>'[1]TCE - ANEXO III - Preencher'!L56</f>
        <v>114.15</v>
      </c>
      <c r="L47" s="16">
        <f>'[1]TCE - ANEXO III - Preencher'!M56</f>
        <v>3.08</v>
      </c>
      <c r="M47" s="16">
        <f t="shared" si="1"/>
        <v>111.07000000000001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396.55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EDILENE MARIA DOS SANTOS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124.776</v>
      </c>
      <c r="J48" s="15">
        <f>'[1]TCE - ANEXO III - Preencher'!K57</f>
        <v>0</v>
      </c>
      <c r="K48" s="16">
        <f>'[1]TCE - ANEXO III - Preencher'!L57</f>
        <v>114.15</v>
      </c>
      <c r="L48" s="16">
        <f>'[1]TCE - ANEXO III - Preencher'!M57</f>
        <v>22</v>
      </c>
      <c r="M48" s="16">
        <f t="shared" si="1"/>
        <v>92.15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218.08599999999998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EDMILSON HENAUTH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131205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1818.8576</v>
      </c>
      <c r="J49" s="15">
        <f>'[1]TCE - ANEXO III - Preencher'!K58</f>
        <v>0</v>
      </c>
      <c r="K49" s="16">
        <f>'[1]TCE - ANEXO III - Preencher'!L58</f>
        <v>114.15</v>
      </c>
      <c r="L49" s="16">
        <f>'[1]TCE - ANEXO III - Preencher'!M58</f>
        <v>0</v>
      </c>
      <c r="M49" s="16">
        <f t="shared" si="1"/>
        <v>114.15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1934.1676000000002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EDSON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171.95840000000001</v>
      </c>
      <c r="J50" s="15">
        <f>'[1]TCE - ANEXO III - Preencher'!K59</f>
        <v>0</v>
      </c>
      <c r="K50" s="16">
        <f>'[1]TCE - ANEXO III - Preencher'!L59</f>
        <v>114.15</v>
      </c>
      <c r="L50" s="16">
        <f>'[1]TCE - ANEXO III - Preencher'!M59</f>
        <v>28.48</v>
      </c>
      <c r="M50" s="16">
        <f t="shared" si="1"/>
        <v>85.67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258.78840000000002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EDUARDA PALACIO RAMOS GAYAO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695.15840000000003</v>
      </c>
      <c r="J51" s="15">
        <f>'[1]TCE - ANEXO III - Preencher'!K60</f>
        <v>0</v>
      </c>
      <c r="K51" s="16">
        <f>'[1]TCE - ANEXO III - Preencher'!L60</f>
        <v>114.15</v>
      </c>
      <c r="L51" s="16">
        <f>'[1]TCE - ANEXO III - Preencher'!M60</f>
        <v>0</v>
      </c>
      <c r="M51" s="16">
        <f t="shared" si="1"/>
        <v>114.15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818.58839999999998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EDUARDO ANTONIO BUSTOS VILLABON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368.2688</v>
      </c>
      <c r="J52" s="15">
        <f>'[1]TCE - ANEXO III - Preencher'!K61</f>
        <v>0</v>
      </c>
      <c r="K52" s="16">
        <f>'[1]TCE - ANEXO III - Preencher'!L61</f>
        <v>114.15</v>
      </c>
      <c r="L52" s="16">
        <f>'[1]TCE - ANEXO III - Preencher'!M61</f>
        <v>0</v>
      </c>
      <c r="M52" s="16">
        <f t="shared" si="1"/>
        <v>114.15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491.69880000000001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EDVANIA BEZERRA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103.6352</v>
      </c>
      <c r="J53" s="15">
        <f>'[1]TCE - ANEXO III - Preencher'!K62</f>
        <v>0</v>
      </c>
      <c r="K53" s="16">
        <f>'[1]TCE - ANEXO III - Preencher'!L62</f>
        <v>114.15</v>
      </c>
      <c r="L53" s="16">
        <f>'[1]TCE - ANEXO III - Preencher'!M62</f>
        <v>0</v>
      </c>
      <c r="M53" s="16">
        <f t="shared" si="1"/>
        <v>114.15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218.9452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EFIGENIA VAZ DE MEDEIROS FONSECA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324115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275.59039999999999</v>
      </c>
      <c r="J54" s="15">
        <f>'[1]TCE - ANEXO III - Preencher'!K63</f>
        <v>0</v>
      </c>
      <c r="K54" s="16">
        <f>'[1]TCE - ANEXO III - Preencher'!L63</f>
        <v>114.15</v>
      </c>
      <c r="L54" s="16">
        <f>'[1]TCE - ANEXO III - Preencher'!M63</f>
        <v>0</v>
      </c>
      <c r="M54" s="16">
        <f t="shared" si="1"/>
        <v>114.15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390.90040000000005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ELAINE CANDIDO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110.568</v>
      </c>
      <c r="J55" s="15">
        <f>'[1]TCE - ANEXO III - Preencher'!K64</f>
        <v>0</v>
      </c>
      <c r="K55" s="16">
        <f>'[1]TCE - ANEXO III - Preencher'!L64</f>
        <v>114.15</v>
      </c>
      <c r="L55" s="16">
        <f>'[1]TCE - ANEXO III - Preencher'!M64</f>
        <v>22</v>
      </c>
      <c r="M55" s="16">
        <f t="shared" si="1"/>
        <v>92.15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198</v>
      </c>
      <c r="R55" s="16">
        <f>'[1]TCE - ANEXO III - Preencher'!S64</f>
        <v>66</v>
      </c>
      <c r="S55" s="17">
        <f t="shared" si="3"/>
        <v>132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335.87800000000004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ELIDA VELOSO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117.6712</v>
      </c>
      <c r="J56" s="15">
        <f>'[1]TCE - ANEXO III - Preencher'!K65</f>
        <v>0</v>
      </c>
      <c r="K56" s="16">
        <f>'[1]TCE - ANEXO III - Preencher'!L65</f>
        <v>114.15</v>
      </c>
      <c r="L56" s="16">
        <f>'[1]TCE - ANEXO III - Preencher'!M65</f>
        <v>22</v>
      </c>
      <c r="M56" s="16">
        <f t="shared" si="1"/>
        <v>92.15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66</v>
      </c>
      <c r="S56" s="17">
        <f t="shared" si="3"/>
        <v>132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342.9812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353.2312</v>
      </c>
      <c r="J57" s="15">
        <f>'[1]TCE - ANEXO III - Preencher'!K66</f>
        <v>0</v>
      </c>
      <c r="K57" s="16">
        <f>'[1]TCE - ANEXO III - Preencher'!L66</f>
        <v>114.15</v>
      </c>
      <c r="L57" s="16">
        <f>'[1]TCE - ANEXO III - Preencher'!M66</f>
        <v>3.17</v>
      </c>
      <c r="M57" s="16">
        <f t="shared" si="1"/>
        <v>110.98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473.49119999999999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ELIMAGNO PAULO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106.6784</v>
      </c>
      <c r="J58" s="15">
        <f>'[1]TCE - ANEXO III - Preencher'!K67</f>
        <v>0</v>
      </c>
      <c r="K58" s="16">
        <f>'[1]TCE - ANEXO III - Preencher'!L67</f>
        <v>114.15</v>
      </c>
      <c r="L58" s="16">
        <f>'[1]TCE - ANEXO III - Preencher'!M67</f>
        <v>22</v>
      </c>
      <c r="M58" s="16">
        <f t="shared" si="1"/>
        <v>92.15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198</v>
      </c>
      <c r="R58" s="16">
        <f>'[1]TCE - ANEXO III - Preencher'!S67</f>
        <v>61.88</v>
      </c>
      <c r="S58" s="17">
        <f t="shared" si="3"/>
        <v>136.12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336.10839999999996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112.0568</v>
      </c>
      <c r="J59" s="15">
        <f>'[1]TCE - ANEXO III - Preencher'!K68</f>
        <v>0</v>
      </c>
      <c r="K59" s="16">
        <f>'[1]TCE - ANEXO III - Preencher'!L68</f>
        <v>114.15</v>
      </c>
      <c r="L59" s="16">
        <f>'[1]TCE - ANEXO III - Preencher'!M68</f>
        <v>22</v>
      </c>
      <c r="M59" s="16">
        <f t="shared" si="1"/>
        <v>92.15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171</v>
      </c>
      <c r="R59" s="16">
        <f>'[1]TCE - ANEXO III - Preencher'!S68</f>
        <v>66</v>
      </c>
      <c r="S59" s="17">
        <f t="shared" si="3"/>
        <v>105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310.36680000000001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97.754400000000004</v>
      </c>
      <c r="J60" s="15">
        <f>'[1]TCE - ANEXO III - Preencher'!K69</f>
        <v>0</v>
      </c>
      <c r="K60" s="16">
        <f>'[1]TCE - ANEXO III - Preencher'!L69</f>
        <v>114.15</v>
      </c>
      <c r="L60" s="16">
        <f>'[1]TCE - ANEXO III - Preencher'!M69</f>
        <v>0</v>
      </c>
      <c r="M60" s="16">
        <f t="shared" si="1"/>
        <v>114.15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150</v>
      </c>
      <c r="R60" s="16">
        <f>'[1]TCE - ANEXO III - Preencher'!S69</f>
        <v>66</v>
      </c>
      <c r="S60" s="17">
        <f t="shared" si="3"/>
        <v>84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297.06439999999998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225124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385.5856</v>
      </c>
      <c r="J61" s="15">
        <f>'[1]TCE - ANEXO III - Preencher'!K70</f>
        <v>0</v>
      </c>
      <c r="K61" s="16">
        <f>'[1]TCE - ANEXO III - Preencher'!L70</f>
        <v>114.15</v>
      </c>
      <c r="L61" s="16">
        <f>'[1]TCE - ANEXO III - Preencher'!M70</f>
        <v>0</v>
      </c>
      <c r="M61" s="16">
        <f t="shared" si="1"/>
        <v>114.15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509.01559999999995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113.89919999999999</v>
      </c>
      <c r="J62" s="15">
        <f>'[1]TCE - ANEXO III - Preencher'!K71</f>
        <v>0</v>
      </c>
      <c r="K62" s="16">
        <f>'[1]TCE - ANEXO III - Preencher'!L71</f>
        <v>114.15</v>
      </c>
      <c r="L62" s="16">
        <f>'[1]TCE - ANEXO III - Preencher'!M71</f>
        <v>0</v>
      </c>
      <c r="M62" s="16">
        <f t="shared" si="1"/>
        <v>114.15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210</v>
      </c>
      <c r="R62" s="16">
        <f>'[1]TCE - ANEXO III - Preencher'!S71</f>
        <v>61.6</v>
      </c>
      <c r="S62" s="17">
        <f t="shared" si="3"/>
        <v>148.4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377.60919999999999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521130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93.975999999999999</v>
      </c>
      <c r="J63" s="15">
        <f>'[1]TCE - ANEXO III - Preencher'!K72</f>
        <v>0</v>
      </c>
      <c r="K63" s="16">
        <f>'[1]TCE - ANEXO III - Preencher'!L72</f>
        <v>114.15</v>
      </c>
      <c r="L63" s="16">
        <f>'[1]TCE - ANEXO III - Preencher'!M72</f>
        <v>22</v>
      </c>
      <c r="M63" s="16">
        <f t="shared" si="1"/>
        <v>92.15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187.286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122.6336</v>
      </c>
      <c r="J64" s="15">
        <f>'[1]TCE - ANEXO III - Preencher'!K73</f>
        <v>0</v>
      </c>
      <c r="K64" s="16">
        <f>'[1]TCE - ANEXO III - Preencher'!L73</f>
        <v>114.15</v>
      </c>
      <c r="L64" s="16">
        <f>'[1]TCE - ANEXO III - Preencher'!M73</f>
        <v>22</v>
      </c>
      <c r="M64" s="16">
        <f t="shared" si="1"/>
        <v>92.15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215.9436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356.67599999999999</v>
      </c>
      <c r="J65" s="15">
        <f>'[1]TCE - ANEXO III - Preencher'!K74</f>
        <v>0</v>
      </c>
      <c r="K65" s="16">
        <f>'[1]TCE - ANEXO III - Preencher'!L74</f>
        <v>114.15</v>
      </c>
      <c r="L65" s="16">
        <f>'[1]TCE - ANEXO III - Preencher'!M74</f>
        <v>12.2</v>
      </c>
      <c r="M65" s="16">
        <f t="shared" si="1"/>
        <v>101.95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459.786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ERIKA FERNANDA DE ASSIS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100.7504</v>
      </c>
      <c r="J66" s="15">
        <f>'[1]TCE - ANEXO III - Preencher'!K75</f>
        <v>0</v>
      </c>
      <c r="K66" s="16">
        <f>'[1]TCE - ANEXO III - Preencher'!L75</f>
        <v>114.15</v>
      </c>
      <c r="L66" s="16">
        <f>'[1]TCE - ANEXO III - Preencher'!M75</f>
        <v>22</v>
      </c>
      <c r="M66" s="16">
        <f t="shared" si="1"/>
        <v>92.15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194.06039999999999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ERSON HIAGO FERREIRA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116.44</v>
      </c>
      <c r="J67" s="15">
        <f>'[1]TCE - ANEXO III - Preencher'!K76</f>
        <v>0</v>
      </c>
      <c r="K67" s="16">
        <f>'[1]TCE - ANEXO III - Preencher'!L76</f>
        <v>114.15</v>
      </c>
      <c r="L67" s="16">
        <f>'[1]TCE - ANEXO III - Preencher'!M76</f>
        <v>22</v>
      </c>
      <c r="M67" s="16">
        <f t="shared" si="1"/>
        <v>92.15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211.2</v>
      </c>
      <c r="R67" s="16">
        <f>'[1]TCE - ANEXO III - Preencher'!S76</f>
        <v>66</v>
      </c>
      <c r="S67" s="17">
        <f t="shared" si="3"/>
        <v>145.19999999999999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354.95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EVERALDO DA SILVA MACEDO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110.4528</v>
      </c>
      <c r="J68" s="15">
        <f>'[1]TCE - ANEXO III - Preencher'!K77</f>
        <v>0</v>
      </c>
      <c r="K68" s="16">
        <f>'[1]TCE - ANEXO III - Preencher'!L77</f>
        <v>114.15</v>
      </c>
      <c r="L68" s="16">
        <f>'[1]TCE - ANEXO III - Preencher'!M77</f>
        <v>22</v>
      </c>
      <c r="M68" s="16">
        <f t="shared" ref="M68:M131" si="7">K68-L68</f>
        <v>92.15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203.7628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EWERTON SALVINO ALVES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92.429599999999994</v>
      </c>
      <c r="J69" s="15">
        <f>'[1]TCE - ANEXO III - Preencher'!K78</f>
        <v>0</v>
      </c>
      <c r="K69" s="16">
        <f>'[1]TCE - ANEXO III - Preencher'!L78</f>
        <v>114.15</v>
      </c>
      <c r="L69" s="16">
        <f>'[1]TCE - ANEXO III - Preencher'!M78</f>
        <v>22</v>
      </c>
      <c r="M69" s="16">
        <f t="shared" si="7"/>
        <v>92.15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185.7396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MELO GUEDES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280.71199999999999</v>
      </c>
      <c r="J70" s="15">
        <f>'[1]TCE - ANEXO III - Preencher'!K79</f>
        <v>0</v>
      </c>
      <c r="K70" s="16">
        <f>'[1]TCE - ANEXO III - Preencher'!L79</f>
        <v>114.15</v>
      </c>
      <c r="L70" s="16">
        <f>'[1]TCE - ANEXO III - Preencher'!M79</f>
        <v>3.08</v>
      </c>
      <c r="M70" s="16">
        <f t="shared" si="7"/>
        <v>111.07000000000001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103.28</v>
      </c>
      <c r="U70" s="16">
        <f>'[1]TCE - ANEXO III - Preencher'!V79</f>
        <v>0</v>
      </c>
      <c r="V70" s="17">
        <f t="shared" si="10"/>
        <v>103.28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497.50199999999995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FABIANO KLEBER DA SILVA ALVES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782320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151.95840000000001</v>
      </c>
      <c r="J71" s="15">
        <f>'[1]TCE - ANEXO III - Preencher'!K80</f>
        <v>0</v>
      </c>
      <c r="K71" s="16">
        <f>'[1]TCE - ANEXO III - Preencher'!L80</f>
        <v>114.15</v>
      </c>
      <c r="L71" s="16">
        <f>'[1]TCE - ANEXO III - Preencher'!M80</f>
        <v>28.48</v>
      </c>
      <c r="M71" s="16">
        <f t="shared" si="7"/>
        <v>85.67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238.7884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FABIO AUGUSTO DE MELO BARREIROS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280.18639999999999</v>
      </c>
      <c r="J72" s="15">
        <f>'[1]TCE - ANEXO III - Preencher'!K81</f>
        <v>0</v>
      </c>
      <c r="K72" s="16">
        <f>'[1]TCE - ANEXO III - Preencher'!L81</f>
        <v>114.15</v>
      </c>
      <c r="L72" s="16">
        <f>'[1]TCE - ANEXO III - Preencher'!M81</f>
        <v>3.08</v>
      </c>
      <c r="M72" s="16">
        <f t="shared" si="7"/>
        <v>111.07000000000001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393.69639999999998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FRANCISCA ROBERVANIA SANTOS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293.17200000000003</v>
      </c>
      <c r="J73" s="15">
        <f>'[1]TCE - ANEXO III - Preencher'!K82</f>
        <v>0</v>
      </c>
      <c r="K73" s="16">
        <f>'[1]TCE - ANEXO III - Preencher'!L82</f>
        <v>114.15</v>
      </c>
      <c r="L73" s="16">
        <f>'[1]TCE - ANEXO III - Preencher'!M82</f>
        <v>3.08</v>
      </c>
      <c r="M73" s="16">
        <f t="shared" si="7"/>
        <v>111.07000000000001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406.68200000000002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DE ASSIS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173.9256</v>
      </c>
      <c r="J74" s="15">
        <f>'[1]TCE - ANEXO III - Preencher'!K83</f>
        <v>0</v>
      </c>
      <c r="K74" s="16">
        <f>'[1]TCE - ANEXO III - Preencher'!L83</f>
        <v>114.15</v>
      </c>
      <c r="L74" s="16">
        <f>'[1]TCE - ANEXO III - Preencher'!M83</f>
        <v>28.48</v>
      </c>
      <c r="M74" s="16">
        <f t="shared" si="7"/>
        <v>85.67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260.75560000000002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DIEGO DE LUNA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782320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183.41839999999999</v>
      </c>
      <c r="J75" s="15">
        <f>'[1]TCE - ANEXO III - Preencher'!K84</f>
        <v>0</v>
      </c>
      <c r="K75" s="16">
        <f>'[1]TCE - ANEXO III - Preencher'!L84</f>
        <v>114.15</v>
      </c>
      <c r="L75" s="16">
        <f>'[1]TCE - ANEXO III - Preencher'!M84</f>
        <v>28.48</v>
      </c>
      <c r="M75" s="16">
        <f t="shared" si="7"/>
        <v>85.67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270.2484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GABRIEL GONDIM RIBEIRO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676.73440000000005</v>
      </c>
      <c r="J76" s="15">
        <f>'[1]TCE - ANEXO III - Preencher'!K85</f>
        <v>0</v>
      </c>
      <c r="K76" s="16">
        <f>'[1]TCE - ANEXO III - Preencher'!L85</f>
        <v>114.15</v>
      </c>
      <c r="L76" s="16">
        <f>'[1]TCE - ANEXO III - Preencher'!M85</f>
        <v>0</v>
      </c>
      <c r="M76" s="16">
        <f t="shared" si="7"/>
        <v>114.15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800.1644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GABRIELA ALENCAR FALCAO FARIAS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362.87520000000001</v>
      </c>
      <c r="J77" s="15">
        <f>'[1]TCE - ANEXO III - Preencher'!K86</f>
        <v>0</v>
      </c>
      <c r="K77" s="16">
        <f>'[1]TCE - ANEXO III - Preencher'!L86</f>
        <v>114.15</v>
      </c>
      <c r="L77" s="16">
        <f>'[1]TCE - ANEXO III - Preencher'!M86</f>
        <v>0</v>
      </c>
      <c r="M77" s="16">
        <f t="shared" si="7"/>
        <v>114.15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486.30520000000001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GIDRIANA MARIA VILAR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209.96719999999999</v>
      </c>
      <c r="J78" s="15">
        <f>'[1]TCE - ANEXO III - Preencher'!K87</f>
        <v>0</v>
      </c>
      <c r="K78" s="16">
        <f>'[1]TCE - ANEXO III - Preencher'!L87</f>
        <v>114.15</v>
      </c>
      <c r="L78" s="16">
        <f>'[1]TCE - ANEXO III - Preencher'!M87</f>
        <v>22</v>
      </c>
      <c r="M78" s="16">
        <f t="shared" si="7"/>
        <v>92.15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303.27720000000005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GILMARA TORRES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129.88</v>
      </c>
      <c r="J79" s="15">
        <f>'[1]TCE - ANEXO III - Preencher'!K88</f>
        <v>0</v>
      </c>
      <c r="K79" s="16">
        <f>'[1]TCE - ANEXO III - Preencher'!L88</f>
        <v>114.15</v>
      </c>
      <c r="L79" s="16">
        <f>'[1]TCE - ANEXO III - Preencher'!M88</f>
        <v>22</v>
      </c>
      <c r="M79" s="16">
        <f t="shared" si="7"/>
        <v>92.15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198</v>
      </c>
      <c r="R79" s="16">
        <f>'[1]TCE - ANEXO III - Preencher'!S88</f>
        <v>54</v>
      </c>
      <c r="S79" s="17">
        <f t="shared" si="9"/>
        <v>144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367.19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GIOVANNA PATRICIA VIEIRA DE MEDEIROS MOURA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355.48480000000001</v>
      </c>
      <c r="J80" s="15">
        <f>'[1]TCE - ANEXO III - Preencher'!K89</f>
        <v>0</v>
      </c>
      <c r="K80" s="16">
        <f>'[1]TCE - ANEXO III - Preencher'!L89</f>
        <v>114.15</v>
      </c>
      <c r="L80" s="16">
        <f>'[1]TCE - ANEXO III - Preencher'!M89</f>
        <v>3.17</v>
      </c>
      <c r="M80" s="16">
        <f t="shared" si="7"/>
        <v>110.98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475.7448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123.8272</v>
      </c>
      <c r="J81" s="15">
        <f>'[1]TCE - ANEXO III - Preencher'!K90</f>
        <v>0</v>
      </c>
      <c r="K81" s="16">
        <f>'[1]TCE - ANEXO III - Preencher'!L90</f>
        <v>114.15</v>
      </c>
      <c r="L81" s="16">
        <f>'[1]TCE - ANEXO III - Preencher'!M90</f>
        <v>22</v>
      </c>
      <c r="M81" s="16">
        <f t="shared" si="7"/>
        <v>92.15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211.2</v>
      </c>
      <c r="R81" s="16">
        <f>'[1]TCE - ANEXO III - Preencher'!S90</f>
        <v>66</v>
      </c>
      <c r="S81" s="17">
        <f t="shared" si="9"/>
        <v>145.19999999999999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362.3372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430.39519999999999</v>
      </c>
      <c r="J82" s="15">
        <f>'[1]TCE - ANEXO III - Preencher'!K91</f>
        <v>0</v>
      </c>
      <c r="K82" s="16">
        <f>'[1]TCE - ANEXO III - Preencher'!L91</f>
        <v>114.15</v>
      </c>
      <c r="L82" s="16">
        <f>'[1]TCE - ANEXO III - Preencher'!M91</f>
        <v>0</v>
      </c>
      <c r="M82" s="16">
        <f t="shared" si="7"/>
        <v>114.15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553.8252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HELENA MARIA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516345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112.35680000000001</v>
      </c>
      <c r="J83" s="15">
        <f>'[1]TCE - ANEXO III - Preencher'!K92</f>
        <v>0</v>
      </c>
      <c r="K83" s="16">
        <f>'[1]TCE - ANEXO III - Preencher'!L92</f>
        <v>114.15</v>
      </c>
      <c r="L83" s="16">
        <f>'[1]TCE - ANEXO III - Preencher'!M92</f>
        <v>22</v>
      </c>
      <c r="M83" s="16">
        <f t="shared" si="7"/>
        <v>92.15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26.4</v>
      </c>
      <c r="R83" s="16">
        <f>'[1]TCE - ANEXO III - Preencher'!S92</f>
        <v>0</v>
      </c>
      <c r="S83" s="17">
        <f t="shared" si="9"/>
        <v>26.4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232.0668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HENRIQUE DA SILVA LINS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414105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123.6992</v>
      </c>
      <c r="J84" s="15">
        <f>'[1]TCE - ANEXO III - Preencher'!K93</f>
        <v>0</v>
      </c>
      <c r="K84" s="16">
        <f>'[1]TCE - ANEXO III - Preencher'!L93</f>
        <v>114.15</v>
      </c>
      <c r="L84" s="16">
        <f>'[1]TCE - ANEXO III - Preencher'!M93</f>
        <v>22.79</v>
      </c>
      <c r="M84" s="16">
        <f t="shared" si="7"/>
        <v>91.360000000000014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211.2</v>
      </c>
      <c r="R84" s="16">
        <f>'[1]TCE - ANEXO III - Preencher'!S93</f>
        <v>57.6</v>
      </c>
      <c r="S84" s="17">
        <f t="shared" si="9"/>
        <v>153.6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369.81920000000002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HUGO ATILA ALVES DA COSTA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225270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409.91359999999997</v>
      </c>
      <c r="J85" s="15">
        <f>'[1]TCE - ANEXO III - Preencher'!K94</f>
        <v>0</v>
      </c>
      <c r="K85" s="16">
        <f>'[1]TCE - ANEXO III - Preencher'!L94</f>
        <v>114.15</v>
      </c>
      <c r="L85" s="16">
        <f>'[1]TCE - ANEXO III - Preencher'!M94</f>
        <v>4.75</v>
      </c>
      <c r="M85" s="16">
        <f t="shared" si="7"/>
        <v>109.4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520.47359999999992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ICARO TIMOTEO BALBOA DE ALBUQUERQUE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424.25920000000002</v>
      </c>
      <c r="J86" s="15">
        <f>'[1]TCE - ANEXO III - Preencher'!K95</f>
        <v>0</v>
      </c>
      <c r="K86" s="16">
        <f>'[1]TCE - ANEXO III - Preencher'!L95</f>
        <v>114.15</v>
      </c>
      <c r="L86" s="16">
        <f>'[1]TCE - ANEXO III - Preencher'!M95</f>
        <v>0</v>
      </c>
      <c r="M86" s="16">
        <f t="shared" si="7"/>
        <v>114.15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547.68920000000003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INGRID TAIZA VIEIRA BEZERRA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513430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88.0184</v>
      </c>
      <c r="J87" s="15">
        <f>'[1]TCE - ANEXO III - Preencher'!K96</f>
        <v>0</v>
      </c>
      <c r="K87" s="16">
        <f>'[1]TCE - ANEXO III - Preencher'!L96</f>
        <v>114.15</v>
      </c>
      <c r="L87" s="16">
        <f>'[1]TCE - ANEXO III - Preencher'!M96</f>
        <v>22</v>
      </c>
      <c r="M87" s="16">
        <f t="shared" si="7"/>
        <v>92.15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198</v>
      </c>
      <c r="R87" s="16">
        <f>'[1]TCE - ANEXO III - Preencher'!S96</f>
        <v>66</v>
      </c>
      <c r="S87" s="17">
        <f t="shared" si="9"/>
        <v>132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321.44839999999999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DA SILVA BARBOSA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251605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210.80879999999999</v>
      </c>
      <c r="J88" s="15">
        <f>'[1]TCE - ANEXO III - Preencher'!K97</f>
        <v>0</v>
      </c>
      <c r="K88" s="16">
        <f>'[1]TCE - ANEXO III - Preencher'!L97</f>
        <v>114.15</v>
      </c>
      <c r="L88" s="16">
        <f>'[1]TCE - ANEXO III - Preencher'!M97</f>
        <v>37.39</v>
      </c>
      <c r="M88" s="16">
        <f t="shared" si="7"/>
        <v>76.760000000000005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288.72880000000004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MAGDALLA MONTEIRO DE AZEVEDO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246.512</v>
      </c>
      <c r="J89" s="15">
        <f>'[1]TCE - ANEXO III - Preencher'!K98</f>
        <v>0</v>
      </c>
      <c r="K89" s="16">
        <f>'[1]TCE - ANEXO III - Preencher'!L98</f>
        <v>114.15</v>
      </c>
      <c r="L89" s="16">
        <f>'[1]TCE - ANEXO III - Preencher'!M98</f>
        <v>2.86</v>
      </c>
      <c r="M89" s="16">
        <f t="shared" si="7"/>
        <v>111.29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358.96200000000005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ISABELLE TENORIO CAVALCANTE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645.15599999999995</v>
      </c>
      <c r="J90" s="15">
        <f>'[1]TCE - ANEXO III - Preencher'!K99</f>
        <v>0</v>
      </c>
      <c r="K90" s="16">
        <f>'[1]TCE - ANEXO III - Preencher'!L99</f>
        <v>114.15</v>
      </c>
      <c r="L90" s="16">
        <f>'[1]TCE - ANEXO III - Preencher'!M99</f>
        <v>1.58</v>
      </c>
      <c r="M90" s="16">
        <f t="shared" si="7"/>
        <v>112.57000000000001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760.16600000000005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JACIANE MICHELINE DE MENDONCA NOGUEIRA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521130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88.091999999999999</v>
      </c>
      <c r="J91" s="15">
        <f>'[1]TCE - ANEXO III - Preencher'!K100</f>
        <v>0</v>
      </c>
      <c r="K91" s="16">
        <f>'[1]TCE - ANEXO III - Preencher'!L100</f>
        <v>114.15</v>
      </c>
      <c r="L91" s="16">
        <f>'[1]TCE - ANEXO III - Preencher'!M100</f>
        <v>22</v>
      </c>
      <c r="M91" s="16">
        <f t="shared" si="7"/>
        <v>92.15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189.52200000000002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JACKSON JOSE FLORENCIO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393.8424</v>
      </c>
      <c r="J92" s="15">
        <f>'[1]TCE - ANEXO III - Preencher'!K101</f>
        <v>0</v>
      </c>
      <c r="K92" s="16">
        <f>'[1]TCE - ANEXO III - Preencher'!L101</f>
        <v>114.15</v>
      </c>
      <c r="L92" s="16">
        <f>'[1]TCE - ANEXO III - Preencher'!M101</f>
        <v>4.75</v>
      </c>
      <c r="M92" s="16">
        <f t="shared" si="7"/>
        <v>109.4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504.4024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JACKSON MICHEL FONSECA DA COSTA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373.9384</v>
      </c>
      <c r="J93" s="15">
        <f>'[1]TCE - ANEXO III - Preencher'!K102</f>
        <v>0</v>
      </c>
      <c r="K93" s="16">
        <f>'[1]TCE - ANEXO III - Preencher'!L102</f>
        <v>114.15</v>
      </c>
      <c r="L93" s="16">
        <f>'[1]TCE - ANEXO III - Preencher'!M102</f>
        <v>0</v>
      </c>
      <c r="M93" s="16">
        <f t="shared" si="7"/>
        <v>114.15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497.36839999999995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JAILMA FRANCISCA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277.33999999999997</v>
      </c>
      <c r="J94" s="15">
        <f>'[1]TCE - ANEXO III - Preencher'!K103</f>
        <v>0</v>
      </c>
      <c r="K94" s="16">
        <f>'[1]TCE - ANEXO III - Preencher'!L103</f>
        <v>114.15</v>
      </c>
      <c r="L94" s="16">
        <f>'[1]TCE - ANEXO III - Preencher'!M103</f>
        <v>3.08</v>
      </c>
      <c r="M94" s="16">
        <f t="shared" si="7"/>
        <v>111.07000000000001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397.68999999999994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JAILSON LUIZ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313115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144.32</v>
      </c>
      <c r="J95" s="15">
        <f>'[1]TCE - ANEXO III - Preencher'!K104</f>
        <v>0</v>
      </c>
      <c r="K95" s="16">
        <f>'[1]TCE - ANEXO III - Preencher'!L104</f>
        <v>114.15</v>
      </c>
      <c r="L95" s="16">
        <f>'[1]TCE - ANEXO III - Preencher'!M104</f>
        <v>0</v>
      </c>
      <c r="M95" s="16">
        <f t="shared" si="7"/>
        <v>114.15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260.91000000000003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JAIRO BRASIL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147.18559999999999</v>
      </c>
      <c r="J96" s="15">
        <f>'[1]TCE - ANEXO III - Preencher'!K105</f>
        <v>0</v>
      </c>
      <c r="K96" s="16">
        <f>'[1]TCE - ANEXO III - Preencher'!L105</f>
        <v>114.15</v>
      </c>
      <c r="L96" s="16">
        <f>'[1]TCE - ANEXO III - Preencher'!M105</f>
        <v>30.86</v>
      </c>
      <c r="M96" s="16">
        <f t="shared" si="7"/>
        <v>83.29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200</v>
      </c>
      <c r="R96" s="16">
        <f>'[1]TCE - ANEXO III - Preencher'!S105</f>
        <v>92.59</v>
      </c>
      <c r="S96" s="17">
        <f t="shared" si="9"/>
        <v>107.41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339.04559999999998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JAMERSON VIEIRA BEZERRA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515110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107.792</v>
      </c>
      <c r="J97" s="15">
        <f>'[1]TCE - ANEXO III - Preencher'!K106</f>
        <v>0</v>
      </c>
      <c r="K97" s="16">
        <f>'[1]TCE - ANEXO III - Preencher'!L106</f>
        <v>114.15</v>
      </c>
      <c r="L97" s="16">
        <f>'[1]TCE - ANEXO III - Preencher'!M106</f>
        <v>22</v>
      </c>
      <c r="M97" s="16">
        <f t="shared" si="7"/>
        <v>92.15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211.2</v>
      </c>
      <c r="R97" s="16">
        <f>'[1]TCE - ANEXO III - Preencher'!S106</f>
        <v>66</v>
      </c>
      <c r="S97" s="17">
        <f t="shared" si="9"/>
        <v>145.19999999999999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346.30200000000002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JANAINA VIANA DE SOUZA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318.38159999999999</v>
      </c>
      <c r="J98" s="15">
        <f>'[1]TCE - ANEXO III - Preencher'!K107</f>
        <v>0</v>
      </c>
      <c r="K98" s="16">
        <f>'[1]TCE - ANEXO III - Preencher'!L107</f>
        <v>114.15</v>
      </c>
      <c r="L98" s="16">
        <f>'[1]TCE - ANEXO III - Preencher'!M107</f>
        <v>3.08</v>
      </c>
      <c r="M98" s="16">
        <f t="shared" si="7"/>
        <v>111.07000000000001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430.61160000000001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JAQUELINE MARIA ASSUNCAO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112.3528</v>
      </c>
      <c r="J99" s="15">
        <f>'[1]TCE - ANEXO III - Preencher'!K108</f>
        <v>0</v>
      </c>
      <c r="K99" s="16">
        <f>'[1]TCE - ANEXO III - Preencher'!L108</f>
        <v>114.15</v>
      </c>
      <c r="L99" s="16">
        <f>'[1]TCE - ANEXO III - Preencher'!M108</f>
        <v>0</v>
      </c>
      <c r="M99" s="16">
        <f t="shared" si="7"/>
        <v>114.15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228.94280000000001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JARDIEL FERREIRA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11</v>
      </c>
      <c r="J100" s="15">
        <f>'[1]TCE - ANEXO III - Preencher'!K109</f>
        <v>0</v>
      </c>
      <c r="K100" s="16">
        <f>'[1]TCE - ANEXO III - Preencher'!L109</f>
        <v>114.15</v>
      </c>
      <c r="L100" s="16">
        <f>'[1]TCE - ANEXO III - Preencher'!M109</f>
        <v>0</v>
      </c>
      <c r="M100" s="16">
        <f t="shared" si="7"/>
        <v>114.15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33</v>
      </c>
      <c r="S100" s="17">
        <f t="shared" si="9"/>
        <v>-33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93.31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JECKSON ANTONIO DOS SANTOS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515110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117.7376</v>
      </c>
      <c r="J101" s="15">
        <f>'[1]TCE - ANEXO III - Preencher'!K110</f>
        <v>0</v>
      </c>
      <c r="K101" s="16">
        <f>'[1]TCE - ANEXO III - Preencher'!L110</f>
        <v>114.15</v>
      </c>
      <c r="L101" s="16">
        <f>'[1]TCE - ANEXO III - Preencher'!M110</f>
        <v>22</v>
      </c>
      <c r="M101" s="16">
        <f t="shared" si="7"/>
        <v>92.15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211.04760000000002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JESSICA LAIS DA SILVA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135.87360000000001</v>
      </c>
      <c r="J102" s="15">
        <f>'[1]TCE - ANEXO III - Preencher'!K111</f>
        <v>0</v>
      </c>
      <c r="K102" s="16">
        <f>'[1]TCE - ANEXO III - Preencher'!L111</f>
        <v>114.15</v>
      </c>
      <c r="L102" s="16">
        <f>'[1]TCE - ANEXO III - Preencher'!M111</f>
        <v>0</v>
      </c>
      <c r="M102" s="16">
        <f t="shared" si="7"/>
        <v>114.15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251.18360000000001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JOAO PAULO SILVA DE ANDRADE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324115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304.97919999999999</v>
      </c>
      <c r="J103" s="15">
        <f>'[1]TCE - ANEXO III - Preencher'!K112</f>
        <v>0</v>
      </c>
      <c r="K103" s="16">
        <f>'[1]TCE - ANEXO III - Preencher'!L112</f>
        <v>114.15</v>
      </c>
      <c r="L103" s="16">
        <f>'[1]TCE - ANEXO III - Preencher'!M112</f>
        <v>8.14</v>
      </c>
      <c r="M103" s="16">
        <f t="shared" si="7"/>
        <v>106.01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412.14920000000001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JOAOENIS MARTINS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514225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106.904</v>
      </c>
      <c r="J104" s="15">
        <f>'[1]TCE - ANEXO III - Preencher'!K113</f>
        <v>0</v>
      </c>
      <c r="K104" s="16">
        <f>'[1]TCE - ANEXO III - Preencher'!L113</f>
        <v>114.15</v>
      </c>
      <c r="L104" s="16">
        <f>'[1]TCE - ANEXO III - Preencher'!M113</f>
        <v>22</v>
      </c>
      <c r="M104" s="16">
        <f t="shared" si="7"/>
        <v>92.15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200.214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JOCIVALDO FELIX DE LIMA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122.544</v>
      </c>
      <c r="J105" s="15">
        <f>'[1]TCE - ANEXO III - Preencher'!K114</f>
        <v>0</v>
      </c>
      <c r="K105" s="16">
        <f>'[1]TCE - ANEXO III - Preencher'!L114</f>
        <v>114.15</v>
      </c>
      <c r="L105" s="16">
        <f>'[1]TCE - ANEXO III - Preencher'!M114</f>
        <v>22</v>
      </c>
      <c r="M105" s="16">
        <f t="shared" si="7"/>
        <v>92.15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215.85400000000001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JOHNATAN VILELA SOUZA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1069.5032000000001</v>
      </c>
      <c r="J106" s="15">
        <f>'[1]TCE - ANEXO III - Preencher'!K115</f>
        <v>0</v>
      </c>
      <c r="K106" s="16">
        <f>'[1]TCE - ANEXO III - Preencher'!L115</f>
        <v>114.15</v>
      </c>
      <c r="L106" s="16">
        <f>'[1]TCE - ANEXO III - Preencher'!M115</f>
        <v>38.020000000000003</v>
      </c>
      <c r="M106" s="16">
        <f t="shared" si="7"/>
        <v>76.13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1154.9132000000002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JOSANE ALBUQUERQUE COSTA PAES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357.46960000000001</v>
      </c>
      <c r="J107" s="15">
        <f>'[1]TCE - ANEXO III - Preencher'!K116</f>
        <v>0</v>
      </c>
      <c r="K107" s="16">
        <f>'[1]TCE - ANEXO III - Preencher'!L116</f>
        <v>114.15</v>
      </c>
      <c r="L107" s="16">
        <f>'[1]TCE - ANEXO III - Preencher'!M116</f>
        <v>4.75</v>
      </c>
      <c r="M107" s="16">
        <f t="shared" si="7"/>
        <v>109.4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476.14959999999996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ADEILSON BEZERRA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766420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255.27279999999999</v>
      </c>
      <c r="J108" s="15">
        <f>'[1]TCE - ANEXO III - Preencher'!K117</f>
        <v>0</v>
      </c>
      <c r="K108" s="16">
        <f>'[1]TCE - ANEXO III - Preencher'!L117</f>
        <v>114.15</v>
      </c>
      <c r="L108" s="16">
        <f>'[1]TCE - ANEXO III - Preencher'!M117</f>
        <v>0</v>
      </c>
      <c r="M108" s="16">
        <f t="shared" si="7"/>
        <v>114.15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370.58280000000002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ADRIANO DO NASCIMENTO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201.9144</v>
      </c>
      <c r="J109" s="15">
        <f>'[1]TCE - ANEXO III - Preencher'!K118</f>
        <v>0</v>
      </c>
      <c r="K109" s="16">
        <f>'[1]TCE - ANEXO III - Preencher'!L118</f>
        <v>114.15</v>
      </c>
      <c r="L109" s="16">
        <f>'[1]TCE - ANEXO III - Preencher'!M118</f>
        <v>22</v>
      </c>
      <c r="M109" s="16">
        <f t="shared" si="7"/>
        <v>92.15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295.2244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ALBERICO PATRIOTA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873.74879999999996</v>
      </c>
      <c r="J110" s="15">
        <f>'[1]TCE - ANEXO III - Preencher'!K119</f>
        <v>0</v>
      </c>
      <c r="K110" s="16">
        <f>'[1]TCE - ANEXO III - Preencher'!L119</f>
        <v>114.15</v>
      </c>
      <c r="L110" s="16">
        <f>'[1]TCE - ANEXO III - Preencher'!M119</f>
        <v>31.68</v>
      </c>
      <c r="M110" s="16">
        <f t="shared" si="7"/>
        <v>82.47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965.49879999999996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CLAUDIO DE FRANCA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87.975999999999999</v>
      </c>
      <c r="J111" s="15">
        <f>'[1]TCE - ANEXO III - Preencher'!K120</f>
        <v>0</v>
      </c>
      <c r="K111" s="16">
        <f>'[1]TCE - ANEXO III - Preencher'!L120</f>
        <v>114.15</v>
      </c>
      <c r="L111" s="16">
        <f>'[1]TCE - ANEXO III - Preencher'!M120</f>
        <v>22</v>
      </c>
      <c r="M111" s="16">
        <f t="shared" si="7"/>
        <v>92.15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150</v>
      </c>
      <c r="R111" s="16">
        <f>'[1]TCE - ANEXO III - Preencher'!S120</f>
        <v>50.6</v>
      </c>
      <c r="S111" s="17">
        <f t="shared" si="9"/>
        <v>99.4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280.68600000000004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DANIEL DE LUNA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103.4</v>
      </c>
      <c r="J112" s="15">
        <f>'[1]TCE - ANEXO III - Preencher'!K121</f>
        <v>0</v>
      </c>
      <c r="K112" s="16">
        <f>'[1]TCE - ANEXO III - Preencher'!L121</f>
        <v>114.15</v>
      </c>
      <c r="L112" s="16">
        <f>'[1]TCE - ANEXO III - Preencher'!M121</f>
        <v>0</v>
      </c>
      <c r="M112" s="16">
        <f t="shared" si="7"/>
        <v>114.15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218.71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DIEGO MACIEL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117.6464</v>
      </c>
      <c r="J113" s="15">
        <f>'[1]TCE - ANEXO III - Preencher'!K122</f>
        <v>0</v>
      </c>
      <c r="K113" s="16">
        <f>'[1]TCE - ANEXO III - Preencher'!L122</f>
        <v>114.15</v>
      </c>
      <c r="L113" s="16">
        <f>'[1]TCE - ANEXO III - Preencher'!M122</f>
        <v>22</v>
      </c>
      <c r="M113" s="16">
        <f t="shared" si="7"/>
        <v>92.15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237.6</v>
      </c>
      <c r="R113" s="16">
        <f>'[1]TCE - ANEXO III - Preencher'!S122</f>
        <v>66</v>
      </c>
      <c r="S113" s="17">
        <f t="shared" si="9"/>
        <v>171.6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382.5564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EDVALDO ALVES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515110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122.5192</v>
      </c>
      <c r="J114" s="15">
        <f>'[1]TCE - ANEXO III - Preencher'!K123</f>
        <v>0</v>
      </c>
      <c r="K114" s="16">
        <f>'[1]TCE - ANEXO III - Preencher'!L123</f>
        <v>114.15</v>
      </c>
      <c r="L114" s="16">
        <f>'[1]TCE - ANEXO III - Preencher'!M123</f>
        <v>22</v>
      </c>
      <c r="M114" s="16">
        <f t="shared" si="7"/>
        <v>92.15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215.82919999999999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GONCALVES ALVES NETO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349.17840000000001</v>
      </c>
      <c r="J115" s="15">
        <f>'[1]TCE - ANEXO III - Preencher'!K124</f>
        <v>0</v>
      </c>
      <c r="K115" s="16">
        <f>'[1]TCE - ANEXO III - Preencher'!L124</f>
        <v>114.15</v>
      </c>
      <c r="L115" s="16">
        <f>'[1]TCE - ANEXO III - Preencher'!M124</f>
        <v>0</v>
      </c>
      <c r="M115" s="16">
        <f t="shared" si="7"/>
        <v>114.15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464.48840000000001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HELIO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322605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106.69759999999999</v>
      </c>
      <c r="J116" s="15">
        <f>'[1]TCE - ANEXO III - Preencher'!K125</f>
        <v>0</v>
      </c>
      <c r="K116" s="16">
        <f>'[1]TCE - ANEXO III - Preencher'!L125</f>
        <v>114.15</v>
      </c>
      <c r="L116" s="16">
        <f>'[1]TCE - ANEXO III - Preencher'!M125</f>
        <v>22</v>
      </c>
      <c r="M116" s="16">
        <f t="shared" si="7"/>
        <v>92.15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200.0076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JARDEL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114.3536</v>
      </c>
      <c r="J117" s="15">
        <f>'[1]TCE - ANEXO III - Preencher'!K126</f>
        <v>0</v>
      </c>
      <c r="K117" s="16">
        <f>'[1]TCE - ANEXO III - Preencher'!L126</f>
        <v>114.15</v>
      </c>
      <c r="L117" s="16">
        <f>'[1]TCE - ANEXO III - Preencher'!M126</f>
        <v>22</v>
      </c>
      <c r="M117" s="16">
        <f t="shared" si="7"/>
        <v>92.15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207.6636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LEONARDO DE LIMA FILHO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521130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29.333600000000001</v>
      </c>
      <c r="J118" s="15">
        <f>'[1]TCE - ANEXO III - Preencher'!K127</f>
        <v>0</v>
      </c>
      <c r="K118" s="16">
        <f>'[1]TCE - ANEXO III - Preencher'!L127</f>
        <v>114.15</v>
      </c>
      <c r="L118" s="16">
        <f>'[1]TCE - ANEXO III - Preencher'!M127</f>
        <v>0</v>
      </c>
      <c r="M118" s="16">
        <f t="shared" si="7"/>
        <v>114.15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22</v>
      </c>
      <c r="S118" s="17">
        <f t="shared" si="9"/>
        <v>-22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122.64359999999999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MARCOS MUNIZ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107.08159999999999</v>
      </c>
      <c r="J119" s="15">
        <f>'[1]TCE - ANEXO III - Preencher'!K128</f>
        <v>0</v>
      </c>
      <c r="K119" s="16">
        <f>'[1]TCE - ANEXO III - Preencher'!L128</f>
        <v>114.15</v>
      </c>
      <c r="L119" s="16">
        <f>'[1]TCE - ANEXO III - Preencher'!M128</f>
        <v>22</v>
      </c>
      <c r="M119" s="16">
        <f t="shared" si="7"/>
        <v>92.15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208.51160000000002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IVANISE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118.41119999999999</v>
      </c>
      <c r="J120" s="15">
        <f>'[1]TCE - ANEXO III - Preencher'!K129</f>
        <v>0</v>
      </c>
      <c r="K120" s="16">
        <f>'[1]TCE - ANEXO III - Preencher'!L129</f>
        <v>114.15</v>
      </c>
      <c r="L120" s="16">
        <f>'[1]TCE - ANEXO III - Preencher'!M129</f>
        <v>22</v>
      </c>
      <c r="M120" s="16">
        <f t="shared" si="7"/>
        <v>92.15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211.72119999999998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JOSEFA TACIANA BARBOSA DOS SANTOS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715.26319999999998</v>
      </c>
      <c r="J121" s="15">
        <f>'[1]TCE - ANEXO III - Preencher'!K130</f>
        <v>0</v>
      </c>
      <c r="K121" s="16">
        <f>'[1]TCE - ANEXO III - Preencher'!L130</f>
        <v>114.15</v>
      </c>
      <c r="L121" s="16">
        <f>'[1]TCE - ANEXO III - Preencher'!M130</f>
        <v>0</v>
      </c>
      <c r="M121" s="16">
        <f t="shared" si="7"/>
        <v>114.15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830.57319999999993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JOSEILTON FRANCISCO DE LIMA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514225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114.43680000000001</v>
      </c>
      <c r="J122" s="15">
        <f>'[1]TCE - ANEXO III - Preencher'!K131</f>
        <v>0</v>
      </c>
      <c r="K122" s="16">
        <f>'[1]TCE - ANEXO III - Preencher'!L131</f>
        <v>114.05</v>
      </c>
      <c r="L122" s="16">
        <f>'[1]TCE - ANEXO III - Preencher'!M131</f>
        <v>22</v>
      </c>
      <c r="M122" s="16">
        <f t="shared" si="7"/>
        <v>92.05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211.2</v>
      </c>
      <c r="R122" s="16">
        <f>'[1]TCE - ANEXO III - Preencher'!S131</f>
        <v>161</v>
      </c>
      <c r="S122" s="17">
        <f t="shared" si="9"/>
        <v>50.199999999999989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257.84680000000003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JOSELI QUITERIA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114.82640000000001</v>
      </c>
      <c r="J123" s="15">
        <f>'[1]TCE - ANEXO III - Preencher'!K132</f>
        <v>0</v>
      </c>
      <c r="K123" s="16">
        <f>'[1]TCE - ANEXO III - Preencher'!L132</f>
        <v>114.15</v>
      </c>
      <c r="L123" s="16">
        <f>'[1]TCE - ANEXO III - Preencher'!M132</f>
        <v>0</v>
      </c>
      <c r="M123" s="16">
        <f t="shared" si="7"/>
        <v>114.15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230.13640000000001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JOSIANE DA SILVA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139.268</v>
      </c>
      <c r="J124" s="15">
        <f>'[1]TCE - ANEXO III - Preencher'!K133</f>
        <v>0</v>
      </c>
      <c r="K124" s="16">
        <f>'[1]TCE - ANEXO III - Preencher'!L133</f>
        <v>114.15</v>
      </c>
      <c r="L124" s="16">
        <f>'[1]TCE - ANEXO III - Preencher'!M133</f>
        <v>0</v>
      </c>
      <c r="M124" s="16">
        <f t="shared" si="7"/>
        <v>114.15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254.578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JOSINALVA MARIA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119.67359999999999</v>
      </c>
      <c r="J125" s="15">
        <f>'[1]TCE - ANEXO III - Preencher'!K134</f>
        <v>0</v>
      </c>
      <c r="K125" s="16">
        <f>'[1]TCE - ANEXO III - Preencher'!L134</f>
        <v>114.15</v>
      </c>
      <c r="L125" s="16">
        <f>'[1]TCE - ANEXO III - Preencher'!M134</f>
        <v>22</v>
      </c>
      <c r="M125" s="16">
        <f t="shared" si="7"/>
        <v>92.15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212.9836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JOSIVALDO DAVI DE AZEVEDO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101.2512</v>
      </c>
      <c r="J126" s="15">
        <f>'[1]TCE - ANEXO III - Preencher'!K135</f>
        <v>0</v>
      </c>
      <c r="K126" s="16">
        <f>'[1]TCE - ANEXO III - Preencher'!L135</f>
        <v>114.15</v>
      </c>
      <c r="L126" s="16">
        <f>'[1]TCE - ANEXO III - Preencher'!M135</f>
        <v>22</v>
      </c>
      <c r="M126" s="16">
        <f t="shared" si="7"/>
        <v>92.15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202.68120000000002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JOZILENE DO NASCIMENTO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174.88800000000001</v>
      </c>
      <c r="J127" s="15">
        <f>'[1]TCE - ANEXO III - Preencher'!K136</f>
        <v>0</v>
      </c>
      <c r="K127" s="16">
        <f>'[1]TCE - ANEXO III - Preencher'!L136</f>
        <v>114.15</v>
      </c>
      <c r="L127" s="16">
        <f>'[1]TCE - ANEXO III - Preencher'!M136</f>
        <v>22</v>
      </c>
      <c r="M127" s="16">
        <f t="shared" si="7"/>
        <v>92.15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276.31799999999998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JULIA CARVALHO TRINDADE DE SA BARRETO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225124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388.22480000000002</v>
      </c>
      <c r="J128" s="15">
        <f>'[1]TCE - ANEXO III - Preencher'!K137</f>
        <v>0</v>
      </c>
      <c r="K128" s="16">
        <f>'[1]TCE - ANEXO III - Preencher'!L137</f>
        <v>114.15</v>
      </c>
      <c r="L128" s="16">
        <f>'[1]TCE - ANEXO III - Preencher'!M137</f>
        <v>4.75</v>
      </c>
      <c r="M128" s="16">
        <f t="shared" si="7"/>
        <v>109.4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498.78480000000008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JULIANA ALVES DE MELO FREIRE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340.95679999999999</v>
      </c>
      <c r="J129" s="15">
        <f>'[1]TCE - ANEXO III - Preencher'!K138</f>
        <v>0</v>
      </c>
      <c r="K129" s="16">
        <f>'[1]TCE - ANEXO III - Preencher'!L138</f>
        <v>114.15</v>
      </c>
      <c r="L129" s="16">
        <f>'[1]TCE - ANEXO III - Preencher'!M138</f>
        <v>0</v>
      </c>
      <c r="M129" s="16">
        <f t="shared" si="7"/>
        <v>114.15</v>
      </c>
      <c r="N129" s="16">
        <f>'[1]TCE - ANEXO III - Preencher'!O138</f>
        <v>2.44</v>
      </c>
      <c r="O129" s="16">
        <f>'[1]TCE - ANEXO III - Preencher'!P138</f>
        <v>0</v>
      </c>
      <c r="P129" s="17">
        <f t="shared" si="8"/>
        <v>2.44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457.54680000000002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KALEANDRA PRISCILLA DA SILVA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149.57599999999999</v>
      </c>
      <c r="J130" s="15">
        <f>'[1]TCE - ANEXO III - Preencher'!K139</f>
        <v>0</v>
      </c>
      <c r="K130" s="16">
        <f>'[1]TCE - ANEXO III - Preencher'!L139</f>
        <v>114.15</v>
      </c>
      <c r="L130" s="16">
        <f>'[1]TCE - ANEXO III - Preencher'!M139</f>
        <v>22</v>
      </c>
      <c r="M130" s="16">
        <f t="shared" si="7"/>
        <v>92.15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46.28</v>
      </c>
      <c r="U130" s="16">
        <f>'[1]TCE - ANEXO III - Preencher'!V139</f>
        <v>0</v>
      </c>
      <c r="V130" s="17">
        <f t="shared" si="10"/>
        <v>46.28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289.166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KARINA LUIZA BEZERRA ALVES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311.87920000000003</v>
      </c>
      <c r="J131" s="15">
        <f>'[1]TCE - ANEXO III - Preencher'!K140</f>
        <v>0</v>
      </c>
      <c r="K131" s="16">
        <f>'[1]TCE - ANEXO III - Preencher'!L140</f>
        <v>114.15</v>
      </c>
      <c r="L131" s="16">
        <f>'[1]TCE - ANEXO III - Preencher'!M140</f>
        <v>41.12</v>
      </c>
      <c r="M131" s="16">
        <f t="shared" si="7"/>
        <v>73.03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386.06920000000008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KICIANI KARLA SILVA DE OLIVEIRA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142205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243.768</v>
      </c>
      <c r="J132" s="15">
        <f>'[1]TCE - ANEXO III - Preencher'!K141</f>
        <v>0</v>
      </c>
      <c r="K132" s="16">
        <f>'[1]TCE - ANEXO III - Preencher'!L141</f>
        <v>114.15</v>
      </c>
      <c r="L132" s="16">
        <f>'[1]TCE - ANEXO III - Preencher'!M141</f>
        <v>53.72</v>
      </c>
      <c r="M132" s="16">
        <f t="shared" ref="M132:M195" si="13">K132-L132</f>
        <v>60.430000000000007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250</v>
      </c>
      <c r="R132" s="16">
        <f>'[1]TCE - ANEXO III - Preencher'!S141</f>
        <v>161.16</v>
      </c>
      <c r="S132" s="17">
        <f t="shared" ref="S132:S195" si="15">Q132-R132</f>
        <v>88.84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394.19799999999998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KLEBER VALENCA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82.916799999999995</v>
      </c>
      <c r="J133" s="15">
        <f>'[1]TCE - ANEXO III - Preencher'!K142</f>
        <v>0</v>
      </c>
      <c r="K133" s="16">
        <f>'[1]TCE - ANEXO III - Preencher'!L142</f>
        <v>114.15</v>
      </c>
      <c r="L133" s="16">
        <f>'[1]TCE - ANEXO III - Preencher'!M142</f>
        <v>22</v>
      </c>
      <c r="M133" s="16">
        <f t="shared" si="13"/>
        <v>92.15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396</v>
      </c>
      <c r="R133" s="16">
        <f>'[1]TCE - ANEXO III - Preencher'!S142</f>
        <v>62.7</v>
      </c>
      <c r="S133" s="17">
        <f t="shared" si="15"/>
        <v>333.3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509.52679999999998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LAYZA MYLLENA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521130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94.214399999999998</v>
      </c>
      <c r="J134" s="15">
        <f>'[1]TCE - ANEXO III - Preencher'!K143</f>
        <v>0</v>
      </c>
      <c r="K134" s="16">
        <f>'[1]TCE - ANEXO III - Preencher'!L143</f>
        <v>114.15</v>
      </c>
      <c r="L134" s="16">
        <f>'[1]TCE - ANEXO III - Preencher'!M143</f>
        <v>22</v>
      </c>
      <c r="M134" s="16">
        <f t="shared" si="13"/>
        <v>92.15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422.4</v>
      </c>
      <c r="R134" s="16">
        <f>'[1]TCE - ANEXO III - Preencher'!S143</f>
        <v>66</v>
      </c>
      <c r="S134" s="17">
        <f t="shared" si="15"/>
        <v>356.4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552.0444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LEANDRO ARAUJO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515205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149.49760000000001</v>
      </c>
      <c r="J135" s="15">
        <f>'[1]TCE - ANEXO III - Preencher'!K144</f>
        <v>0</v>
      </c>
      <c r="K135" s="16">
        <f>'[1]TCE - ANEXO III - Preencher'!L144</f>
        <v>114.15</v>
      </c>
      <c r="L135" s="16">
        <f>'[1]TCE - ANEXO III - Preencher'!M144</f>
        <v>22</v>
      </c>
      <c r="M135" s="16">
        <f t="shared" si="13"/>
        <v>92.15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242.80760000000001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LEONARDO ARAUJO LINS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699.21680000000003</v>
      </c>
      <c r="J136" s="15">
        <f>'[1]TCE - ANEXO III - Preencher'!K145</f>
        <v>0</v>
      </c>
      <c r="K136" s="16">
        <f>'[1]TCE - ANEXO III - Preencher'!L145</f>
        <v>114.15</v>
      </c>
      <c r="L136" s="16">
        <f>'[1]TCE - ANEXO III - Preencher'!M145</f>
        <v>0</v>
      </c>
      <c r="M136" s="16">
        <f t="shared" si="13"/>
        <v>114.15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822.64679999999998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LETICIA TAMIRES MARIA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115.88800000000001</v>
      </c>
      <c r="J137" s="15">
        <f>'[1]TCE - ANEXO III - Preencher'!K146</f>
        <v>0</v>
      </c>
      <c r="K137" s="16">
        <f>'[1]TCE - ANEXO III - Preencher'!L146</f>
        <v>114.15</v>
      </c>
      <c r="L137" s="16">
        <f>'[1]TCE - ANEXO III - Preencher'!M146</f>
        <v>22</v>
      </c>
      <c r="M137" s="16">
        <f t="shared" si="13"/>
        <v>92.15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943.22</v>
      </c>
      <c r="U137" s="16">
        <f>'[1]TCE - ANEXO III - Preencher'!V146</f>
        <v>0</v>
      </c>
      <c r="V137" s="17">
        <f t="shared" si="16"/>
        <v>943.22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1152.4180000000001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LIVIA LOTFI DE MOURA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318.13200000000001</v>
      </c>
      <c r="J138" s="15">
        <f>'[1]TCE - ANEXO III - Preencher'!K147</f>
        <v>0</v>
      </c>
      <c r="K138" s="16">
        <f>'[1]TCE - ANEXO III - Preencher'!L147</f>
        <v>114.15</v>
      </c>
      <c r="L138" s="16">
        <f>'[1]TCE - ANEXO III - Preencher'!M147</f>
        <v>0</v>
      </c>
      <c r="M138" s="16">
        <f t="shared" si="13"/>
        <v>114.15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433.44200000000006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LIZANNE GOMES ANDRADE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142105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913.78319999999997</v>
      </c>
      <c r="J139" s="15">
        <f>'[1]TCE - ANEXO III - Preencher'!K148</f>
        <v>0</v>
      </c>
      <c r="K139" s="16">
        <f>'[1]TCE - ANEXO III - Preencher'!L148</f>
        <v>114.15</v>
      </c>
      <c r="L139" s="16">
        <f>'[1]TCE - ANEXO III - Preencher'!M148</f>
        <v>30</v>
      </c>
      <c r="M139" s="16">
        <f t="shared" si="13"/>
        <v>84.15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999.09319999999991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LUANNA GRESSA SOARES DE MELO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123105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1258.9903999999999</v>
      </c>
      <c r="J140" s="15">
        <f>'[1]TCE - ANEXO III - Preencher'!K149</f>
        <v>0</v>
      </c>
      <c r="K140" s="16">
        <f>'[1]TCE - ANEXO III - Preencher'!L149</f>
        <v>114.15</v>
      </c>
      <c r="L140" s="16">
        <f>'[1]TCE - ANEXO III - Preencher'!M149</f>
        <v>30</v>
      </c>
      <c r="M140" s="16">
        <f t="shared" si="13"/>
        <v>84.15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61.71</v>
      </c>
      <c r="U140" s="16">
        <f>'[1]TCE - ANEXO III - Preencher'!V149</f>
        <v>0</v>
      </c>
      <c r="V140" s="17">
        <f t="shared" si="16"/>
        <v>61.71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1414.1304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LUCAS RAFAEL DA SILVA BEZERRA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411010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125.3216</v>
      </c>
      <c r="J141" s="15">
        <f>'[1]TCE - ANEXO III - Preencher'!K150</f>
        <v>0</v>
      </c>
      <c r="K141" s="16">
        <f>'[1]TCE - ANEXO III - Preencher'!L150</f>
        <v>114.15</v>
      </c>
      <c r="L141" s="16">
        <f>'[1]TCE - ANEXO III - Preencher'!M150</f>
        <v>29.82</v>
      </c>
      <c r="M141" s="16">
        <f t="shared" si="13"/>
        <v>84.330000000000013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210.81160000000003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LUCAS VASCONCELOS FARIAS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412.9896</v>
      </c>
      <c r="J142" s="15">
        <f>'[1]TCE - ANEXO III - Preencher'!K151</f>
        <v>0</v>
      </c>
      <c r="K142" s="16">
        <f>'[1]TCE - ANEXO III - Preencher'!L151</f>
        <v>114.15</v>
      </c>
      <c r="L142" s="16">
        <f>'[1]TCE - ANEXO III - Preencher'!M151</f>
        <v>0</v>
      </c>
      <c r="M142" s="16">
        <f t="shared" si="13"/>
        <v>114.15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528.29959999999994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LUCIANO CAVALCANTI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114.3984</v>
      </c>
      <c r="J143" s="15">
        <f>'[1]TCE - ANEXO III - Preencher'!K152</f>
        <v>0</v>
      </c>
      <c r="K143" s="16">
        <f>'[1]TCE - ANEXO III - Preencher'!L152</f>
        <v>114.15</v>
      </c>
      <c r="L143" s="16">
        <f>'[1]TCE - ANEXO III - Preencher'!M152</f>
        <v>0</v>
      </c>
      <c r="M143" s="16">
        <f t="shared" si="13"/>
        <v>114.15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229.70840000000001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LUCICLEIDE DE ANDRADE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131210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931.38319999999999</v>
      </c>
      <c r="J144" s="15">
        <f>'[1]TCE - ANEXO III - Preencher'!K153</f>
        <v>0</v>
      </c>
      <c r="K144" s="16">
        <f>'[1]TCE - ANEXO III - Preencher'!L153</f>
        <v>114.15</v>
      </c>
      <c r="L144" s="16">
        <f>'[1]TCE - ANEXO III - Preencher'!M153</f>
        <v>30</v>
      </c>
      <c r="M144" s="16">
        <f t="shared" si="13"/>
        <v>84.15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1017.9732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LUCICLEIDE MARIA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122.98</v>
      </c>
      <c r="J145" s="15">
        <f>'[1]TCE - ANEXO III - Preencher'!K154</f>
        <v>0</v>
      </c>
      <c r="K145" s="16">
        <f>'[1]TCE - ANEXO III - Preencher'!L154</f>
        <v>114.15</v>
      </c>
      <c r="L145" s="16">
        <f>'[1]TCE - ANEXO III - Preencher'!M154</f>
        <v>22</v>
      </c>
      <c r="M145" s="16">
        <f t="shared" si="13"/>
        <v>92.15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211.2</v>
      </c>
      <c r="R145" s="16">
        <f>'[1]TCE - ANEXO III - Preencher'!S154</f>
        <v>66</v>
      </c>
      <c r="S145" s="17">
        <f t="shared" si="15"/>
        <v>145.19999999999999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361.49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LUCIMAURA PEREIRA GOMES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309.10160000000002</v>
      </c>
      <c r="J146" s="15">
        <f>'[1]TCE - ANEXO III - Preencher'!K155</f>
        <v>0</v>
      </c>
      <c r="K146" s="16">
        <f>'[1]TCE - ANEXO III - Preencher'!L155</f>
        <v>114.15</v>
      </c>
      <c r="L146" s="16">
        <f>'[1]TCE - ANEXO III - Preencher'!M155</f>
        <v>0</v>
      </c>
      <c r="M146" s="16">
        <f t="shared" si="13"/>
        <v>114.15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424.41160000000008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CARLOS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517410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124.6784</v>
      </c>
      <c r="J147" s="15">
        <f>'[1]TCE - ANEXO III - Preencher'!K156</f>
        <v>0</v>
      </c>
      <c r="K147" s="16">
        <f>'[1]TCE - ANEXO III - Preencher'!L156</f>
        <v>114.15</v>
      </c>
      <c r="L147" s="16">
        <f>'[1]TCE - ANEXO III - Preencher'!M156</f>
        <v>22</v>
      </c>
      <c r="M147" s="16">
        <f t="shared" si="13"/>
        <v>92.15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198</v>
      </c>
      <c r="R147" s="16">
        <f>'[1]TCE - ANEXO III - Preencher'!S156</f>
        <v>66</v>
      </c>
      <c r="S147" s="17">
        <f t="shared" si="15"/>
        <v>132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349.98839999999996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CARLOS DA SILVA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112.3464</v>
      </c>
      <c r="J148" s="15">
        <f>'[1]TCE - ANEXO III - Preencher'!K157</f>
        <v>0</v>
      </c>
      <c r="K148" s="16">
        <f>'[1]TCE - ANEXO III - Preencher'!L157</f>
        <v>114.15</v>
      </c>
      <c r="L148" s="16">
        <f>'[1]TCE - ANEXO III - Preencher'!M157</f>
        <v>22</v>
      </c>
      <c r="M148" s="16">
        <f t="shared" si="13"/>
        <v>92.15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205.65639999999999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LUIZ FERNANDO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521130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134.10720000000001</v>
      </c>
      <c r="J149" s="15">
        <f>'[1]TCE - ANEXO III - Preencher'!K158</f>
        <v>0</v>
      </c>
      <c r="K149" s="16">
        <f>'[1]TCE - ANEXO III - Preencher'!L158</f>
        <v>114.15</v>
      </c>
      <c r="L149" s="16">
        <f>'[1]TCE - ANEXO III - Preencher'!M158</f>
        <v>22</v>
      </c>
      <c r="M149" s="16">
        <f t="shared" si="13"/>
        <v>92.15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150</v>
      </c>
      <c r="R149" s="16">
        <f>'[1]TCE - ANEXO III - Preencher'!S158</f>
        <v>66</v>
      </c>
      <c r="S149" s="17">
        <f t="shared" si="15"/>
        <v>84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311.41719999999998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MANOEL FRANCISCO DE ASSIS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119.0104</v>
      </c>
      <c r="J150" s="15">
        <f>'[1]TCE - ANEXO III - Preencher'!K159</f>
        <v>0</v>
      </c>
      <c r="K150" s="16">
        <f>'[1]TCE - ANEXO III - Preencher'!L159</f>
        <v>114.15</v>
      </c>
      <c r="L150" s="16">
        <f>'[1]TCE - ANEXO III - Preencher'!M159</f>
        <v>0</v>
      </c>
      <c r="M150" s="16">
        <f t="shared" si="13"/>
        <v>114.15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120.96000000000001</v>
      </c>
      <c r="S150" s="17">
        <f t="shared" si="15"/>
        <v>-120.96000000000001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113.3604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MANOEL PINO FILHO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514225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250.74400000000003</v>
      </c>
      <c r="J151" s="15">
        <f>'[1]TCE - ANEXO III - Preencher'!K160</f>
        <v>0</v>
      </c>
      <c r="K151" s="16">
        <f>'[1]TCE - ANEXO III - Preencher'!L160</f>
        <v>114.15</v>
      </c>
      <c r="L151" s="16">
        <f>'[1]TCE - ANEXO III - Preencher'!M160</f>
        <v>22</v>
      </c>
      <c r="M151" s="16">
        <f t="shared" si="13"/>
        <v>92.15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344.05400000000003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MARCIA DELMA ALVES CAVALCANTI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413115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114.4288</v>
      </c>
      <c r="J152" s="15">
        <f>'[1]TCE - ANEXO III - Preencher'!K161</f>
        <v>0</v>
      </c>
      <c r="K152" s="16">
        <f>'[1]TCE - ANEXO III - Preencher'!L161</f>
        <v>114.15</v>
      </c>
      <c r="L152" s="16">
        <f>'[1]TCE - ANEXO III - Preencher'!M161</f>
        <v>27.64</v>
      </c>
      <c r="M152" s="16">
        <f t="shared" si="13"/>
        <v>86.51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240</v>
      </c>
      <c r="R152" s="16">
        <f>'[1]TCE - ANEXO III - Preencher'!S161</f>
        <v>0</v>
      </c>
      <c r="S152" s="17">
        <f t="shared" si="15"/>
        <v>240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442.09879999999998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MARCIANE MARIA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135.61359999999999</v>
      </c>
      <c r="J153" s="15">
        <f>'[1]TCE - ANEXO III - Preencher'!K162</f>
        <v>0</v>
      </c>
      <c r="K153" s="16">
        <f>'[1]TCE - ANEXO III - Preencher'!L162</f>
        <v>114.15</v>
      </c>
      <c r="L153" s="16">
        <f>'[1]TCE - ANEXO III - Preencher'!M162</f>
        <v>22</v>
      </c>
      <c r="M153" s="16">
        <f t="shared" si="13"/>
        <v>92.15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240</v>
      </c>
      <c r="R153" s="16">
        <f>'[1]TCE - ANEXO III - Preencher'!S162</f>
        <v>66</v>
      </c>
      <c r="S153" s="17">
        <f t="shared" si="15"/>
        <v>174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402.92359999999996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MARCIO ISIDIO DA SILVA NUNES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106.2704</v>
      </c>
      <c r="J154" s="15">
        <f>'[1]TCE - ANEXO III - Preencher'!K163</f>
        <v>0</v>
      </c>
      <c r="K154" s="16">
        <f>'[1]TCE - ANEXO III - Preencher'!L163</f>
        <v>114.15</v>
      </c>
      <c r="L154" s="16">
        <f>'[1]TCE - ANEXO III - Preencher'!M163</f>
        <v>22</v>
      </c>
      <c r="M154" s="16">
        <f t="shared" si="13"/>
        <v>92.15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199.5804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MARCOS ANTONIO DE OLIVEIRA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515110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110.02719999999999</v>
      </c>
      <c r="J155" s="15">
        <f>'[1]TCE - ANEXO III - Preencher'!K164</f>
        <v>0</v>
      </c>
      <c r="K155" s="16">
        <f>'[1]TCE - ANEXO III - Preencher'!L164</f>
        <v>114.15</v>
      </c>
      <c r="L155" s="16">
        <f>'[1]TCE - ANEXO III - Preencher'!M164</f>
        <v>22</v>
      </c>
      <c r="M155" s="16">
        <f t="shared" si="13"/>
        <v>92.15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150</v>
      </c>
      <c r="R155" s="16">
        <f>'[1]TCE - ANEXO III - Preencher'!S164</f>
        <v>52.8</v>
      </c>
      <c r="S155" s="17">
        <f t="shared" si="15"/>
        <v>97.2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300.53719999999998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ALESSANDRA GALVAO DE MORAIS E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251605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207.96719999999999</v>
      </c>
      <c r="J156" s="15">
        <f>'[1]TCE - ANEXO III - Preencher'!K165</f>
        <v>0</v>
      </c>
      <c r="K156" s="16">
        <f>'[1]TCE - ANEXO III - Preencher'!L165</f>
        <v>114.15</v>
      </c>
      <c r="L156" s="16">
        <f>'[1]TCE - ANEXO III - Preencher'!M165</f>
        <v>37.39</v>
      </c>
      <c r="M156" s="16">
        <f t="shared" si="13"/>
        <v>76.760000000000005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285.88720000000001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ALVES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118.096</v>
      </c>
      <c r="J157" s="15">
        <f>'[1]TCE - ANEXO III - Preencher'!K166</f>
        <v>0</v>
      </c>
      <c r="K157" s="16">
        <f>'[1]TCE - ANEXO III - Preencher'!L166</f>
        <v>114.15</v>
      </c>
      <c r="L157" s="16">
        <f>'[1]TCE - ANEXO III - Preencher'!M166</f>
        <v>22</v>
      </c>
      <c r="M157" s="16">
        <f t="shared" si="13"/>
        <v>92.15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66</v>
      </c>
      <c r="S157" s="17">
        <f t="shared" si="15"/>
        <v>-66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145.40600000000001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ANDRESSAN DA SILVA ALVES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117.68</v>
      </c>
      <c r="J158" s="15">
        <f>'[1]TCE - ANEXO III - Preencher'!K167</f>
        <v>0</v>
      </c>
      <c r="K158" s="16">
        <f>'[1]TCE - ANEXO III - Preencher'!L167</f>
        <v>114.15</v>
      </c>
      <c r="L158" s="16">
        <f>'[1]TCE - ANEXO III - Preencher'!M167</f>
        <v>22</v>
      </c>
      <c r="M158" s="16">
        <f t="shared" si="13"/>
        <v>92.15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210.99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APARECIDA DE OLIVEIRA NUNES CAVALCANTI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413115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111.50879999999999</v>
      </c>
      <c r="J159" s="15">
        <f>'[1]TCE - ANEXO III - Preencher'!K168</f>
        <v>0</v>
      </c>
      <c r="K159" s="16">
        <f>'[1]TCE - ANEXO III - Preencher'!L168</f>
        <v>114.15</v>
      </c>
      <c r="L159" s="16">
        <f>'[1]TCE - ANEXO III - Preencher'!M168</f>
        <v>27.64</v>
      </c>
      <c r="M159" s="16">
        <f t="shared" si="13"/>
        <v>86.51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211.2</v>
      </c>
      <c r="R159" s="16">
        <f>'[1]TCE - ANEXO III - Preencher'!S168</f>
        <v>54</v>
      </c>
      <c r="S159" s="17">
        <f t="shared" si="15"/>
        <v>157.19999999999999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356.37879999999996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BETANIA FERREIRA FIRMO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324115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348.80239999999998</v>
      </c>
      <c r="J160" s="15">
        <f>'[1]TCE - ANEXO III - Preencher'!K169</f>
        <v>0</v>
      </c>
      <c r="K160" s="16">
        <f>'[1]TCE - ANEXO III - Preencher'!L169</f>
        <v>114.15</v>
      </c>
      <c r="L160" s="16">
        <f>'[1]TCE - ANEXO III - Preencher'!M169</f>
        <v>12.2</v>
      </c>
      <c r="M160" s="16">
        <f t="shared" si="13"/>
        <v>101.95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453.19239999999996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CILENE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121.72799999999999</v>
      </c>
      <c r="J161" s="15">
        <f>'[1]TCE - ANEXO III - Preencher'!K170</f>
        <v>0</v>
      </c>
      <c r="K161" s="16">
        <f>'[1]TCE - ANEXO III - Preencher'!L170</f>
        <v>114.15</v>
      </c>
      <c r="L161" s="16">
        <f>'[1]TCE - ANEXO III - Preencher'!M170</f>
        <v>22</v>
      </c>
      <c r="M161" s="16">
        <f t="shared" si="13"/>
        <v>92.15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198</v>
      </c>
      <c r="R161" s="16">
        <f>'[1]TCE - ANEXO III - Preencher'!S170</f>
        <v>66</v>
      </c>
      <c r="S161" s="17">
        <f t="shared" si="15"/>
        <v>132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347.03800000000001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FATIMA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501.7208</v>
      </c>
      <c r="J162" s="15">
        <f>'[1]TCE - ANEXO III - Preencher'!K171</f>
        <v>0</v>
      </c>
      <c r="K162" s="16">
        <f>'[1]TCE - ANEXO III - Preencher'!L171</f>
        <v>114.15</v>
      </c>
      <c r="L162" s="16">
        <f>'[1]TCE - ANEXO III - Preencher'!M171</f>
        <v>0</v>
      </c>
      <c r="M162" s="16">
        <f t="shared" si="13"/>
        <v>114.15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617.0308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FATIMA VIEIRA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114.15</v>
      </c>
      <c r="L163" s="16">
        <f>'[1]TCE - ANEXO III - Preencher'!M172</f>
        <v>0</v>
      </c>
      <c r="M163" s="16">
        <f t="shared" si="13"/>
        <v>114.15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115.31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 LOURDES MACIEL DE SOUZA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513430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102.6648</v>
      </c>
      <c r="J164" s="15">
        <f>'[1]TCE - ANEXO III - Preencher'!K173</f>
        <v>0</v>
      </c>
      <c r="K164" s="16">
        <f>'[1]TCE - ANEXO III - Preencher'!L173</f>
        <v>114.15</v>
      </c>
      <c r="L164" s="16">
        <f>'[1]TCE - ANEXO III - Preencher'!M173</f>
        <v>22</v>
      </c>
      <c r="M164" s="16">
        <f t="shared" si="13"/>
        <v>92.15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211.2</v>
      </c>
      <c r="R164" s="16">
        <f>'[1]TCE - ANEXO III - Preencher'!S173</f>
        <v>66</v>
      </c>
      <c r="S164" s="17">
        <f t="shared" si="15"/>
        <v>145.19999999999999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341.1748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DEBORA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131.33199999999999</v>
      </c>
      <c r="J165" s="15">
        <f>'[1]TCE - ANEXO III - Preencher'!K174</f>
        <v>0</v>
      </c>
      <c r="K165" s="16">
        <f>'[1]TCE - ANEXO III - Preencher'!L174</f>
        <v>114.15</v>
      </c>
      <c r="L165" s="16">
        <f>'[1]TCE - ANEXO III - Preencher'!M174</f>
        <v>22</v>
      </c>
      <c r="M165" s="16">
        <f t="shared" si="13"/>
        <v>92.15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198</v>
      </c>
      <c r="R165" s="16">
        <f>'[1]TCE - ANEXO III - Preencher'!S174</f>
        <v>66</v>
      </c>
      <c r="S165" s="17">
        <f t="shared" si="15"/>
        <v>132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356.642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DO SOCORRO PIMENTEL DE LIMA FILHA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251605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213.21360000000001</v>
      </c>
      <c r="J166" s="15">
        <f>'[1]TCE - ANEXO III - Preencher'!K175</f>
        <v>0</v>
      </c>
      <c r="K166" s="16">
        <f>'[1]TCE - ANEXO III - Preencher'!L175</f>
        <v>114.15</v>
      </c>
      <c r="L166" s="16">
        <f>'[1]TCE - ANEXO III - Preencher'!M175</f>
        <v>0</v>
      </c>
      <c r="M166" s="16">
        <f t="shared" si="13"/>
        <v>114.15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329.80360000000002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GERCINA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106.47839999999999</v>
      </c>
      <c r="J167" s="15">
        <f>'[1]TCE - ANEXO III - Preencher'!K176</f>
        <v>0</v>
      </c>
      <c r="K167" s="16">
        <f>'[1]TCE - ANEXO III - Preencher'!L176</f>
        <v>114.15</v>
      </c>
      <c r="L167" s="16">
        <f>'[1]TCE - ANEXO III - Preencher'!M176</f>
        <v>22</v>
      </c>
      <c r="M167" s="16">
        <f t="shared" si="13"/>
        <v>92.15</v>
      </c>
      <c r="N167" s="16">
        <f>'[1]TCE - ANEXO III - Preencher'!O176</f>
        <v>2.44</v>
      </c>
      <c r="O167" s="16">
        <f>'[1]TCE - ANEXO III - Preencher'!P176</f>
        <v>0</v>
      </c>
      <c r="P167" s="17">
        <f t="shared" si="14"/>
        <v>2.44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201.0684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GORETE PEREIRA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108.8768</v>
      </c>
      <c r="J168" s="15">
        <f>'[1]TCE - ANEXO III - Preencher'!K177</f>
        <v>0</v>
      </c>
      <c r="K168" s="16">
        <f>'[1]TCE - ANEXO III - Preencher'!L177</f>
        <v>114.15</v>
      </c>
      <c r="L168" s="16">
        <f>'[1]TCE - ANEXO III - Preencher'!M177</f>
        <v>0</v>
      </c>
      <c r="M168" s="16">
        <f t="shared" si="13"/>
        <v>114.15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66.11</v>
      </c>
      <c r="U168" s="16">
        <f>'[1]TCE - ANEXO III - Preencher'!V177</f>
        <v>0</v>
      </c>
      <c r="V168" s="17">
        <f t="shared" si="16"/>
        <v>66.11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290.29680000000002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HERENILMA RODRIGUES BARBOSA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289.60000000000002</v>
      </c>
      <c r="J169" s="15">
        <f>'[1]TCE - ANEXO III - Preencher'!K178</f>
        <v>0</v>
      </c>
      <c r="K169" s="16">
        <f>'[1]TCE - ANEXO III - Preencher'!L178</f>
        <v>114.15</v>
      </c>
      <c r="L169" s="16">
        <f>'[1]TCE - ANEXO III - Preencher'!M178</f>
        <v>3.08</v>
      </c>
      <c r="M169" s="16">
        <f t="shared" si="13"/>
        <v>111.07000000000001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103.28</v>
      </c>
      <c r="U169" s="16">
        <f>'[1]TCE - ANEXO III - Preencher'!V178</f>
        <v>0</v>
      </c>
      <c r="V169" s="17">
        <f t="shared" si="16"/>
        <v>103.28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505.11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JAILMA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302.84879999999998</v>
      </c>
      <c r="J170" s="15">
        <f>'[1]TCE - ANEXO III - Preencher'!K179</f>
        <v>0</v>
      </c>
      <c r="K170" s="16">
        <f>'[1]TCE - ANEXO III - Preencher'!L179</f>
        <v>114.15</v>
      </c>
      <c r="L170" s="16">
        <f>'[1]TCE - ANEXO III - Preencher'!M179</f>
        <v>3.08</v>
      </c>
      <c r="M170" s="16">
        <f t="shared" si="13"/>
        <v>111.07000000000001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206.56</v>
      </c>
      <c r="U170" s="16">
        <f>'[1]TCE - ANEXO III - Preencher'!V179</f>
        <v>0</v>
      </c>
      <c r="V170" s="17">
        <f t="shared" si="16"/>
        <v>206.56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621.63879999999995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BEZERRA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324115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349.13920000000002</v>
      </c>
      <c r="J171" s="15">
        <f>'[1]TCE - ANEXO III - Preencher'!K180</f>
        <v>0</v>
      </c>
      <c r="K171" s="16">
        <f>'[1]TCE - ANEXO III - Preencher'!L180</f>
        <v>114.15</v>
      </c>
      <c r="L171" s="16">
        <f>'[1]TCE - ANEXO III - Preencher'!M180</f>
        <v>8.14</v>
      </c>
      <c r="M171" s="16">
        <f t="shared" si="13"/>
        <v>106.01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456.30920000000003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122.61279999999999</v>
      </c>
      <c r="J172" s="15">
        <f>'[1]TCE - ANEXO III - Preencher'!K181</f>
        <v>0</v>
      </c>
      <c r="K172" s="16">
        <f>'[1]TCE - ANEXO III - Preencher'!L181</f>
        <v>114.15</v>
      </c>
      <c r="L172" s="16">
        <f>'[1]TCE - ANEXO III - Preencher'!M181</f>
        <v>22</v>
      </c>
      <c r="M172" s="16">
        <f t="shared" si="13"/>
        <v>92.15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215.9228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117.7792</v>
      </c>
      <c r="J173" s="15">
        <f>'[1]TCE - ANEXO III - Preencher'!K182</f>
        <v>0</v>
      </c>
      <c r="K173" s="16">
        <f>'[1]TCE - ANEXO III - Preencher'!L182</f>
        <v>114.15</v>
      </c>
      <c r="L173" s="16">
        <f>'[1]TCE - ANEXO III - Preencher'!M182</f>
        <v>22</v>
      </c>
      <c r="M173" s="16">
        <f t="shared" si="13"/>
        <v>92.15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211.08920000000001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JOSIENE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281.6952</v>
      </c>
      <c r="J174" s="15">
        <f>'[1]TCE - ANEXO III - Preencher'!K183</f>
        <v>0</v>
      </c>
      <c r="K174" s="16">
        <f>'[1]TCE - ANEXO III - Preencher'!L183</f>
        <v>114.15</v>
      </c>
      <c r="L174" s="16">
        <f>'[1]TCE - ANEXO III - Preencher'!M183</f>
        <v>22</v>
      </c>
      <c r="M174" s="16">
        <f t="shared" si="13"/>
        <v>92.15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375.0052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LARISSA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105.488</v>
      </c>
      <c r="J175" s="15">
        <f>'[1]TCE - ANEXO III - Preencher'!K184</f>
        <v>0</v>
      </c>
      <c r="K175" s="16">
        <f>'[1]TCE - ANEXO III - Preencher'!L184</f>
        <v>114.15</v>
      </c>
      <c r="L175" s="16">
        <f>'[1]TCE - ANEXO III - Preencher'!M184</f>
        <v>22</v>
      </c>
      <c r="M175" s="16">
        <f t="shared" si="13"/>
        <v>92.15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210.6</v>
      </c>
      <c r="R175" s="16">
        <f>'[1]TCE - ANEXO III - Preencher'!S184</f>
        <v>54</v>
      </c>
      <c r="S175" s="17">
        <f t="shared" si="15"/>
        <v>156.6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355.39800000000002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LETICIA FERREIRA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141.28399999999999</v>
      </c>
      <c r="J176" s="15">
        <f>'[1]TCE - ANEXO III - Preencher'!K185</f>
        <v>0</v>
      </c>
      <c r="K176" s="16">
        <f>'[1]TCE - ANEXO III - Preencher'!L185</f>
        <v>114.15</v>
      </c>
      <c r="L176" s="16">
        <f>'[1]TCE - ANEXO III - Preencher'!M185</f>
        <v>34.64</v>
      </c>
      <c r="M176" s="16">
        <f t="shared" si="13"/>
        <v>79.510000000000005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221.95399999999998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LUIZA DA SILVA ANDRADE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107.28</v>
      </c>
      <c r="J177" s="15">
        <f>'[1]TCE - ANEXO III - Preencher'!K186</f>
        <v>0</v>
      </c>
      <c r="K177" s="16">
        <f>'[1]TCE - ANEXO III - Preencher'!L186</f>
        <v>114.15</v>
      </c>
      <c r="L177" s="16">
        <f>'[1]TCE - ANEXO III - Preencher'!M186</f>
        <v>22</v>
      </c>
      <c r="M177" s="16">
        <f t="shared" si="13"/>
        <v>92.15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200.59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LUIZA RIMA MAYER VENTURA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200.7336</v>
      </c>
      <c r="J178" s="15">
        <f>'[1]TCE - ANEXO III - Preencher'!K187</f>
        <v>0</v>
      </c>
      <c r="K178" s="16">
        <f>'[1]TCE - ANEXO III - Preencher'!L187</f>
        <v>114.15</v>
      </c>
      <c r="L178" s="16">
        <f>'[1]TCE - ANEXO III - Preencher'!M187</f>
        <v>0</v>
      </c>
      <c r="M178" s="16">
        <f t="shared" si="13"/>
        <v>114.15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316.04360000000003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ROSELENE AVELINO DA SILVA CARVALHO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114.15</v>
      </c>
      <c r="L179" s="16">
        <f>'[1]TCE - ANEXO III - Preencher'!M188</f>
        <v>0</v>
      </c>
      <c r="M179" s="16">
        <f t="shared" si="13"/>
        <v>114.15</v>
      </c>
      <c r="N179" s="16">
        <f>'[1]TCE - ANEXO III - Preencher'!O188</f>
        <v>9.2799999999999994</v>
      </c>
      <c r="O179" s="16">
        <f>'[1]TCE - ANEXO III - Preencher'!P188</f>
        <v>0</v>
      </c>
      <c r="P179" s="17">
        <f t="shared" si="14"/>
        <v>9.2799999999999994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123.43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SUELI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118.2136</v>
      </c>
      <c r="J180" s="15">
        <f>'[1]TCE - ANEXO III - Preencher'!K189</f>
        <v>0</v>
      </c>
      <c r="K180" s="16">
        <f>'[1]TCE - ANEXO III - Preencher'!L189</f>
        <v>114.15</v>
      </c>
      <c r="L180" s="16">
        <f>'[1]TCE - ANEXO III - Preencher'!M189</f>
        <v>22</v>
      </c>
      <c r="M180" s="16">
        <f t="shared" si="13"/>
        <v>92.15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211.52360000000002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114.1784</v>
      </c>
      <c r="J181" s="15">
        <f>'[1]TCE - ANEXO III - Preencher'!K190</f>
        <v>0</v>
      </c>
      <c r="K181" s="16">
        <f>'[1]TCE - ANEXO III - Preencher'!L190</f>
        <v>114.05</v>
      </c>
      <c r="L181" s="16">
        <f>'[1]TCE - ANEXO III - Preencher'!M190</f>
        <v>22</v>
      </c>
      <c r="M181" s="16">
        <f t="shared" si="13"/>
        <v>92.05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207.38839999999999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ZELIA DOS SANTOS PRADO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205.7176</v>
      </c>
      <c r="J182" s="15">
        <f>'[1]TCE - ANEXO III - Preencher'!K191</f>
        <v>0</v>
      </c>
      <c r="K182" s="16">
        <f>'[1]TCE - ANEXO III - Preencher'!L191</f>
        <v>114.15</v>
      </c>
      <c r="L182" s="16">
        <f>'[1]TCE - ANEXO III - Preencher'!M191</f>
        <v>22</v>
      </c>
      <c r="M182" s="16">
        <f t="shared" si="13"/>
        <v>92.15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299.02760000000006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MARINA CAVALCANTI DE FRANÇA ARRUDA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225124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498.8152</v>
      </c>
      <c r="J183" s="15">
        <f>'[1]TCE - ANEXO III - Preencher'!K192</f>
        <v>0</v>
      </c>
      <c r="K183" s="16">
        <f>'[1]TCE - ANEXO III - Preencher'!L192</f>
        <v>114.15</v>
      </c>
      <c r="L183" s="16">
        <f>'[1]TCE - ANEXO III - Preencher'!M192</f>
        <v>0</v>
      </c>
      <c r="M183" s="16">
        <f t="shared" si="13"/>
        <v>114.15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622.24519999999995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MARLON JOSE DAS NEVES VIANA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106.1296</v>
      </c>
      <c r="J184" s="15">
        <f>'[1]TCE - ANEXO III - Preencher'!K193</f>
        <v>0</v>
      </c>
      <c r="K184" s="16">
        <f>'[1]TCE - ANEXO III - Preencher'!L193</f>
        <v>114.15</v>
      </c>
      <c r="L184" s="16">
        <f>'[1]TCE - ANEXO III - Preencher'!M193</f>
        <v>22</v>
      </c>
      <c r="M184" s="16">
        <f t="shared" si="13"/>
        <v>92.15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199.43960000000001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MARLUCE ANANIAS SOARES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118.86239999999999</v>
      </c>
      <c r="J185" s="15">
        <f>'[1]TCE - ANEXO III - Preencher'!K194</f>
        <v>0</v>
      </c>
      <c r="K185" s="16">
        <f>'[1]TCE - ANEXO III - Preencher'!L194</f>
        <v>114.15</v>
      </c>
      <c r="L185" s="16">
        <f>'[1]TCE - ANEXO III - Preencher'!M194</f>
        <v>22</v>
      </c>
      <c r="M185" s="16">
        <f t="shared" si="13"/>
        <v>92.15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211.2</v>
      </c>
      <c r="R185" s="16">
        <f>'[1]TCE - ANEXO III - Preencher'!S194</f>
        <v>66</v>
      </c>
      <c r="S185" s="17">
        <f t="shared" si="15"/>
        <v>145.19999999999999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365.49239999999998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MARYLLYA BEZERRA TEIXEIRA LEITE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766420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145.89599999999999</v>
      </c>
      <c r="J186" s="15">
        <f>'[1]TCE - ANEXO III - Preencher'!K195</f>
        <v>0</v>
      </c>
      <c r="K186" s="16">
        <f>'[1]TCE - ANEXO III - Preencher'!L195</f>
        <v>114.15</v>
      </c>
      <c r="L186" s="16">
        <f>'[1]TCE - ANEXO III - Preencher'!M195</f>
        <v>4.07</v>
      </c>
      <c r="M186" s="16">
        <f t="shared" si="13"/>
        <v>110.08000000000001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257.13600000000002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MATHEUS FELLIPE MORAES GONCALVES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411010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118.08</v>
      </c>
      <c r="J187" s="15">
        <f>'[1]TCE - ANEXO III - Preencher'!K196</f>
        <v>0</v>
      </c>
      <c r="K187" s="16">
        <f>'[1]TCE - ANEXO III - Preencher'!L196</f>
        <v>114.15</v>
      </c>
      <c r="L187" s="16">
        <f>'[1]TCE - ANEXO III - Preencher'!M196</f>
        <v>22</v>
      </c>
      <c r="M187" s="16">
        <f t="shared" si="13"/>
        <v>92.15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211.39000000000001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MAURICIO ALVES PAES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225270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368.03280000000001</v>
      </c>
      <c r="J188" s="15">
        <f>'[1]TCE - ANEXO III - Preencher'!K197</f>
        <v>0</v>
      </c>
      <c r="K188" s="16">
        <f>'[1]TCE - ANEXO III - Preencher'!L197</f>
        <v>114.15</v>
      </c>
      <c r="L188" s="16">
        <f>'[1]TCE - ANEXO III - Preencher'!M197</f>
        <v>0</v>
      </c>
      <c r="M188" s="16">
        <f t="shared" si="13"/>
        <v>114.15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150</v>
      </c>
      <c r="R188" s="16">
        <f>'[1]TCE - ANEXO III - Preencher'!S197</f>
        <v>0</v>
      </c>
      <c r="S188" s="17">
        <f t="shared" si="15"/>
        <v>150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633.34280000000012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MAURICIO BEZERRA DE LIMA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517410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111.5752</v>
      </c>
      <c r="J189" s="15">
        <f>'[1]TCE - ANEXO III - Preencher'!K198</f>
        <v>0</v>
      </c>
      <c r="K189" s="16">
        <f>'[1]TCE - ANEXO III - Preencher'!L198</f>
        <v>114.15</v>
      </c>
      <c r="L189" s="16">
        <f>'[1]TCE - ANEXO III - Preencher'!M198</f>
        <v>22</v>
      </c>
      <c r="M189" s="16">
        <f t="shared" si="13"/>
        <v>92.15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66</v>
      </c>
      <c r="S189" s="17">
        <f t="shared" si="15"/>
        <v>-66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138.8852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MAYARA FIGUEIREDO OLIVEIRA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719.09759999999994</v>
      </c>
      <c r="J190" s="15">
        <f>'[1]TCE - ANEXO III - Preencher'!K199</f>
        <v>0</v>
      </c>
      <c r="K190" s="16">
        <f>'[1]TCE - ANEXO III - Preencher'!L199</f>
        <v>114.15</v>
      </c>
      <c r="L190" s="16">
        <f>'[1]TCE - ANEXO III - Preencher'!M199</f>
        <v>4.75</v>
      </c>
      <c r="M190" s="16">
        <f t="shared" si="13"/>
        <v>109.4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830.93759999999997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MAYU ANDRADE AGUIAR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223405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89.911199999999994</v>
      </c>
      <c r="J191" s="15">
        <f>'[1]TCE - ANEXO III - Preencher'!K200</f>
        <v>0</v>
      </c>
      <c r="K191" s="16">
        <f>'[1]TCE - ANEXO III - Preencher'!L200</f>
        <v>114.15</v>
      </c>
      <c r="L191" s="16">
        <f>'[1]TCE - ANEXO III - Preencher'!M200</f>
        <v>0</v>
      </c>
      <c r="M191" s="16">
        <f t="shared" si="13"/>
        <v>114.15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205.22119999999998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MERCIA FRANCISCA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106.256</v>
      </c>
      <c r="J192" s="15">
        <f>'[1]TCE - ANEXO III - Preencher'!K201</f>
        <v>0</v>
      </c>
      <c r="K192" s="16">
        <f>'[1]TCE - ANEXO III - Preencher'!L201</f>
        <v>114.15</v>
      </c>
      <c r="L192" s="16">
        <f>'[1]TCE - ANEXO III - Preencher'!M201</f>
        <v>22</v>
      </c>
      <c r="M192" s="16">
        <f t="shared" si="13"/>
        <v>92.15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199.566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MICHEL SOUSA DE FREITAS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105.752</v>
      </c>
      <c r="J193" s="15">
        <f>'[1]TCE - ANEXO III - Preencher'!K202</f>
        <v>0</v>
      </c>
      <c r="K193" s="16">
        <f>'[1]TCE - ANEXO III - Preencher'!L202</f>
        <v>114.15</v>
      </c>
      <c r="L193" s="16">
        <f>'[1]TCE - ANEXO III - Preencher'!M202</f>
        <v>22</v>
      </c>
      <c r="M193" s="16">
        <f t="shared" si="13"/>
        <v>92.15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199.06199999999998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NADJA MARIA DE MELO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116.764</v>
      </c>
      <c r="J194" s="15">
        <f>'[1]TCE - ANEXO III - Preencher'!K203</f>
        <v>0</v>
      </c>
      <c r="K194" s="16">
        <f>'[1]TCE - ANEXO III - Preencher'!L203</f>
        <v>114.15</v>
      </c>
      <c r="L194" s="16">
        <f>'[1]TCE - ANEXO III - Preencher'!M203</f>
        <v>22</v>
      </c>
      <c r="M194" s="16">
        <f t="shared" si="13"/>
        <v>92.15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171.6</v>
      </c>
      <c r="R194" s="16">
        <f>'[1]TCE - ANEXO III - Preencher'!S203</f>
        <v>63.8</v>
      </c>
      <c r="S194" s="17">
        <f t="shared" si="15"/>
        <v>107.8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325.99399999999997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NAIDIVAN ALVES DO NASCIMENTO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279.0376</v>
      </c>
      <c r="J195" s="15">
        <f>'[1]TCE - ANEXO III - Preencher'!K204</f>
        <v>0</v>
      </c>
      <c r="K195" s="16">
        <f>'[1]TCE - ANEXO III - Preencher'!L204</f>
        <v>114.15</v>
      </c>
      <c r="L195" s="16">
        <f>'[1]TCE - ANEXO III - Preencher'!M204</f>
        <v>3.08</v>
      </c>
      <c r="M195" s="16">
        <f t="shared" si="13"/>
        <v>111.07000000000001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399.38759999999996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NAPOLEAO FERREIRA DA SILVA FILHO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514225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116.316</v>
      </c>
      <c r="J196" s="15">
        <f>'[1]TCE - ANEXO III - Preencher'!K205</f>
        <v>0</v>
      </c>
      <c r="K196" s="16">
        <f>'[1]TCE - ANEXO III - Preencher'!L205</f>
        <v>114.15</v>
      </c>
      <c r="L196" s="16">
        <f>'[1]TCE - ANEXO III - Preencher'!M205</f>
        <v>22</v>
      </c>
      <c r="M196" s="16">
        <f t="shared" ref="M196:M259" si="19">K196-L196</f>
        <v>92.15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217.74600000000001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NELSON FRANCISCO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130.36080000000001</v>
      </c>
      <c r="J197" s="15">
        <f>'[1]TCE - ANEXO III - Preencher'!K206</f>
        <v>0</v>
      </c>
      <c r="K197" s="16">
        <f>'[1]TCE - ANEXO III - Preencher'!L206</f>
        <v>114.15</v>
      </c>
      <c r="L197" s="16">
        <f>'[1]TCE - ANEXO III - Preencher'!M206</f>
        <v>5.42</v>
      </c>
      <c r="M197" s="16">
        <f t="shared" si="19"/>
        <v>108.73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240.2508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NIEWDSON THIAGO CAVALCANTE CURSINO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766420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124.5488</v>
      </c>
      <c r="J198" s="15">
        <f>'[1]TCE - ANEXO III - Preencher'!K207</f>
        <v>0</v>
      </c>
      <c r="K198" s="16">
        <f>'[1]TCE - ANEXO III - Preencher'!L207</f>
        <v>114.15</v>
      </c>
      <c r="L198" s="16">
        <f>'[1]TCE - ANEXO III - Preencher'!M207</f>
        <v>4.07</v>
      </c>
      <c r="M198" s="16">
        <f t="shared" si="19"/>
        <v>110.08000000000001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243.90880000000001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NILTON PEREIRA DE BARROS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225270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398.84640000000002</v>
      </c>
      <c r="J199" s="15">
        <f>'[1]TCE - ANEXO III - Preencher'!K208</f>
        <v>0</v>
      </c>
      <c r="K199" s="16">
        <f>'[1]TCE - ANEXO III - Preencher'!L208</f>
        <v>114.15</v>
      </c>
      <c r="L199" s="16">
        <f>'[1]TCE - ANEXO III - Preencher'!M208</f>
        <v>3.17</v>
      </c>
      <c r="M199" s="16">
        <f t="shared" si="19"/>
        <v>110.98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510.98640000000006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OBERDAN RIBEIRO GONCALVES DE OLIVEIRA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780.76959999999997</v>
      </c>
      <c r="J200" s="15">
        <f>'[1]TCE - ANEXO III - Preencher'!K209</f>
        <v>0</v>
      </c>
      <c r="K200" s="16">
        <f>'[1]TCE - ANEXO III - Preencher'!L209</f>
        <v>114.15</v>
      </c>
      <c r="L200" s="16">
        <f>'[1]TCE - ANEXO III - Preencher'!M209</f>
        <v>6.34</v>
      </c>
      <c r="M200" s="16">
        <f t="shared" si="19"/>
        <v>107.81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889.7396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OHANA DA CUNHA CAVALCANTI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618.42079999999999</v>
      </c>
      <c r="J201" s="15">
        <f>'[1]TCE - ANEXO III - Preencher'!K210</f>
        <v>0</v>
      </c>
      <c r="K201" s="16">
        <f>'[1]TCE - ANEXO III - Preencher'!L210</f>
        <v>114.15</v>
      </c>
      <c r="L201" s="16">
        <f>'[1]TCE - ANEXO III - Preencher'!M210</f>
        <v>6.34</v>
      </c>
      <c r="M201" s="16">
        <f t="shared" si="19"/>
        <v>107.81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727.39080000000001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PATRICIA KARLA SOUTO MAIOR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120.4464</v>
      </c>
      <c r="J202" s="15">
        <f>'[1]TCE - ANEXO III - Preencher'!K211</f>
        <v>0</v>
      </c>
      <c r="K202" s="16">
        <f>'[1]TCE - ANEXO III - Preencher'!L211</f>
        <v>114.15</v>
      </c>
      <c r="L202" s="16">
        <f>'[1]TCE - ANEXO III - Preencher'!M211</f>
        <v>0</v>
      </c>
      <c r="M202" s="16">
        <f t="shared" si="19"/>
        <v>114.15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235.75640000000001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FERNANDO ANDRADE NEIVA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642.92559999999992</v>
      </c>
      <c r="J203" s="15">
        <f>'[1]TCE - ANEXO III - Preencher'!K212</f>
        <v>0</v>
      </c>
      <c r="K203" s="16">
        <f>'[1]TCE - ANEXO III - Preencher'!L212</f>
        <v>114.15</v>
      </c>
      <c r="L203" s="16">
        <f>'[1]TCE - ANEXO III - Preencher'!M212</f>
        <v>0</v>
      </c>
      <c r="M203" s="16">
        <f t="shared" si="19"/>
        <v>114.15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758.23559999999986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PAULO FERNANDO DA SILVA GENUINO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317210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153.31360000000001</v>
      </c>
      <c r="J204" s="15">
        <f>'[1]TCE - ANEXO III - Preencher'!K213</f>
        <v>0</v>
      </c>
      <c r="K204" s="16">
        <f>'[1]TCE - ANEXO III - Preencher'!L213</f>
        <v>114.15</v>
      </c>
      <c r="L204" s="16">
        <f>'[1]TCE - ANEXO III - Preencher'!M213</f>
        <v>0</v>
      </c>
      <c r="M204" s="16">
        <f t="shared" si="19"/>
        <v>114.15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276.74360000000001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QUITERIA FRANCISCA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117.9448</v>
      </c>
      <c r="J205" s="15">
        <f>'[1]TCE - ANEXO III - Preencher'!K214</f>
        <v>0</v>
      </c>
      <c r="K205" s="16">
        <f>'[1]TCE - ANEXO III - Preencher'!L214</f>
        <v>114.15</v>
      </c>
      <c r="L205" s="16">
        <f>'[1]TCE - ANEXO III - Preencher'!M214</f>
        <v>22</v>
      </c>
      <c r="M205" s="16">
        <f t="shared" si="19"/>
        <v>92.15</v>
      </c>
      <c r="N205" s="16">
        <f>'[1]TCE - ANEXO III - Preencher'!O214</f>
        <v>2.44</v>
      </c>
      <c r="O205" s="16">
        <f>'[1]TCE - ANEXO III - Preencher'!P214</f>
        <v>0</v>
      </c>
      <c r="P205" s="17">
        <f t="shared" si="20"/>
        <v>2.44</v>
      </c>
      <c r="Q205" s="16">
        <f>'[1]TCE - ANEXO III - Preencher'!R214</f>
        <v>198</v>
      </c>
      <c r="R205" s="16">
        <f>'[1]TCE - ANEXO III - Preencher'!S214</f>
        <v>57.42</v>
      </c>
      <c r="S205" s="17">
        <f t="shared" si="21"/>
        <v>140.57999999999998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353.1148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RAFAEL FONSECA SOARES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149.80160000000001</v>
      </c>
      <c r="J206" s="15">
        <f>'[1]TCE - ANEXO III - Preencher'!K215</f>
        <v>0</v>
      </c>
      <c r="K206" s="16">
        <f>'[1]TCE - ANEXO III - Preencher'!L215</f>
        <v>114.15</v>
      </c>
      <c r="L206" s="16">
        <f>'[1]TCE - ANEXO III - Preencher'!M215</f>
        <v>34.79</v>
      </c>
      <c r="M206" s="16">
        <f t="shared" si="19"/>
        <v>79.360000000000014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230.32160000000002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RAQUEL MONTEIRO DE OLIVEIRA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513430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89.334400000000002</v>
      </c>
      <c r="J207" s="15">
        <f>'[1]TCE - ANEXO III - Preencher'!K216</f>
        <v>0</v>
      </c>
      <c r="K207" s="16">
        <f>'[1]TCE - ANEXO III - Preencher'!L216</f>
        <v>114.15</v>
      </c>
      <c r="L207" s="16">
        <f>'[1]TCE - ANEXO III - Preencher'!M216</f>
        <v>22</v>
      </c>
      <c r="M207" s="16">
        <f t="shared" si="19"/>
        <v>92.15</v>
      </c>
      <c r="N207" s="16">
        <f>'[1]TCE - ANEXO III - Preencher'!O216</f>
        <v>9.2799999999999994</v>
      </c>
      <c r="O207" s="16">
        <f>'[1]TCE - ANEXO III - Preencher'!P216</f>
        <v>0</v>
      </c>
      <c r="P207" s="17">
        <f t="shared" si="20"/>
        <v>9.2799999999999994</v>
      </c>
      <c r="Q207" s="16">
        <f>'[1]TCE - ANEXO III - Preencher'!R216</f>
        <v>211.2</v>
      </c>
      <c r="R207" s="16">
        <f>'[1]TCE - ANEXO III - Preencher'!S216</f>
        <v>66</v>
      </c>
      <c r="S207" s="17">
        <f t="shared" si="21"/>
        <v>145.19999999999999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335.96439999999996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RAYANNE MAYARA SILVA DE OLIVEIRA VALGUEIRO DE ANDRADE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225124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336.11919999999998</v>
      </c>
      <c r="J208" s="15">
        <f>'[1]TCE - ANEXO III - Preencher'!K217</f>
        <v>0</v>
      </c>
      <c r="K208" s="16">
        <f>'[1]TCE - ANEXO III - Preencher'!L217</f>
        <v>114.15</v>
      </c>
      <c r="L208" s="16">
        <f>'[1]TCE - ANEXO III - Preencher'!M217</f>
        <v>0</v>
      </c>
      <c r="M208" s="16">
        <f t="shared" si="19"/>
        <v>114.15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451.42919999999998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RAYSSA IRACY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287.24079999999998</v>
      </c>
      <c r="J209" s="15">
        <f>'[1]TCE - ANEXO III - Preencher'!K218</f>
        <v>0</v>
      </c>
      <c r="K209" s="16">
        <f>'[1]TCE - ANEXO III - Preencher'!L218</f>
        <v>114.15</v>
      </c>
      <c r="L209" s="16">
        <f>'[1]TCE - ANEXO III - Preencher'!M218</f>
        <v>3.08</v>
      </c>
      <c r="M209" s="16">
        <f t="shared" si="19"/>
        <v>111.07000000000001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145.19999999999999</v>
      </c>
      <c r="R209" s="16">
        <f>'[1]TCE - ANEXO III - Preencher'!S218</f>
        <v>123.36</v>
      </c>
      <c r="S209" s="17">
        <f t="shared" si="21"/>
        <v>21.839999999999989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421.31079999999997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 xml:space="preserve">RENATA VIEIRA LEITE COSTA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288.91039999999998</v>
      </c>
      <c r="J210" s="15">
        <f>'[1]TCE - ANEXO III - Preencher'!K219</f>
        <v>0</v>
      </c>
      <c r="K210" s="16">
        <f>'[1]TCE - ANEXO III - Preencher'!L219</f>
        <v>114.15</v>
      </c>
      <c r="L210" s="16">
        <f>'[1]TCE - ANEXO III - Preencher'!M219</f>
        <v>0</v>
      </c>
      <c r="M210" s="16">
        <f t="shared" si="19"/>
        <v>114.15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412.34039999999993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RICARDO HENRIQUE ALBUQUERQUE DA SILVA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356.73039999999997</v>
      </c>
      <c r="J211" s="15">
        <f>'[1]TCE - ANEXO III - Preencher'!K220</f>
        <v>0</v>
      </c>
      <c r="K211" s="16">
        <f>'[1]TCE - ANEXO III - Preencher'!L220</f>
        <v>114.15</v>
      </c>
      <c r="L211" s="16">
        <f>'[1]TCE - ANEXO III - Preencher'!M220</f>
        <v>9.5</v>
      </c>
      <c r="M211" s="16">
        <f t="shared" si="19"/>
        <v>104.65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470.66039999999998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RISONIR MARIA DOS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134.672</v>
      </c>
      <c r="J212" s="15">
        <f>'[1]TCE - ANEXO III - Preencher'!K221</f>
        <v>0</v>
      </c>
      <c r="K212" s="16">
        <f>'[1]TCE - ANEXO III - Preencher'!L221</f>
        <v>114.15</v>
      </c>
      <c r="L212" s="16">
        <f>'[1]TCE - ANEXO III - Preencher'!M221</f>
        <v>22</v>
      </c>
      <c r="M212" s="16">
        <f t="shared" si="19"/>
        <v>92.15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229.262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ROBERTO CARLOS FERREIRA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287.46480000000003</v>
      </c>
      <c r="J213" s="15">
        <f>'[1]TCE - ANEXO III - Preencher'!K222</f>
        <v>0</v>
      </c>
      <c r="K213" s="16">
        <f>'[1]TCE - ANEXO III - Preencher'!L222</f>
        <v>115.15</v>
      </c>
      <c r="L213" s="16">
        <f>'[1]TCE - ANEXO III - Preencher'!M222</f>
        <v>4.07</v>
      </c>
      <c r="M213" s="16">
        <f t="shared" si="19"/>
        <v>111.08000000000001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399.70480000000003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ROBERTSON MENDES ALBUQUERQUE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703.83759999999995</v>
      </c>
      <c r="J214" s="15">
        <f>'[1]TCE - ANEXO III - Preencher'!K223</f>
        <v>0</v>
      </c>
      <c r="K214" s="16">
        <f>'[1]TCE - ANEXO III - Preencher'!L223</f>
        <v>114.15</v>
      </c>
      <c r="L214" s="16">
        <f>'[1]TCE - ANEXO III - Preencher'!M223</f>
        <v>6.34</v>
      </c>
      <c r="M214" s="16">
        <f t="shared" si="19"/>
        <v>107.81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812.80759999999998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ROGERIO FERREIRA DOS SANTOS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225270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500.79520000000002</v>
      </c>
      <c r="J215" s="15">
        <f>'[1]TCE - ANEXO III - Preencher'!K224</f>
        <v>0</v>
      </c>
      <c r="K215" s="16">
        <f>'[1]TCE - ANEXO III - Preencher'!L224</f>
        <v>114.15</v>
      </c>
      <c r="L215" s="16">
        <f>'[1]TCE - ANEXO III - Preencher'!M224</f>
        <v>0</v>
      </c>
      <c r="M215" s="16">
        <f t="shared" si="19"/>
        <v>114.15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624.22519999999997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ROSAINA RAMOS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191.2696</v>
      </c>
      <c r="J216" s="15">
        <f>'[1]TCE - ANEXO III - Preencher'!K225</f>
        <v>0</v>
      </c>
      <c r="K216" s="16">
        <f>'[1]TCE - ANEXO III - Preencher'!L225</f>
        <v>114.15</v>
      </c>
      <c r="L216" s="16">
        <f>'[1]TCE - ANEXO III - Preencher'!M225</f>
        <v>2.39</v>
      </c>
      <c r="M216" s="16">
        <f t="shared" si="19"/>
        <v>111.76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312.30959999999999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ROSANA DE SOUZA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127.9504</v>
      </c>
      <c r="J217" s="15">
        <f>'[1]TCE - ANEXO III - Preencher'!K226</f>
        <v>0</v>
      </c>
      <c r="K217" s="16">
        <f>'[1]TCE - ANEXO III - Preencher'!L226</f>
        <v>114.15</v>
      </c>
      <c r="L217" s="16">
        <f>'[1]TCE - ANEXO III - Preencher'!M226</f>
        <v>22</v>
      </c>
      <c r="M217" s="16">
        <f t="shared" si="19"/>
        <v>92.15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210</v>
      </c>
      <c r="R217" s="16">
        <f>'[1]TCE - ANEXO III - Preencher'!S226</f>
        <v>66</v>
      </c>
      <c r="S217" s="17">
        <f t="shared" si="21"/>
        <v>144</v>
      </c>
      <c r="T217" s="16">
        <f>'[1]TCE - ANEXO III - Preencher'!U226</f>
        <v>66.11</v>
      </c>
      <c r="U217" s="16">
        <f>'[1]TCE - ANEXO III - Preencher'!V226</f>
        <v>0</v>
      </c>
      <c r="V217" s="17">
        <f t="shared" si="22"/>
        <v>66.11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432.65039999999999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ROSIMERE DA SILVA PEREIRA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120.0128</v>
      </c>
      <c r="J218" s="15">
        <f>'[1]TCE - ANEXO III - Preencher'!K227</f>
        <v>0</v>
      </c>
      <c r="K218" s="16">
        <f>'[1]TCE - ANEXO III - Preencher'!L227</f>
        <v>114.15</v>
      </c>
      <c r="L218" s="16">
        <f>'[1]TCE - ANEXO III - Preencher'!M227</f>
        <v>22</v>
      </c>
      <c r="M218" s="16">
        <f t="shared" si="19"/>
        <v>92.15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213.3228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RUANA MANSO PORFIRIO DOS SANTOS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285.50799999999998</v>
      </c>
      <c r="J219" s="15">
        <f>'[1]TCE - ANEXO III - Preencher'!K228</f>
        <v>0</v>
      </c>
      <c r="K219" s="16">
        <f>'[1]TCE - ANEXO III - Preencher'!L228</f>
        <v>114.15</v>
      </c>
      <c r="L219" s="16">
        <f>'[1]TCE - ANEXO III - Preencher'!M228</f>
        <v>9.5</v>
      </c>
      <c r="M219" s="16">
        <f t="shared" si="19"/>
        <v>104.65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392.59800000000001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RUBIA RAFAELLA ALVES DE SOUZA BEZERRA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269.48399999999998</v>
      </c>
      <c r="J220" s="15">
        <f>'[1]TCE - ANEXO III - Preencher'!K229</f>
        <v>0</v>
      </c>
      <c r="K220" s="16">
        <f>'[1]TCE - ANEXO III - Preencher'!L229</f>
        <v>114.15</v>
      </c>
      <c r="L220" s="16">
        <f>'[1]TCE - ANEXO III - Preencher'!M229</f>
        <v>3.08</v>
      </c>
      <c r="M220" s="16">
        <f t="shared" si="19"/>
        <v>111.07000000000001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103.28</v>
      </c>
      <c r="U220" s="16">
        <f>'[1]TCE - ANEXO III - Preencher'!V229</f>
        <v>0</v>
      </c>
      <c r="V220" s="17">
        <f t="shared" si="22"/>
        <v>103.28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484.99400000000003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SAMIRA MARIA SANTANA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251605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407.44560000000001</v>
      </c>
      <c r="J221" s="15">
        <f>'[1]TCE - ANEXO III - Preencher'!K230</f>
        <v>0</v>
      </c>
      <c r="K221" s="16">
        <f>'[1]TCE - ANEXO III - Preencher'!L230</f>
        <v>114.15</v>
      </c>
      <c r="L221" s="16">
        <f>'[1]TCE - ANEXO III - Preencher'!M230</f>
        <v>37.39</v>
      </c>
      <c r="M221" s="16">
        <f t="shared" si="19"/>
        <v>76.760000000000005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485.36560000000003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SANDRA SOBRAL DE ESPINDOLA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284.35680000000002</v>
      </c>
      <c r="J222" s="15">
        <f>'[1]TCE - ANEXO III - Preencher'!K231</f>
        <v>0</v>
      </c>
      <c r="K222" s="16">
        <f>'[1]TCE - ANEXO III - Preencher'!L231</f>
        <v>114.15</v>
      </c>
      <c r="L222" s="16">
        <f>'[1]TCE - ANEXO III - Preencher'!M231</f>
        <v>3.08</v>
      </c>
      <c r="M222" s="16">
        <f t="shared" si="19"/>
        <v>111.07000000000001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103.28</v>
      </c>
      <c r="U222" s="16">
        <f>'[1]TCE - ANEXO III - Preencher'!V231</f>
        <v>0</v>
      </c>
      <c r="V222" s="17">
        <f t="shared" si="22"/>
        <v>103.28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499.86680000000001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SANDRO MANTOVANI SOARES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114.15</v>
      </c>
      <c r="L223" s="16">
        <f>'[1]TCE - ANEXO III - Preencher'!M232</f>
        <v>0</v>
      </c>
      <c r="M223" s="16">
        <f t="shared" si="19"/>
        <v>114.15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115.31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SEVERINO JOSE FERREIRA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517410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123.33759999999999</v>
      </c>
      <c r="J224" s="15">
        <f>'[1]TCE - ANEXO III - Preencher'!K233</f>
        <v>0</v>
      </c>
      <c r="K224" s="16">
        <f>'[1]TCE - ANEXO III - Preencher'!L233</f>
        <v>114.15</v>
      </c>
      <c r="L224" s="16">
        <f>'[1]TCE - ANEXO III - Preencher'!M233</f>
        <v>22</v>
      </c>
      <c r="M224" s="16">
        <f t="shared" si="19"/>
        <v>92.15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211.2</v>
      </c>
      <c r="R224" s="16">
        <f>'[1]TCE - ANEXO III - Preencher'!S233</f>
        <v>66</v>
      </c>
      <c r="S224" s="17">
        <f t="shared" si="21"/>
        <v>145.19999999999999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361.84759999999994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SILVANIA DE SOUZA COSTA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113.04559999999999</v>
      </c>
      <c r="J225" s="15">
        <f>'[1]TCE - ANEXO III - Preencher'!K234</f>
        <v>0</v>
      </c>
      <c r="K225" s="16">
        <f>'[1]TCE - ANEXO III - Preencher'!L234</f>
        <v>114.15</v>
      </c>
      <c r="L225" s="16">
        <f>'[1]TCE - ANEXO III - Preencher'!M234</f>
        <v>0</v>
      </c>
      <c r="M225" s="16">
        <f t="shared" si="19"/>
        <v>114.15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211.2</v>
      </c>
      <c r="R225" s="16">
        <f>'[1]TCE - ANEXO III - Preencher'!S234</f>
        <v>59.4</v>
      </c>
      <c r="S225" s="17">
        <f t="shared" si="21"/>
        <v>151.79999999999998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388.2756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 xml:space="preserve">SILVONEIDE VENCESLAU DA SILVA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123.20959999999999</v>
      </c>
      <c r="J226" s="15">
        <f>'[1]TCE - ANEXO III - Preencher'!K235</f>
        <v>0</v>
      </c>
      <c r="K226" s="16">
        <f>'[1]TCE - ANEXO III - Preencher'!L235</f>
        <v>114.15</v>
      </c>
      <c r="L226" s="16">
        <f>'[1]TCE - ANEXO III - Preencher'!M235</f>
        <v>22</v>
      </c>
      <c r="M226" s="16">
        <f t="shared" si="19"/>
        <v>92.15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150</v>
      </c>
      <c r="R226" s="16">
        <f>'[1]TCE - ANEXO III - Preencher'!S235</f>
        <v>54</v>
      </c>
      <c r="S226" s="17">
        <f t="shared" si="21"/>
        <v>96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312.51959999999997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SIMONE GOMES DE CARVALHO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11</v>
      </c>
      <c r="J227" s="15">
        <f>'[1]TCE - ANEXO III - Preencher'!K236</f>
        <v>0</v>
      </c>
      <c r="K227" s="16">
        <f>'[1]TCE - ANEXO III - Preencher'!L236</f>
        <v>114.15</v>
      </c>
      <c r="L227" s="16">
        <f>'[1]TCE - ANEXO III - Preencher'!M236</f>
        <v>0</v>
      </c>
      <c r="M227" s="16">
        <f t="shared" si="19"/>
        <v>114.15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33</v>
      </c>
      <c r="S227" s="17">
        <f t="shared" si="21"/>
        <v>-33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93.31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STEPHANIE DANIELLY DE OLIVEIRA MELO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225124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1205.4616000000001</v>
      </c>
      <c r="J228" s="15">
        <f>'[1]TCE - ANEXO III - Preencher'!K237</f>
        <v>0</v>
      </c>
      <c r="K228" s="16">
        <f>'[1]TCE - ANEXO III - Preencher'!L237</f>
        <v>114.15</v>
      </c>
      <c r="L228" s="16">
        <f>'[1]TCE - ANEXO III - Preencher'!M237</f>
        <v>0</v>
      </c>
      <c r="M228" s="16">
        <f t="shared" si="19"/>
        <v>114.15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1320.7716000000003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STEPHANIE DE FATIMA FERREIRA LIMA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411010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11</v>
      </c>
      <c r="J229" s="15">
        <f>'[1]TCE - ANEXO III - Preencher'!K238</f>
        <v>0</v>
      </c>
      <c r="K229" s="16">
        <f>'[1]TCE - ANEXO III - Preencher'!L238</f>
        <v>114.15</v>
      </c>
      <c r="L229" s="16">
        <f>'[1]TCE - ANEXO III - Preencher'!M238</f>
        <v>0</v>
      </c>
      <c r="M229" s="16">
        <f t="shared" si="19"/>
        <v>114.15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33</v>
      </c>
      <c r="S229" s="17">
        <f t="shared" si="21"/>
        <v>-33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93.31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SUANY CARVALHO DE ARRUDA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223710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329.0856</v>
      </c>
      <c r="J230" s="15">
        <f>'[1]TCE - ANEXO III - Preencher'!K239</f>
        <v>0</v>
      </c>
      <c r="K230" s="16">
        <f>'[1]TCE - ANEXO III - Preencher'!L239</f>
        <v>114.15</v>
      </c>
      <c r="L230" s="16">
        <f>'[1]TCE - ANEXO III - Preencher'!M239</f>
        <v>0</v>
      </c>
      <c r="M230" s="16">
        <f t="shared" si="19"/>
        <v>114.15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452.51559999999995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SUMARIA RODRIGUES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198.3648</v>
      </c>
      <c r="J231" s="15">
        <f>'[1]TCE - ANEXO III - Preencher'!K240</f>
        <v>0</v>
      </c>
      <c r="K231" s="16">
        <f>'[1]TCE - ANEXO III - Preencher'!L240</f>
        <v>114.15</v>
      </c>
      <c r="L231" s="16">
        <f>'[1]TCE - ANEXO III - Preencher'!M240</f>
        <v>22</v>
      </c>
      <c r="M231" s="16">
        <f t="shared" si="19"/>
        <v>92.15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291.67480000000006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SUSY LARISSA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515205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110.5552</v>
      </c>
      <c r="J232" s="15">
        <f>'[1]TCE - ANEXO III - Preencher'!K241</f>
        <v>0</v>
      </c>
      <c r="K232" s="16">
        <f>'[1]TCE - ANEXO III - Preencher'!L241</f>
        <v>114.15</v>
      </c>
      <c r="L232" s="16">
        <f>'[1]TCE - ANEXO III - Preencher'!M241</f>
        <v>22</v>
      </c>
      <c r="M232" s="16">
        <f t="shared" si="19"/>
        <v>92.15</v>
      </c>
      <c r="N232" s="16">
        <f>'[1]TCE - ANEXO III - Preencher'!O241</f>
        <v>9.2799999999999994</v>
      </c>
      <c r="O232" s="16">
        <f>'[1]TCE - ANEXO III - Preencher'!P241</f>
        <v>0</v>
      </c>
      <c r="P232" s="17">
        <f t="shared" si="20"/>
        <v>9.2799999999999994</v>
      </c>
      <c r="Q232" s="16">
        <f>'[1]TCE - ANEXO III - Preencher'!R241</f>
        <v>198</v>
      </c>
      <c r="R232" s="16">
        <f>'[1]TCE - ANEXO III - Preencher'!S241</f>
        <v>59.73</v>
      </c>
      <c r="S232" s="17">
        <f t="shared" si="21"/>
        <v>138.27000000000001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350.2552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TACIANA CRISTINA FREIRE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322605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118.2696</v>
      </c>
      <c r="J233" s="15">
        <f>'[1]TCE - ANEXO III - Preencher'!K242</f>
        <v>0</v>
      </c>
      <c r="K233" s="16">
        <f>'[1]TCE - ANEXO III - Preencher'!L242</f>
        <v>114.15</v>
      </c>
      <c r="L233" s="16">
        <f>'[1]TCE - ANEXO III - Preencher'!M242</f>
        <v>22</v>
      </c>
      <c r="M233" s="16">
        <f t="shared" si="19"/>
        <v>92.15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219.6996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TAINNAH LIMA JACINTO ACCIOLY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756.07759999999996</v>
      </c>
      <c r="J234" s="15">
        <f>'[1]TCE - ANEXO III - Preencher'!K243</f>
        <v>0</v>
      </c>
      <c r="K234" s="16">
        <f>'[1]TCE - ANEXO III - Preencher'!L243</f>
        <v>114.15</v>
      </c>
      <c r="L234" s="16">
        <f>'[1]TCE - ANEXO III - Preencher'!M243</f>
        <v>0</v>
      </c>
      <c r="M234" s="16">
        <f t="shared" si="19"/>
        <v>114.15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871.38759999999991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THASSYA CHRISTYANE DA SILVA RIBEIRO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251605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215.9504</v>
      </c>
      <c r="J235" s="15">
        <f>'[1]TCE - ANEXO III - Preencher'!K244</f>
        <v>0</v>
      </c>
      <c r="K235" s="16">
        <f>'[1]TCE - ANEXO III - Preencher'!L244</f>
        <v>114.15</v>
      </c>
      <c r="L235" s="16">
        <f>'[1]TCE - ANEXO III - Preencher'!M244</f>
        <v>37.39</v>
      </c>
      <c r="M235" s="16">
        <f t="shared" si="19"/>
        <v>76.760000000000005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293.87040000000002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TIAGO MOURA DE FREITAS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326.56</v>
      </c>
      <c r="J236" s="15">
        <f>'[1]TCE - ANEXO III - Preencher'!K245</f>
        <v>0</v>
      </c>
      <c r="K236" s="16">
        <f>'[1]TCE - ANEXO III - Preencher'!L245</f>
        <v>114.15</v>
      </c>
      <c r="L236" s="16">
        <f>'[1]TCE - ANEXO III - Preencher'!M245</f>
        <v>0</v>
      </c>
      <c r="M236" s="16">
        <f t="shared" si="19"/>
        <v>114.15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441.87000000000006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TTIAGO JOSE PEDRO DA SILVA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459.60640000000001</v>
      </c>
      <c r="J237" s="15">
        <f>'[1]TCE - ANEXO III - Preencher'!K246</f>
        <v>0</v>
      </c>
      <c r="K237" s="16">
        <f>'[1]TCE - ANEXO III - Preencher'!L246</f>
        <v>114.15</v>
      </c>
      <c r="L237" s="16">
        <f>'[1]TCE - ANEXO III - Preencher'!M246</f>
        <v>3.17</v>
      </c>
      <c r="M237" s="16">
        <f t="shared" si="19"/>
        <v>110.98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571.74639999999999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VALDECI JOSE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115.15</v>
      </c>
      <c r="L238" s="16">
        <f>'[1]TCE - ANEXO III - Preencher'!M247</f>
        <v>0</v>
      </c>
      <c r="M238" s="16">
        <f t="shared" si="19"/>
        <v>115.15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124.43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VALDEIR MIGUEL DE BARROS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134.12639999999999</v>
      </c>
      <c r="J239" s="15">
        <f>'[1]TCE - ANEXO III - Preencher'!K248</f>
        <v>0</v>
      </c>
      <c r="K239" s="16">
        <f>'[1]TCE - ANEXO III - Preencher'!L248</f>
        <v>114.15</v>
      </c>
      <c r="L239" s="16">
        <f>'[1]TCE - ANEXO III - Preencher'!M248</f>
        <v>22</v>
      </c>
      <c r="M239" s="16">
        <f t="shared" si="19"/>
        <v>92.15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235.5564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VALDILENE FERREIRA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111.5072</v>
      </c>
      <c r="J240" s="15">
        <f>'[1]TCE - ANEXO III - Preencher'!K249</f>
        <v>0</v>
      </c>
      <c r="K240" s="16">
        <f>'[1]TCE - ANEXO III - Preencher'!L249</f>
        <v>114.15</v>
      </c>
      <c r="L240" s="16">
        <f>'[1]TCE - ANEXO III - Preencher'!M249</f>
        <v>22</v>
      </c>
      <c r="M240" s="16">
        <f t="shared" si="19"/>
        <v>92.15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204.81719999999999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VANESSA MARIA DA CONCEICAO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411010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11</v>
      </c>
      <c r="J241" s="15">
        <f>'[1]TCE - ANEXO III - Preencher'!K250</f>
        <v>0</v>
      </c>
      <c r="K241" s="16">
        <f>'[1]TCE - ANEXO III - Preencher'!L250</f>
        <v>114.15</v>
      </c>
      <c r="L241" s="16">
        <f>'[1]TCE - ANEXO III - Preencher'!M250</f>
        <v>0</v>
      </c>
      <c r="M241" s="16">
        <f t="shared" si="19"/>
        <v>114.15</v>
      </c>
      <c r="N241" s="16">
        <f>'[1]TCE - ANEXO III - Preencher'!O250</f>
        <v>1.83</v>
      </c>
      <c r="O241" s="16">
        <f>'[1]TCE - ANEXO III - Preencher'!P250</f>
        <v>0</v>
      </c>
      <c r="P241" s="17">
        <f t="shared" si="20"/>
        <v>1.83</v>
      </c>
      <c r="Q241" s="16">
        <f>'[1]TCE - ANEXO III - Preencher'!R250</f>
        <v>200</v>
      </c>
      <c r="R241" s="16">
        <f>'[1]TCE - ANEXO III - Preencher'!S250</f>
        <v>33</v>
      </c>
      <c r="S241" s="17">
        <f t="shared" si="21"/>
        <v>167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293.98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VINICIUS ALMEIDA FERREIRA DE SOUZA LUCENA</v>
      </c>
      <c r="E242" s="10" t="str">
        <f>IF('[1]TCE - ANEXO III - Preencher'!F251="4 - Assistência Odontológica","2 - Outros Profissionais da Saúde",'[1]TCE - ANEXO III - Preencher'!F251)</f>
        <v>1 - Médico</v>
      </c>
      <c r="F242" s="13">
        <f>'[1]TCE - ANEXO III - Preencher'!G251</f>
        <v>225124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479.59120000000001</v>
      </c>
      <c r="J242" s="15">
        <f>'[1]TCE - ANEXO III - Preencher'!K251</f>
        <v>0</v>
      </c>
      <c r="K242" s="16">
        <f>'[1]TCE - ANEXO III - Preencher'!L251</f>
        <v>114.15</v>
      </c>
      <c r="L242" s="16">
        <f>'[1]TCE - ANEXO III - Preencher'!M251</f>
        <v>11.09</v>
      </c>
      <c r="M242" s="16">
        <f t="shared" si="19"/>
        <v>103.06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591.93119999999999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VIOLETA CANEJO ROSSE</v>
      </c>
      <c r="E243" s="10" t="str">
        <f>IF('[1]TCE - ANEXO III - Preencher'!F252="4 - Assistência Odontológica","2 - Outros Profissionais da Saúde",'[1]TCE - ANEXO III - Preencher'!F252)</f>
        <v>1 - Médico</v>
      </c>
      <c r="F243" s="13">
        <f>'[1]TCE - ANEXO III - Preencher'!G252</f>
        <v>225125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345.2824</v>
      </c>
      <c r="J243" s="15">
        <f>'[1]TCE - ANEXO III - Preencher'!K252</f>
        <v>0</v>
      </c>
      <c r="K243" s="16">
        <f>'[1]TCE - ANEXO III - Preencher'!L252</f>
        <v>114.15</v>
      </c>
      <c r="L243" s="16">
        <f>'[1]TCE - ANEXO III - Preencher'!M252</f>
        <v>0</v>
      </c>
      <c r="M243" s="16">
        <f t="shared" si="19"/>
        <v>114.15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460.59240000000005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VIVIAN RIBEIRO NUNES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515205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207.0136</v>
      </c>
      <c r="J244" s="15">
        <f>'[1]TCE - ANEXO III - Preencher'!K253</f>
        <v>0</v>
      </c>
      <c r="K244" s="16">
        <f>'[1]TCE - ANEXO III - Preencher'!L253</f>
        <v>114.15</v>
      </c>
      <c r="L244" s="16">
        <f>'[1]TCE - ANEXO III - Preencher'!M253</f>
        <v>22</v>
      </c>
      <c r="M244" s="16">
        <f t="shared" si="19"/>
        <v>92.15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300.3236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VIVIANE ISABELA DA SILVA BORBA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521130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133.9528</v>
      </c>
      <c r="J245" s="15">
        <f>'[1]TCE - ANEXO III - Preencher'!K254</f>
        <v>0</v>
      </c>
      <c r="K245" s="16">
        <f>'[1]TCE - ANEXO III - Preencher'!L254</f>
        <v>114.15</v>
      </c>
      <c r="L245" s="16">
        <f>'[1]TCE - ANEXO III - Preencher'!M254</f>
        <v>0</v>
      </c>
      <c r="M245" s="16">
        <f t="shared" si="19"/>
        <v>114.15</v>
      </c>
      <c r="N245" s="16">
        <f>'[1]TCE - ANEXO III - Preencher'!O254</f>
        <v>9.2799999999999994</v>
      </c>
      <c r="O245" s="16">
        <f>'[1]TCE - ANEXO III - Preencher'!P254</f>
        <v>0</v>
      </c>
      <c r="P245" s="17">
        <f t="shared" si="20"/>
        <v>9.2799999999999994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257.38279999999997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WALLERY GLLEYSIANNE FERREIRA DE BRITO</v>
      </c>
      <c r="E246" s="10" t="str">
        <f>IF('[1]TCE - ANEXO III - Preencher'!F255="4 - Assistência Odontológica","2 - Outros Profissionais da Saúde",'[1]TCE - ANEXO III - Preencher'!F255)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372.4896</v>
      </c>
      <c r="J246" s="15">
        <f>'[1]TCE - ANEXO III - Preencher'!K255</f>
        <v>0</v>
      </c>
      <c r="K246" s="16">
        <f>'[1]TCE - ANEXO III - Preencher'!L255</f>
        <v>114.15</v>
      </c>
      <c r="L246" s="16">
        <f>'[1]TCE - ANEXO III - Preencher'!M255</f>
        <v>0</v>
      </c>
      <c r="M246" s="16">
        <f t="shared" si="19"/>
        <v>114.15</v>
      </c>
      <c r="N246" s="16">
        <f>'[1]TCE - ANEXO III - Preencher'!O255</f>
        <v>9.2799999999999994</v>
      </c>
      <c r="O246" s="16">
        <f>'[1]TCE - ANEXO III - Preencher'!P255</f>
        <v>0</v>
      </c>
      <c r="P246" s="17">
        <f t="shared" si="20"/>
        <v>9.2799999999999994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495.91959999999995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WANESSA ROSANY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223710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327.83120000000002</v>
      </c>
      <c r="J247" s="15">
        <f>'[1]TCE - ANEXO III - Preencher'!K256</f>
        <v>0</v>
      </c>
      <c r="K247" s="16">
        <f>'[1]TCE - ANEXO III - Preencher'!L256</f>
        <v>114.15</v>
      </c>
      <c r="L247" s="16">
        <f>'[1]TCE - ANEXO III - Preencher'!M256</f>
        <v>0</v>
      </c>
      <c r="M247" s="16">
        <f t="shared" si="19"/>
        <v>114.15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444.42120000000006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WELVERTON LUIS DOS SANTOS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317210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168.1</v>
      </c>
      <c r="J248" s="15">
        <f>'[1]TCE - ANEXO III - Preencher'!K257</f>
        <v>0</v>
      </c>
      <c r="K248" s="16">
        <f>'[1]TCE - ANEXO III - Preencher'!L257</f>
        <v>114.15</v>
      </c>
      <c r="L248" s="16">
        <f>'[1]TCE - ANEXO III - Preencher'!M257</f>
        <v>34.79</v>
      </c>
      <c r="M248" s="16">
        <f t="shared" si="19"/>
        <v>79.360000000000014</v>
      </c>
      <c r="N248" s="16">
        <f>'[1]TCE - ANEXO III - Preencher'!O257</f>
        <v>2.44</v>
      </c>
      <c r="O248" s="16">
        <f>'[1]TCE - ANEXO III - Preencher'!P257</f>
        <v>0</v>
      </c>
      <c r="P248" s="17">
        <f t="shared" si="20"/>
        <v>2.44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249.9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WIRELANDIO WILKER MATOS MARCIANO</v>
      </c>
      <c r="E249" s="10" t="str">
        <f>IF('[1]TCE - ANEXO III - Preencher'!F258="4 - Assistência Odontológica","2 - Outros Profissionais da Saúde",'[1]TCE - ANEXO III - Preencher'!F258)</f>
        <v>1 - Médico</v>
      </c>
      <c r="F249" s="13">
        <f>'[1]TCE - ANEXO III - Preencher'!G258</f>
        <v>225125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942.7808</v>
      </c>
      <c r="J249" s="15">
        <f>'[1]TCE - ANEXO III - Preencher'!K258</f>
        <v>0</v>
      </c>
      <c r="K249" s="16">
        <f>'[1]TCE - ANEXO III - Preencher'!L258</f>
        <v>114.15</v>
      </c>
      <c r="L249" s="16">
        <f>'[1]TCE - ANEXO III - Preencher'!M258</f>
        <v>9.5</v>
      </c>
      <c r="M249" s="16">
        <f t="shared" si="19"/>
        <v>104.65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1056.7108000000001</v>
      </c>
    </row>
    <row r="250" spans="1:28" s="4" customFormat="1" x14ac:dyDescent="0.2">
      <c r="A250" s="9">
        <f>IFERROR(VLOOKUP(B250,'[1]DADOS (OCULTAR)'!$P$3:$R$56,3,0),"")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WYLLAMYS SIQUEIRA LIMA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422.19200000000001</v>
      </c>
      <c r="J250" s="15">
        <f>'[1]TCE - ANEXO III - Preencher'!K259</f>
        <v>0</v>
      </c>
      <c r="K250" s="16">
        <f>'[1]TCE - ANEXO III - Preencher'!L259</f>
        <v>114.15</v>
      </c>
      <c r="L250" s="16">
        <f>'[1]TCE - ANEXO III - Preencher'!M259</f>
        <v>0</v>
      </c>
      <c r="M250" s="16">
        <f t="shared" si="19"/>
        <v>114.15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545.62199999999996</v>
      </c>
    </row>
    <row r="251" spans="1:28" s="4" customFormat="1" x14ac:dyDescent="0.2">
      <c r="A251" s="9">
        <f>IFERROR(VLOOKUP(B251,'[1]DADOS (OCULTAR)'!$P$3:$R$56,3,0),"")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MONIQUE COSTA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223710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36.995199999999997</v>
      </c>
      <c r="J251" s="15">
        <f>'[1]TCE - ANEXO III - Preencher'!K260</f>
        <v>0</v>
      </c>
      <c r="K251" s="16">
        <f>'[1]TCE - ANEXO III - Preencher'!L260</f>
        <v>114.15</v>
      </c>
      <c r="L251" s="16">
        <f>'[1]TCE - ANEXO III - Preencher'!M260</f>
        <v>0</v>
      </c>
      <c r="M251" s="16">
        <f t="shared" si="19"/>
        <v>114.15</v>
      </c>
      <c r="N251" s="16">
        <f>'[1]TCE - ANEXO III - Preencher'!O260</f>
        <v>2.44</v>
      </c>
      <c r="O251" s="16">
        <f>'[1]TCE - ANEXO III - Preencher'!P260</f>
        <v>0</v>
      </c>
      <c r="P251" s="17">
        <f t="shared" si="20"/>
        <v>2.44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153.58519999999999</v>
      </c>
    </row>
    <row r="252" spans="1:28" s="4" customFormat="1" x14ac:dyDescent="0.2">
      <c r="A252" s="9">
        <f>IFERROR(VLOOKUP(B252,'[1]DADOS (OCULTAR)'!$P$3:$R$56,3,0),"")</f>
        <v>9039744001166</v>
      </c>
      <c r="B252" s="10" t="str">
        <f>'[1]TCE - ANEXO III - Preencher'!C261</f>
        <v>UPA CARUARU</v>
      </c>
      <c r="C252" s="11"/>
      <c r="D252" s="12" t="str">
        <f>'[1]TCE - ANEXO III - Preencher'!E261</f>
        <v>GUSTAVO PEREIRA DE MELO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36.708799999999997</v>
      </c>
      <c r="J252" s="15">
        <f>'[1]TCE - ANEXO III - Preencher'!K261</f>
        <v>0</v>
      </c>
      <c r="K252" s="16">
        <f>'[1]TCE - ANEXO III - Preencher'!L261</f>
        <v>114.15</v>
      </c>
      <c r="L252" s="16">
        <f>'[1]TCE - ANEXO III - Preencher'!M261</f>
        <v>0</v>
      </c>
      <c r="M252" s="16">
        <f t="shared" si="19"/>
        <v>114.15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153.2988</v>
      </c>
    </row>
    <row r="253" spans="1:28" s="4" customFormat="1" x14ac:dyDescent="0.2">
      <c r="A253" s="9">
        <f>IFERROR(VLOOKUP(B253,'[1]DADOS (OCULTAR)'!$P$3:$R$56,3,0),"")</f>
        <v>9039744001166</v>
      </c>
      <c r="B253" s="10" t="str">
        <f>'[1]TCE - ANEXO III - Preencher'!C262</f>
        <v>UPA CARUARU</v>
      </c>
      <c r="C253" s="11"/>
      <c r="D253" s="12" t="str">
        <f>'[1]TCE - ANEXO III - Preencher'!E262</f>
        <v>JULIANA FRANNE SILVA DOS SANTOS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521130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20.910399999999999</v>
      </c>
      <c r="J253" s="15">
        <f>'[1]TCE - ANEXO III - Preencher'!K262</f>
        <v>0</v>
      </c>
      <c r="K253" s="16">
        <f>'[1]TCE - ANEXO III - Preencher'!L262</f>
        <v>114.15</v>
      </c>
      <c r="L253" s="16">
        <f>'[1]TCE - ANEXO III - Preencher'!M262</f>
        <v>0</v>
      </c>
      <c r="M253" s="16">
        <f t="shared" si="19"/>
        <v>114.15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13.2</v>
      </c>
      <c r="S253" s="17">
        <f t="shared" si="21"/>
        <v>-13.2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123.02040000000001</v>
      </c>
    </row>
    <row r="254" spans="1:28" s="4" customFormat="1" x14ac:dyDescent="0.2">
      <c r="A254" s="9">
        <f>IFERROR(VLOOKUP(B254,'[1]DADOS (OCULTAR)'!$P$3:$R$56,3,0),"")</f>
        <v>9039744001166</v>
      </c>
      <c r="B254" s="10" t="str">
        <f>'[1]TCE - ANEXO III - Preencher'!C263</f>
        <v>UPA CARUARU</v>
      </c>
      <c r="C254" s="11"/>
      <c r="D254" s="12" t="str">
        <f>'[1]TCE - ANEXO III - Preencher'!E263</f>
        <v>AMANDA FERREIRA DOS SANTOS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223405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486.29519999999997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487.45519999999999</v>
      </c>
    </row>
    <row r="255" spans="1:28" s="4" customFormat="1" x14ac:dyDescent="0.2">
      <c r="A255" s="9">
        <f>IFERROR(VLOOKUP(B255,'[1]DADOS (OCULTAR)'!$P$3:$R$56,3,0),"")</f>
        <v>9039744001166</v>
      </c>
      <c r="B255" s="10" t="str">
        <f>'[1]TCE - ANEXO III - Preencher'!C264</f>
        <v>UPA CARUARU</v>
      </c>
      <c r="C255" s="11"/>
      <c r="D255" s="12" t="str">
        <f>'[1]TCE - ANEXO III - Preencher'!E264</f>
        <v>PAULO ROBERTO DE AGUIAR SILVA FILHO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521130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125.6968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22</v>
      </c>
      <c r="M255" s="16">
        <f t="shared" si="19"/>
        <v>-22</v>
      </c>
      <c r="N255" s="16">
        <f>'[1]TCE - ANEXO III - Preencher'!O264</f>
        <v>2.44</v>
      </c>
      <c r="O255" s="16">
        <f>'[1]TCE - ANEXO III - Preencher'!P264</f>
        <v>0</v>
      </c>
      <c r="P255" s="17">
        <f t="shared" si="20"/>
        <v>2.44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106.13679999999999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2021-04-27T19:43:08Z</dcterms:created>
  <dcterms:modified xsi:type="dcterms:W3CDTF">2021-04-27T19:43:24Z</dcterms:modified>
</cp:coreProperties>
</file>