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AB4818" i="1" s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AB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AB4425" i="1" s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AB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AB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AB4280" i="1" s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AB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AB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AB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AB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AB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AB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AB2914" i="1" s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AB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B1000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B984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B968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B952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AB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AB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AB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AB853" i="1" s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AB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AB837" i="1" s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AB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AB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N512" i="1"/>
  <c r="P512" i="1" s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AB420" i="1" s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2" i="1" l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410" i="1"/>
  <c r="AB418" i="1"/>
  <c r="AB442" i="1"/>
  <c r="AB450" i="1"/>
  <c r="AB472" i="1"/>
  <c r="AB488" i="1"/>
  <c r="AB504" i="1"/>
  <c r="AB510" i="1"/>
  <c r="AB520" i="1"/>
  <c r="AB526" i="1"/>
  <c r="AB452" i="1"/>
  <c r="AB464" i="1"/>
  <c r="AB482" i="1"/>
  <c r="AB498" i="1"/>
  <c r="AB3" i="1"/>
  <c r="AB5" i="1"/>
  <c r="AB9" i="1"/>
  <c r="AB11" i="1"/>
  <c r="AB13" i="1"/>
  <c r="AB15" i="1"/>
  <c r="AB23" i="1"/>
  <c r="AB29" i="1"/>
  <c r="AB33" i="1"/>
  <c r="AB35" i="1"/>
  <c r="AB37" i="1"/>
  <c r="AB39" i="1"/>
  <c r="AB41" i="1"/>
  <c r="AB49" i="1"/>
  <c r="AB53" i="1"/>
  <c r="AB55" i="1"/>
  <c r="AB57" i="1"/>
  <c r="AB59" i="1"/>
  <c r="AB61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90" i="1"/>
  <c r="AB394" i="1"/>
  <c r="AB397" i="1"/>
  <c r="AB401" i="1"/>
  <c r="AB402" i="1"/>
  <c r="AB408" i="1"/>
  <c r="AB422" i="1"/>
  <c r="AB426" i="1"/>
  <c r="AB429" i="1"/>
  <c r="AB433" i="1"/>
  <c r="AB434" i="1"/>
  <c r="AB440" i="1"/>
  <c r="AB454" i="1"/>
  <c r="AB458" i="1"/>
  <c r="AB461" i="1"/>
  <c r="AB8" i="1"/>
  <c r="AB7" i="1"/>
  <c r="AB17" i="1"/>
  <c r="AB19" i="1"/>
  <c r="AB21" i="1"/>
  <c r="AB25" i="1"/>
  <c r="AB27" i="1"/>
  <c r="AB31" i="1"/>
  <c r="AB43" i="1"/>
  <c r="AB45" i="1"/>
  <c r="AB47" i="1"/>
  <c r="AB51" i="1"/>
  <c r="AB416" i="1"/>
  <c r="AB448" i="1"/>
  <c r="AB465" i="1"/>
  <c r="AB466" i="1"/>
  <c r="AB474" i="1"/>
  <c r="AB490" i="1"/>
  <c r="AB506" i="1"/>
  <c r="AB399" i="1"/>
  <c r="AB415" i="1"/>
  <c r="AB431" i="1"/>
  <c r="AB447" i="1"/>
  <c r="AB463" i="1"/>
  <c r="AB471" i="1"/>
  <c r="AB479" i="1"/>
  <c r="AB487" i="1"/>
  <c r="AB495" i="1"/>
  <c r="AB503" i="1"/>
  <c r="AB511" i="1"/>
  <c r="AB519" i="1"/>
  <c r="AB739" i="1"/>
  <c r="AB763" i="1"/>
  <c r="AB765" i="1"/>
  <c r="AB803" i="1"/>
  <c r="AB827" i="1"/>
  <c r="AB829" i="1"/>
  <c r="AB867" i="1"/>
  <c r="AB891" i="1"/>
  <c r="AB893" i="1"/>
  <c r="AB931" i="1"/>
  <c r="AB535" i="1"/>
  <c r="AB539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691" i="1"/>
  <c r="AB699" i="1"/>
  <c r="AB707" i="1"/>
  <c r="AB715" i="1"/>
  <c r="AB723" i="1"/>
  <c r="AB731" i="1"/>
  <c r="AB755" i="1"/>
  <c r="AB779" i="1"/>
  <c r="AB781" i="1"/>
  <c r="AB819" i="1"/>
  <c r="AB843" i="1"/>
  <c r="AB883" i="1"/>
  <c r="AB907" i="1"/>
  <c r="AB391" i="1"/>
  <c r="AB407" i="1"/>
  <c r="AB423" i="1"/>
  <c r="AB439" i="1"/>
  <c r="AB455" i="1"/>
  <c r="AB475" i="1"/>
  <c r="AB483" i="1"/>
  <c r="AB491" i="1"/>
  <c r="AB499" i="1"/>
  <c r="AB507" i="1"/>
  <c r="S514" i="1"/>
  <c r="AB514" i="1" s="1"/>
  <c r="AB515" i="1"/>
  <c r="V521" i="1"/>
  <c r="S522" i="1"/>
  <c r="AB522" i="1" s="1"/>
  <c r="AB523" i="1"/>
  <c r="P527" i="1"/>
  <c r="AB527" i="1" s="1"/>
  <c r="Z529" i="1"/>
  <c r="P531" i="1"/>
  <c r="AB531" i="1" s="1"/>
  <c r="Z533" i="1"/>
  <c r="Z537" i="1"/>
  <c r="Z541" i="1"/>
  <c r="P543" i="1"/>
  <c r="AB543" i="1" s="1"/>
  <c r="M544" i="1"/>
  <c r="AB544" i="1" s="1"/>
  <c r="Z545" i="1"/>
  <c r="S546" i="1"/>
  <c r="P547" i="1"/>
  <c r="AB547" i="1" s="1"/>
  <c r="Z549" i="1"/>
  <c r="P551" i="1"/>
  <c r="AB551" i="1" s="1"/>
  <c r="Z553" i="1"/>
  <c r="P555" i="1"/>
  <c r="AB555" i="1" s="1"/>
  <c r="Z557" i="1"/>
  <c r="S558" i="1"/>
  <c r="P559" i="1"/>
  <c r="AB559" i="1" s="1"/>
  <c r="M560" i="1"/>
  <c r="AB560" i="1" s="1"/>
  <c r="Z561" i="1"/>
  <c r="S562" i="1"/>
  <c r="P563" i="1"/>
  <c r="M564" i="1"/>
  <c r="AB564" i="1" s="1"/>
  <c r="Z565" i="1"/>
  <c r="S566" i="1"/>
  <c r="P567" i="1"/>
  <c r="AB567" i="1" s="1"/>
  <c r="M568" i="1"/>
  <c r="AB568" i="1" s="1"/>
  <c r="Z569" i="1"/>
  <c r="S570" i="1"/>
  <c r="P571" i="1"/>
  <c r="M572" i="1"/>
  <c r="AB572" i="1" s="1"/>
  <c r="Z573" i="1"/>
  <c r="S574" i="1"/>
  <c r="P575" i="1"/>
  <c r="AB575" i="1" s="1"/>
  <c r="M576" i="1"/>
  <c r="AB576" i="1" s="1"/>
  <c r="Z577" i="1"/>
  <c r="S578" i="1"/>
  <c r="P579" i="1"/>
  <c r="M580" i="1"/>
  <c r="AB580" i="1" s="1"/>
  <c r="Z581" i="1"/>
  <c r="S582" i="1"/>
  <c r="P583" i="1"/>
  <c r="AB583" i="1" s="1"/>
  <c r="M584" i="1"/>
  <c r="AB584" i="1" s="1"/>
  <c r="Z585" i="1"/>
  <c r="S586" i="1"/>
  <c r="P587" i="1"/>
  <c r="M588" i="1"/>
  <c r="AB588" i="1" s="1"/>
  <c r="Z589" i="1"/>
  <c r="S590" i="1"/>
  <c r="P591" i="1"/>
  <c r="AB591" i="1" s="1"/>
  <c r="M592" i="1"/>
  <c r="AB592" i="1" s="1"/>
  <c r="Z593" i="1"/>
  <c r="S594" i="1"/>
  <c r="P595" i="1"/>
  <c r="M596" i="1"/>
  <c r="AB596" i="1" s="1"/>
  <c r="Z597" i="1"/>
  <c r="S598" i="1"/>
  <c r="P599" i="1"/>
  <c r="AB599" i="1" s="1"/>
  <c r="M600" i="1"/>
  <c r="AB600" i="1" s="1"/>
  <c r="Z601" i="1"/>
  <c r="S602" i="1"/>
  <c r="P603" i="1"/>
  <c r="M604" i="1"/>
  <c r="AB604" i="1" s="1"/>
  <c r="Z605" i="1"/>
  <c r="S606" i="1"/>
  <c r="P607" i="1"/>
  <c r="AB607" i="1" s="1"/>
  <c r="M608" i="1"/>
  <c r="AB608" i="1" s="1"/>
  <c r="Z609" i="1"/>
  <c r="S610" i="1"/>
  <c r="P611" i="1"/>
  <c r="M612" i="1"/>
  <c r="AB612" i="1" s="1"/>
  <c r="Z613" i="1"/>
  <c r="S614" i="1"/>
  <c r="P615" i="1"/>
  <c r="AB615" i="1" s="1"/>
  <c r="M616" i="1"/>
  <c r="AB616" i="1" s="1"/>
  <c r="Z617" i="1"/>
  <c r="S618" i="1"/>
  <c r="P619" i="1"/>
  <c r="M620" i="1"/>
  <c r="AB620" i="1" s="1"/>
  <c r="Z621" i="1"/>
  <c r="S622" i="1"/>
  <c r="P623" i="1"/>
  <c r="AB623" i="1" s="1"/>
  <c r="M624" i="1"/>
  <c r="AB624" i="1" s="1"/>
  <c r="Z625" i="1"/>
  <c r="S626" i="1"/>
  <c r="P627" i="1"/>
  <c r="M628" i="1"/>
  <c r="AB628" i="1" s="1"/>
  <c r="Z629" i="1"/>
  <c r="S630" i="1"/>
  <c r="P631" i="1"/>
  <c r="AB631" i="1" s="1"/>
  <c r="M632" i="1"/>
  <c r="AB632" i="1" s="1"/>
  <c r="Z633" i="1"/>
  <c r="S634" i="1"/>
  <c r="P635" i="1"/>
  <c r="M636" i="1"/>
  <c r="AB636" i="1" s="1"/>
  <c r="Z637" i="1"/>
  <c r="S638" i="1"/>
  <c r="P639" i="1"/>
  <c r="AB639" i="1" s="1"/>
  <c r="M640" i="1"/>
  <c r="AB640" i="1" s="1"/>
  <c r="Z641" i="1"/>
  <c r="S642" i="1"/>
  <c r="P643" i="1"/>
  <c r="M644" i="1"/>
  <c r="AB644" i="1" s="1"/>
  <c r="Z645" i="1"/>
  <c r="S646" i="1"/>
  <c r="P647" i="1"/>
  <c r="AB647" i="1" s="1"/>
  <c r="M648" i="1"/>
  <c r="AB648" i="1" s="1"/>
  <c r="Z649" i="1"/>
  <c r="S650" i="1"/>
  <c r="P651" i="1"/>
  <c r="M652" i="1"/>
  <c r="AB652" i="1" s="1"/>
  <c r="Z653" i="1"/>
  <c r="S654" i="1"/>
  <c r="P655" i="1"/>
  <c r="AB655" i="1" s="1"/>
  <c r="M656" i="1"/>
  <c r="AB656" i="1" s="1"/>
  <c r="Z657" i="1"/>
  <c r="S658" i="1"/>
  <c r="P659" i="1"/>
  <c r="M660" i="1"/>
  <c r="AB660" i="1" s="1"/>
  <c r="Z661" i="1"/>
  <c r="S662" i="1"/>
  <c r="P663" i="1"/>
  <c r="AB663" i="1" s="1"/>
  <c r="M664" i="1"/>
  <c r="AB664" i="1" s="1"/>
  <c r="Z665" i="1"/>
  <c r="S666" i="1"/>
  <c r="P667" i="1"/>
  <c r="M668" i="1"/>
  <c r="AB668" i="1" s="1"/>
  <c r="Z669" i="1"/>
  <c r="S670" i="1"/>
  <c r="P671" i="1"/>
  <c r="AB671" i="1" s="1"/>
  <c r="M672" i="1"/>
  <c r="AB672" i="1" s="1"/>
  <c r="Z673" i="1"/>
  <c r="S674" i="1"/>
  <c r="P675" i="1"/>
  <c r="M676" i="1"/>
  <c r="AB676" i="1" s="1"/>
  <c r="Z677" i="1"/>
  <c r="S678" i="1"/>
  <c r="P679" i="1"/>
  <c r="AB679" i="1" s="1"/>
  <c r="M680" i="1"/>
  <c r="AB680" i="1" s="1"/>
  <c r="Z681" i="1"/>
  <c r="S682" i="1"/>
  <c r="P683" i="1"/>
  <c r="M684" i="1"/>
  <c r="AB684" i="1" s="1"/>
  <c r="Z685" i="1"/>
  <c r="S686" i="1"/>
  <c r="P687" i="1"/>
  <c r="AB687" i="1" s="1"/>
  <c r="M688" i="1"/>
  <c r="AB688" i="1" s="1"/>
  <c r="Z689" i="1"/>
  <c r="S690" i="1"/>
  <c r="P691" i="1"/>
  <c r="M692" i="1"/>
  <c r="AB692" i="1" s="1"/>
  <c r="Z693" i="1"/>
  <c r="S694" i="1"/>
  <c r="P695" i="1"/>
  <c r="AB695" i="1" s="1"/>
  <c r="M696" i="1"/>
  <c r="AB696" i="1" s="1"/>
  <c r="Z697" i="1"/>
  <c r="S698" i="1"/>
  <c r="P699" i="1"/>
  <c r="M700" i="1"/>
  <c r="AB700" i="1" s="1"/>
  <c r="Z701" i="1"/>
  <c r="S702" i="1"/>
  <c r="P703" i="1"/>
  <c r="AB703" i="1" s="1"/>
  <c r="M704" i="1"/>
  <c r="AB704" i="1" s="1"/>
  <c r="Z705" i="1"/>
  <c r="S706" i="1"/>
  <c r="P707" i="1"/>
  <c r="M708" i="1"/>
  <c r="AB708" i="1" s="1"/>
  <c r="Z709" i="1"/>
  <c r="S710" i="1"/>
  <c r="P711" i="1"/>
  <c r="AB711" i="1" s="1"/>
  <c r="M712" i="1"/>
  <c r="AB712" i="1" s="1"/>
  <c r="Z713" i="1"/>
  <c r="S714" i="1"/>
  <c r="P715" i="1"/>
  <c r="M716" i="1"/>
  <c r="AB716" i="1" s="1"/>
  <c r="Z717" i="1"/>
  <c r="S718" i="1"/>
  <c r="P719" i="1"/>
  <c r="AB719" i="1" s="1"/>
  <c r="M720" i="1"/>
  <c r="AB720" i="1" s="1"/>
  <c r="Z721" i="1"/>
  <c r="AB721" i="1" s="1"/>
  <c r="S722" i="1"/>
  <c r="P723" i="1"/>
  <c r="M724" i="1"/>
  <c r="AB724" i="1" s="1"/>
  <c r="Z725" i="1"/>
  <c r="AB725" i="1" s="1"/>
  <c r="S726" i="1"/>
  <c r="P727" i="1"/>
  <c r="AB727" i="1" s="1"/>
  <c r="M728" i="1"/>
  <c r="AB728" i="1" s="1"/>
  <c r="Z729" i="1"/>
  <c r="AB729" i="1" s="1"/>
  <c r="S730" i="1"/>
  <c r="P731" i="1"/>
  <c r="M732" i="1"/>
  <c r="AB732" i="1" s="1"/>
  <c r="Z733" i="1"/>
  <c r="AB733" i="1" s="1"/>
  <c r="S734" i="1"/>
  <c r="P735" i="1"/>
  <c r="AB735" i="1" s="1"/>
  <c r="M736" i="1"/>
  <c r="AB736" i="1" s="1"/>
  <c r="Z737" i="1"/>
  <c r="AB737" i="1" s="1"/>
  <c r="S738" i="1"/>
  <c r="AB771" i="1"/>
  <c r="AB795" i="1"/>
  <c r="AB797" i="1"/>
  <c r="AB835" i="1"/>
  <c r="AB859" i="1"/>
  <c r="AB861" i="1"/>
  <c r="AB899" i="1"/>
  <c r="AB923" i="1"/>
  <c r="AB925" i="1"/>
  <c r="P387" i="1"/>
  <c r="AB387" i="1" s="1"/>
  <c r="V389" i="1"/>
  <c r="AB389" i="1" s="1"/>
  <c r="Z393" i="1"/>
  <c r="AB393" i="1" s="1"/>
  <c r="AB395" i="1"/>
  <c r="M396" i="1"/>
  <c r="AB396" i="1" s="1"/>
  <c r="S398" i="1"/>
  <c r="AB398" i="1" s="1"/>
  <c r="P403" i="1"/>
  <c r="AB403" i="1" s="1"/>
  <c r="V405" i="1"/>
  <c r="AB405" i="1" s="1"/>
  <c r="Z409" i="1"/>
  <c r="AB409" i="1" s="1"/>
  <c r="AB411" i="1"/>
  <c r="M412" i="1"/>
  <c r="AB412" i="1" s="1"/>
  <c r="S414" i="1"/>
  <c r="AB414" i="1" s="1"/>
  <c r="P419" i="1"/>
  <c r="AB419" i="1" s="1"/>
  <c r="V421" i="1"/>
  <c r="AB421" i="1" s="1"/>
  <c r="Z425" i="1"/>
  <c r="AB425" i="1" s="1"/>
  <c r="AB427" i="1"/>
  <c r="M428" i="1"/>
  <c r="AB428" i="1" s="1"/>
  <c r="S430" i="1"/>
  <c r="AB430" i="1" s="1"/>
  <c r="P435" i="1"/>
  <c r="AB435" i="1" s="1"/>
  <c r="V437" i="1"/>
  <c r="AB437" i="1" s="1"/>
  <c r="Z441" i="1"/>
  <c r="AB441" i="1" s="1"/>
  <c r="AB443" i="1"/>
  <c r="M444" i="1"/>
  <c r="AB444" i="1" s="1"/>
  <c r="S446" i="1"/>
  <c r="AB446" i="1" s="1"/>
  <c r="P451" i="1"/>
  <c r="AB451" i="1" s="1"/>
  <c r="V453" i="1"/>
  <c r="AB453" i="1" s="1"/>
  <c r="Z457" i="1"/>
  <c r="AB457" i="1" s="1"/>
  <c r="AB459" i="1"/>
  <c r="M460" i="1"/>
  <c r="AB460" i="1" s="1"/>
  <c r="S462" i="1"/>
  <c r="AB462" i="1" s="1"/>
  <c r="P467" i="1"/>
  <c r="AB467" i="1" s="1"/>
  <c r="Z469" i="1"/>
  <c r="AB469" i="1" s="1"/>
  <c r="AB473" i="1"/>
  <c r="Z477" i="1"/>
  <c r="AB477" i="1" s="1"/>
  <c r="AB481" i="1"/>
  <c r="Z485" i="1"/>
  <c r="AB485" i="1" s="1"/>
  <c r="AB489" i="1"/>
  <c r="Z493" i="1"/>
  <c r="AB493" i="1" s="1"/>
  <c r="AB497" i="1"/>
  <c r="Z501" i="1"/>
  <c r="AB501" i="1" s="1"/>
  <c r="AB505" i="1"/>
  <c r="Z509" i="1"/>
  <c r="AB509" i="1" s="1"/>
  <c r="AB513" i="1"/>
  <c r="Z517" i="1"/>
  <c r="AB517" i="1" s="1"/>
  <c r="AB521" i="1"/>
  <c r="Z525" i="1"/>
  <c r="AB525" i="1" s="1"/>
  <c r="V529" i="1"/>
  <c r="AB529" i="1" s="1"/>
  <c r="AB530" i="1"/>
  <c r="V533" i="1"/>
  <c r="AB533" i="1" s="1"/>
  <c r="AB534" i="1"/>
  <c r="V537" i="1"/>
  <c r="AB537" i="1" s="1"/>
  <c r="AB538" i="1"/>
  <c r="V541" i="1"/>
  <c r="AB541" i="1" s="1"/>
  <c r="AB542" i="1"/>
  <c r="V545" i="1"/>
  <c r="AB545" i="1" s="1"/>
  <c r="AB546" i="1"/>
  <c r="V549" i="1"/>
  <c r="AB549" i="1" s="1"/>
  <c r="AB550" i="1"/>
  <c r="V553" i="1"/>
  <c r="AB553" i="1" s="1"/>
  <c r="AB554" i="1"/>
  <c r="V557" i="1"/>
  <c r="AB557" i="1" s="1"/>
  <c r="AB558" i="1"/>
  <c r="V561" i="1"/>
  <c r="AB561" i="1" s="1"/>
  <c r="AB562" i="1"/>
  <c r="V565" i="1"/>
  <c r="AB565" i="1" s="1"/>
  <c r="AB566" i="1"/>
  <c r="V569" i="1"/>
  <c r="AB569" i="1" s="1"/>
  <c r="AB570" i="1"/>
  <c r="V573" i="1"/>
  <c r="AB573" i="1" s="1"/>
  <c r="AB574" i="1"/>
  <c r="V577" i="1"/>
  <c r="AB577" i="1" s="1"/>
  <c r="AB578" i="1"/>
  <c r="V581" i="1"/>
  <c r="AB581" i="1" s="1"/>
  <c r="AB582" i="1"/>
  <c r="V585" i="1"/>
  <c r="AB585" i="1" s="1"/>
  <c r="AB586" i="1"/>
  <c r="V589" i="1"/>
  <c r="AB589" i="1" s="1"/>
  <c r="AB590" i="1"/>
  <c r="V593" i="1"/>
  <c r="AB593" i="1" s="1"/>
  <c r="AB594" i="1"/>
  <c r="V597" i="1"/>
  <c r="AB597" i="1" s="1"/>
  <c r="AB598" i="1"/>
  <c r="V601" i="1"/>
  <c r="AB601" i="1" s="1"/>
  <c r="AB602" i="1"/>
  <c r="V605" i="1"/>
  <c r="AB605" i="1" s="1"/>
  <c r="AB606" i="1"/>
  <c r="V609" i="1"/>
  <c r="AB609" i="1" s="1"/>
  <c r="AB610" i="1"/>
  <c r="V613" i="1"/>
  <c r="AB613" i="1" s="1"/>
  <c r="AB614" i="1"/>
  <c r="V617" i="1"/>
  <c r="AB617" i="1" s="1"/>
  <c r="AB618" i="1"/>
  <c r="V621" i="1"/>
  <c r="AB621" i="1" s="1"/>
  <c r="AB622" i="1"/>
  <c r="V625" i="1"/>
  <c r="AB625" i="1" s="1"/>
  <c r="AB626" i="1"/>
  <c r="V629" i="1"/>
  <c r="AB629" i="1" s="1"/>
  <c r="AB630" i="1"/>
  <c r="V633" i="1"/>
  <c r="AB633" i="1" s="1"/>
  <c r="AB634" i="1"/>
  <c r="V637" i="1"/>
  <c r="AB637" i="1" s="1"/>
  <c r="AB638" i="1"/>
  <c r="V641" i="1"/>
  <c r="AB641" i="1" s="1"/>
  <c r="AB642" i="1"/>
  <c r="V645" i="1"/>
  <c r="AB645" i="1" s="1"/>
  <c r="AB646" i="1"/>
  <c r="V649" i="1"/>
  <c r="AB649" i="1" s="1"/>
  <c r="AB650" i="1"/>
  <c r="V653" i="1"/>
  <c r="AB653" i="1" s="1"/>
  <c r="AB654" i="1"/>
  <c r="V657" i="1"/>
  <c r="AB657" i="1" s="1"/>
  <c r="AB658" i="1"/>
  <c r="V661" i="1"/>
  <c r="AB661" i="1" s="1"/>
  <c r="AB662" i="1"/>
  <c r="V665" i="1"/>
  <c r="AB665" i="1" s="1"/>
  <c r="AB666" i="1"/>
  <c r="V669" i="1"/>
  <c r="AB669" i="1" s="1"/>
  <c r="AB670" i="1"/>
  <c r="V673" i="1"/>
  <c r="AB673" i="1" s="1"/>
  <c r="AB674" i="1"/>
  <c r="V677" i="1"/>
  <c r="AB677" i="1" s="1"/>
  <c r="AB678" i="1"/>
  <c r="V681" i="1"/>
  <c r="AB681" i="1" s="1"/>
  <c r="AB682" i="1"/>
  <c r="V685" i="1"/>
  <c r="AB685" i="1" s="1"/>
  <c r="AB686" i="1"/>
  <c r="V689" i="1"/>
  <c r="AB689" i="1" s="1"/>
  <c r="AB690" i="1"/>
  <c r="V693" i="1"/>
  <c r="AB693" i="1" s="1"/>
  <c r="AB694" i="1"/>
  <c r="V697" i="1"/>
  <c r="AB697" i="1" s="1"/>
  <c r="AB698" i="1"/>
  <c r="V701" i="1"/>
  <c r="AB701" i="1" s="1"/>
  <c r="AB702" i="1"/>
  <c r="V705" i="1"/>
  <c r="AB705" i="1" s="1"/>
  <c r="AB706" i="1"/>
  <c r="V709" i="1"/>
  <c r="AB709" i="1" s="1"/>
  <c r="AB710" i="1"/>
  <c r="V713" i="1"/>
  <c r="AB713" i="1" s="1"/>
  <c r="AB714" i="1"/>
  <c r="V717" i="1"/>
  <c r="AB717" i="1" s="1"/>
  <c r="AB718" i="1"/>
  <c r="AB722" i="1"/>
  <c r="AB726" i="1"/>
  <c r="AB730" i="1"/>
  <c r="AB734" i="1"/>
  <c r="AB738" i="1"/>
  <c r="AB764" i="1"/>
  <c r="AB828" i="1"/>
  <c r="AB892" i="1"/>
  <c r="AB980" i="1"/>
  <c r="AB1013" i="1"/>
  <c r="AB746" i="1"/>
  <c r="AB762" i="1"/>
  <c r="AB778" i="1"/>
  <c r="AB794" i="1"/>
  <c r="AB810" i="1"/>
  <c r="AB826" i="1"/>
  <c r="AB842" i="1"/>
  <c r="AB858" i="1"/>
  <c r="AB874" i="1"/>
  <c r="AB890" i="1"/>
  <c r="AB906" i="1"/>
  <c r="AB922" i="1"/>
  <c r="AB938" i="1"/>
  <c r="AB958" i="1"/>
  <c r="AB974" i="1"/>
  <c r="AB990" i="1"/>
  <c r="AB1006" i="1"/>
  <c r="AB1007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755" i="1"/>
  <c r="AB1771" i="1"/>
  <c r="AB1787" i="1"/>
  <c r="AB1819" i="1"/>
  <c r="AB1835" i="1"/>
  <c r="AB1851" i="1"/>
  <c r="AB1867" i="1"/>
  <c r="AB1899" i="1"/>
  <c r="P742" i="1"/>
  <c r="V744" i="1"/>
  <c r="AB744" i="1" s="1"/>
  <c r="Z748" i="1"/>
  <c r="AB748" i="1" s="1"/>
  <c r="M751" i="1"/>
  <c r="AB751" i="1" s="1"/>
  <c r="S753" i="1"/>
  <c r="AB753" i="1" s="1"/>
  <c r="P758" i="1"/>
  <c r="V760" i="1"/>
  <c r="AB760" i="1" s="1"/>
  <c r="Z764" i="1"/>
  <c r="M767" i="1"/>
  <c r="AB767" i="1" s="1"/>
  <c r="S769" i="1"/>
  <c r="AB769" i="1" s="1"/>
  <c r="P774" i="1"/>
  <c r="V776" i="1"/>
  <c r="AB776" i="1" s="1"/>
  <c r="Z780" i="1"/>
  <c r="AB780" i="1" s="1"/>
  <c r="M783" i="1"/>
  <c r="AB783" i="1" s="1"/>
  <c r="S785" i="1"/>
  <c r="AB785" i="1" s="1"/>
  <c r="P790" i="1"/>
  <c r="V792" i="1"/>
  <c r="AB792" i="1" s="1"/>
  <c r="Z796" i="1"/>
  <c r="AB796" i="1" s="1"/>
  <c r="M799" i="1"/>
  <c r="AB799" i="1" s="1"/>
  <c r="S801" i="1"/>
  <c r="AB801" i="1" s="1"/>
  <c r="P806" i="1"/>
  <c r="V808" i="1"/>
  <c r="AB808" i="1" s="1"/>
  <c r="Z812" i="1"/>
  <c r="AB812" i="1" s="1"/>
  <c r="M815" i="1"/>
  <c r="AB815" i="1" s="1"/>
  <c r="S817" i="1"/>
  <c r="AB817" i="1" s="1"/>
  <c r="P822" i="1"/>
  <c r="V824" i="1"/>
  <c r="AB824" i="1" s="1"/>
  <c r="Z828" i="1"/>
  <c r="M831" i="1"/>
  <c r="AB831" i="1" s="1"/>
  <c r="S833" i="1"/>
  <c r="AB833" i="1" s="1"/>
  <c r="P838" i="1"/>
  <c r="V840" i="1"/>
  <c r="AB840" i="1" s="1"/>
  <c r="Z844" i="1"/>
  <c r="AB844" i="1" s="1"/>
  <c r="M847" i="1"/>
  <c r="AB847" i="1" s="1"/>
  <c r="S849" i="1"/>
  <c r="AB849" i="1" s="1"/>
  <c r="P854" i="1"/>
  <c r="V856" i="1"/>
  <c r="AB856" i="1" s="1"/>
  <c r="Z860" i="1"/>
  <c r="AB860" i="1" s="1"/>
  <c r="M863" i="1"/>
  <c r="AB863" i="1" s="1"/>
  <c r="S865" i="1"/>
  <c r="AB865" i="1" s="1"/>
  <c r="P870" i="1"/>
  <c r="V872" i="1"/>
  <c r="AB872" i="1" s="1"/>
  <c r="Z876" i="1"/>
  <c r="AB876" i="1" s="1"/>
  <c r="M879" i="1"/>
  <c r="AB879" i="1" s="1"/>
  <c r="S881" i="1"/>
  <c r="AB881" i="1" s="1"/>
  <c r="P886" i="1"/>
  <c r="V888" i="1"/>
  <c r="AB888" i="1" s="1"/>
  <c r="Z892" i="1"/>
  <c r="M895" i="1"/>
  <c r="AB895" i="1" s="1"/>
  <c r="S897" i="1"/>
  <c r="AB897" i="1" s="1"/>
  <c r="P902" i="1"/>
  <c r="V904" i="1"/>
  <c r="AB904" i="1" s="1"/>
  <c r="Z908" i="1"/>
  <c r="AB908" i="1" s="1"/>
  <c r="M911" i="1"/>
  <c r="AB911" i="1" s="1"/>
  <c r="S913" i="1"/>
  <c r="AB913" i="1" s="1"/>
  <c r="P918" i="1"/>
  <c r="V920" i="1"/>
  <c r="AB920" i="1" s="1"/>
  <c r="Z924" i="1"/>
  <c r="AB924" i="1" s="1"/>
  <c r="M927" i="1"/>
  <c r="AB927" i="1" s="1"/>
  <c r="S929" i="1"/>
  <c r="AB929" i="1" s="1"/>
  <c r="P934" i="1"/>
  <c r="V936" i="1"/>
  <c r="AB936" i="1" s="1"/>
  <c r="Z940" i="1"/>
  <c r="AB940" i="1" s="1"/>
  <c r="M943" i="1"/>
  <c r="AB943" i="1" s="1"/>
  <c r="S945" i="1"/>
  <c r="AB945" i="1" s="1"/>
  <c r="M948" i="1"/>
  <c r="AB948" i="1" s="1"/>
  <c r="V949" i="1"/>
  <c r="AB949" i="1" s="1"/>
  <c r="S954" i="1"/>
  <c r="AB954" i="1" s="1"/>
  <c r="AB955" i="1"/>
  <c r="P959" i="1"/>
  <c r="AB959" i="1" s="1"/>
  <c r="Z961" i="1"/>
  <c r="AB961" i="1" s="1"/>
  <c r="M964" i="1"/>
  <c r="AB964" i="1" s="1"/>
  <c r="V965" i="1"/>
  <c r="AB965" i="1" s="1"/>
  <c r="S970" i="1"/>
  <c r="AB970" i="1" s="1"/>
  <c r="AB971" i="1"/>
  <c r="P975" i="1"/>
  <c r="AB975" i="1" s="1"/>
  <c r="Z977" i="1"/>
  <c r="AB977" i="1" s="1"/>
  <c r="M980" i="1"/>
  <c r="V981" i="1"/>
  <c r="AB981" i="1" s="1"/>
  <c r="AB986" i="1"/>
  <c r="S986" i="1"/>
  <c r="AB987" i="1"/>
  <c r="P991" i="1"/>
  <c r="AB991" i="1" s="1"/>
  <c r="Z993" i="1"/>
  <c r="AB993" i="1" s="1"/>
  <c r="M996" i="1"/>
  <c r="AB996" i="1" s="1"/>
  <c r="V997" i="1"/>
  <c r="AB997" i="1" s="1"/>
  <c r="S1002" i="1"/>
  <c r="AB1002" i="1" s="1"/>
  <c r="AB1003" i="1"/>
  <c r="P1007" i="1"/>
  <c r="Z1009" i="1"/>
  <c r="AB1009" i="1" s="1"/>
  <c r="M1012" i="1"/>
  <c r="AB1012" i="1" s="1"/>
  <c r="V1013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754" i="1"/>
  <c r="AB770" i="1"/>
  <c r="AB786" i="1"/>
  <c r="AB802" i="1"/>
  <c r="AB818" i="1"/>
  <c r="AB834" i="1"/>
  <c r="AB850" i="1"/>
  <c r="AB866" i="1"/>
  <c r="AB882" i="1"/>
  <c r="AB898" i="1"/>
  <c r="AB914" i="1"/>
  <c r="AB930" i="1"/>
  <c r="AB946" i="1"/>
  <c r="AB983" i="1"/>
  <c r="AB1747" i="1"/>
  <c r="AB1763" i="1"/>
  <c r="AB1779" i="1"/>
  <c r="AB1795" i="1"/>
  <c r="AB1811" i="1"/>
  <c r="AB1827" i="1"/>
  <c r="AB1843" i="1"/>
  <c r="AB1859" i="1"/>
  <c r="AB1875" i="1"/>
  <c r="AB1907" i="1"/>
  <c r="Z740" i="1"/>
  <c r="AB740" i="1" s="1"/>
  <c r="AB742" i="1"/>
  <c r="M743" i="1"/>
  <c r="AB743" i="1" s="1"/>
  <c r="S745" i="1"/>
  <c r="AB745" i="1" s="1"/>
  <c r="P750" i="1"/>
  <c r="AB750" i="1" s="1"/>
  <c r="V752" i="1"/>
  <c r="AB752" i="1" s="1"/>
  <c r="Z756" i="1"/>
  <c r="AB756" i="1" s="1"/>
  <c r="AB758" i="1"/>
  <c r="M759" i="1"/>
  <c r="AB759" i="1" s="1"/>
  <c r="S761" i="1"/>
  <c r="AB761" i="1" s="1"/>
  <c r="P766" i="1"/>
  <c r="AB766" i="1" s="1"/>
  <c r="V768" i="1"/>
  <c r="AB768" i="1" s="1"/>
  <c r="Z772" i="1"/>
  <c r="AB772" i="1" s="1"/>
  <c r="AB774" i="1"/>
  <c r="M775" i="1"/>
  <c r="AB775" i="1" s="1"/>
  <c r="S777" i="1"/>
  <c r="AB777" i="1" s="1"/>
  <c r="P782" i="1"/>
  <c r="AB782" i="1" s="1"/>
  <c r="V784" i="1"/>
  <c r="AB784" i="1" s="1"/>
  <c r="Z788" i="1"/>
  <c r="AB788" i="1" s="1"/>
  <c r="AB790" i="1"/>
  <c r="M791" i="1"/>
  <c r="AB791" i="1" s="1"/>
  <c r="S793" i="1"/>
  <c r="AB793" i="1" s="1"/>
  <c r="P798" i="1"/>
  <c r="AB798" i="1" s="1"/>
  <c r="V800" i="1"/>
  <c r="AB800" i="1" s="1"/>
  <c r="Z804" i="1"/>
  <c r="AB804" i="1" s="1"/>
  <c r="AB806" i="1"/>
  <c r="M807" i="1"/>
  <c r="AB807" i="1" s="1"/>
  <c r="S809" i="1"/>
  <c r="AB809" i="1" s="1"/>
  <c r="P814" i="1"/>
  <c r="AB814" i="1" s="1"/>
  <c r="V816" i="1"/>
  <c r="AB816" i="1" s="1"/>
  <c r="Z820" i="1"/>
  <c r="AB820" i="1" s="1"/>
  <c r="AB822" i="1"/>
  <c r="M823" i="1"/>
  <c r="AB823" i="1" s="1"/>
  <c r="S825" i="1"/>
  <c r="AB825" i="1" s="1"/>
  <c r="P830" i="1"/>
  <c r="AB830" i="1" s="1"/>
  <c r="V832" i="1"/>
  <c r="AB832" i="1" s="1"/>
  <c r="Z836" i="1"/>
  <c r="AB836" i="1" s="1"/>
  <c r="AB838" i="1"/>
  <c r="M839" i="1"/>
  <c r="AB839" i="1" s="1"/>
  <c r="S841" i="1"/>
  <c r="AB841" i="1" s="1"/>
  <c r="P846" i="1"/>
  <c r="AB846" i="1" s="1"/>
  <c r="V848" i="1"/>
  <c r="AB848" i="1" s="1"/>
  <c r="Z852" i="1"/>
  <c r="AB852" i="1" s="1"/>
  <c r="AB854" i="1"/>
  <c r="M855" i="1"/>
  <c r="AB855" i="1" s="1"/>
  <c r="S857" i="1"/>
  <c r="AB857" i="1" s="1"/>
  <c r="P862" i="1"/>
  <c r="AB862" i="1" s="1"/>
  <c r="V864" i="1"/>
  <c r="AB864" i="1" s="1"/>
  <c r="Z868" i="1"/>
  <c r="AB868" i="1" s="1"/>
  <c r="AB870" i="1"/>
  <c r="M871" i="1"/>
  <c r="AB871" i="1" s="1"/>
  <c r="S873" i="1"/>
  <c r="AB873" i="1" s="1"/>
  <c r="P878" i="1"/>
  <c r="AB878" i="1" s="1"/>
  <c r="V880" i="1"/>
  <c r="AB880" i="1" s="1"/>
  <c r="Z884" i="1"/>
  <c r="AB884" i="1" s="1"/>
  <c r="AB886" i="1"/>
  <c r="M887" i="1"/>
  <c r="AB887" i="1" s="1"/>
  <c r="S889" i="1"/>
  <c r="AB889" i="1" s="1"/>
  <c r="P894" i="1"/>
  <c r="AB894" i="1" s="1"/>
  <c r="V896" i="1"/>
  <c r="AB896" i="1" s="1"/>
  <c r="Z900" i="1"/>
  <c r="AB900" i="1" s="1"/>
  <c r="AB902" i="1"/>
  <c r="M903" i="1"/>
  <c r="AB903" i="1" s="1"/>
  <c r="S905" i="1"/>
  <c r="AB905" i="1" s="1"/>
  <c r="P910" i="1"/>
  <c r="AB910" i="1" s="1"/>
  <c r="V912" i="1"/>
  <c r="AB912" i="1" s="1"/>
  <c r="Z916" i="1"/>
  <c r="AB916" i="1" s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AB934" i="1"/>
  <c r="M935" i="1"/>
  <c r="AB935" i="1" s="1"/>
  <c r="S937" i="1"/>
  <c r="AB937" i="1" s="1"/>
  <c r="P942" i="1"/>
  <c r="AB942" i="1" s="1"/>
  <c r="V944" i="1"/>
  <c r="AB944" i="1" s="1"/>
  <c r="AB947" i="1"/>
  <c r="P951" i="1"/>
  <c r="AB951" i="1" s="1"/>
  <c r="Z953" i="1"/>
  <c r="AB953" i="1" s="1"/>
  <c r="M956" i="1"/>
  <c r="AB956" i="1" s="1"/>
  <c r="V957" i="1"/>
  <c r="AB957" i="1" s="1"/>
  <c r="AB962" i="1"/>
  <c r="S962" i="1"/>
  <c r="AB963" i="1"/>
  <c r="P967" i="1"/>
  <c r="AB967" i="1" s="1"/>
  <c r="Z969" i="1"/>
  <c r="AB969" i="1" s="1"/>
  <c r="M972" i="1"/>
  <c r="AB972" i="1" s="1"/>
  <c r="V973" i="1"/>
  <c r="AB973" i="1" s="1"/>
  <c r="S978" i="1"/>
  <c r="AB978" i="1" s="1"/>
  <c r="AB979" i="1"/>
  <c r="P983" i="1"/>
  <c r="Z985" i="1"/>
  <c r="AB985" i="1" s="1"/>
  <c r="M988" i="1"/>
  <c r="AB988" i="1" s="1"/>
  <c r="V989" i="1"/>
  <c r="AB989" i="1" s="1"/>
  <c r="S994" i="1"/>
  <c r="AB994" i="1" s="1"/>
  <c r="AB995" i="1"/>
  <c r="P999" i="1"/>
  <c r="AB999" i="1" s="1"/>
  <c r="Z1001" i="1"/>
  <c r="AB1001" i="1" s="1"/>
  <c r="M1004" i="1"/>
  <c r="AB1004" i="1" s="1"/>
  <c r="V1005" i="1"/>
  <c r="AB1005" i="1" s="1"/>
  <c r="S1010" i="1"/>
  <c r="AB1010" i="1" s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45" i="1"/>
  <c r="AB1761" i="1"/>
  <c r="AB1777" i="1"/>
  <c r="AB1793" i="1"/>
  <c r="AB1799" i="1"/>
  <c r="AB1809" i="1"/>
  <c r="AB1825" i="1"/>
  <c r="AB1841" i="1"/>
  <c r="AB1857" i="1"/>
  <c r="AB1873" i="1"/>
  <c r="AB1889" i="1"/>
  <c r="AB1905" i="1"/>
  <c r="AB1740" i="1"/>
  <c r="AB1748" i="1"/>
  <c r="AB1756" i="1"/>
  <c r="AB1764" i="1"/>
  <c r="AB1772" i="1"/>
  <c r="AB1780" i="1"/>
  <c r="AB1788" i="1"/>
  <c r="AB1796" i="1"/>
  <c r="V1802" i="1"/>
  <c r="S1803" i="1"/>
  <c r="AB1803" i="1" s="1"/>
  <c r="AB1804" i="1"/>
  <c r="AB1812" i="1"/>
  <c r="AB1820" i="1"/>
  <c r="AB1828" i="1"/>
  <c r="AB1836" i="1"/>
  <c r="AB1844" i="1"/>
  <c r="AB1852" i="1"/>
  <c r="AB1860" i="1"/>
  <c r="AB1868" i="1"/>
  <c r="AB1876" i="1"/>
  <c r="V1882" i="1"/>
  <c r="S1883" i="1"/>
  <c r="AB1883" i="1" s="1"/>
  <c r="AB1884" i="1"/>
  <c r="V1890" i="1"/>
  <c r="S1891" i="1"/>
  <c r="AB1891" i="1" s="1"/>
  <c r="AB1892" i="1"/>
  <c r="AB1900" i="1"/>
  <c r="AB1908" i="1"/>
  <c r="P1912" i="1"/>
  <c r="AB1916" i="1"/>
  <c r="AB2345" i="1"/>
  <c r="AB2350" i="1"/>
  <c r="AB2352" i="1"/>
  <c r="AB2359" i="1"/>
  <c r="AB2365" i="1"/>
  <c r="AB2381" i="1"/>
  <c r="AB2397" i="1"/>
  <c r="AB2413" i="1"/>
  <c r="AB2429" i="1"/>
  <c r="AB2461" i="1"/>
  <c r="AB2477" i="1"/>
  <c r="AB2493" i="1"/>
  <c r="P1742" i="1"/>
  <c r="Z1742" i="1"/>
  <c r="AB1742" i="1" s="1"/>
  <c r="AB1746" i="1"/>
  <c r="P1750" i="1"/>
  <c r="Z1750" i="1"/>
  <c r="M1751" i="1"/>
  <c r="AB1751" i="1" s="1"/>
  <c r="AB1754" i="1"/>
  <c r="Z1758" i="1"/>
  <c r="AB1762" i="1"/>
  <c r="Z1766" i="1"/>
  <c r="AB1770" i="1"/>
  <c r="Z1774" i="1"/>
  <c r="AB1778" i="1"/>
  <c r="P1782" i="1"/>
  <c r="AB1782" i="1" s="1"/>
  <c r="M1783" i="1"/>
  <c r="AB1783" i="1" s="1"/>
  <c r="AB1786" i="1"/>
  <c r="P1790" i="1"/>
  <c r="M1791" i="1"/>
  <c r="AB1791" i="1" s="1"/>
  <c r="AB1794" i="1"/>
  <c r="P1798" i="1"/>
  <c r="M1799" i="1"/>
  <c r="AB1802" i="1"/>
  <c r="P1806" i="1"/>
  <c r="AB1806" i="1" s="1"/>
  <c r="Z1806" i="1"/>
  <c r="M1807" i="1"/>
  <c r="AB1807" i="1" s="1"/>
  <c r="AB1810" i="1"/>
  <c r="P1814" i="1"/>
  <c r="AB1814" i="1" s="1"/>
  <c r="Z1814" i="1"/>
  <c r="M1815" i="1"/>
  <c r="AB1815" i="1" s="1"/>
  <c r="AB1818" i="1"/>
  <c r="P1822" i="1"/>
  <c r="M1823" i="1"/>
  <c r="AB1823" i="1" s="1"/>
  <c r="AB1826" i="1"/>
  <c r="P1830" i="1"/>
  <c r="M1831" i="1"/>
  <c r="AB1831" i="1" s="1"/>
  <c r="AB1834" i="1"/>
  <c r="P1838" i="1"/>
  <c r="M1839" i="1"/>
  <c r="AB1839" i="1" s="1"/>
  <c r="AB1842" i="1"/>
  <c r="P1846" i="1"/>
  <c r="M1847" i="1"/>
  <c r="AB1847" i="1" s="1"/>
  <c r="AB1850" i="1"/>
  <c r="P1854" i="1"/>
  <c r="M1855" i="1"/>
  <c r="AB1855" i="1" s="1"/>
  <c r="AB1858" i="1"/>
  <c r="P1862" i="1"/>
  <c r="M1863" i="1"/>
  <c r="AB1863" i="1" s="1"/>
  <c r="AB1866" i="1"/>
  <c r="P1870" i="1"/>
  <c r="M1871" i="1"/>
  <c r="AB1871" i="1" s="1"/>
  <c r="AB1874" i="1"/>
  <c r="P1878" i="1"/>
  <c r="M1879" i="1"/>
  <c r="AB1879" i="1" s="1"/>
  <c r="AB1882" i="1"/>
  <c r="Z1886" i="1"/>
  <c r="AB1890" i="1"/>
  <c r="P1894" i="1"/>
  <c r="Z1894" i="1"/>
  <c r="M1895" i="1"/>
  <c r="AB1895" i="1" s="1"/>
  <c r="AB1898" i="1"/>
  <c r="P1902" i="1"/>
  <c r="M1903" i="1"/>
  <c r="AB1903" i="1" s="1"/>
  <c r="AB1906" i="1"/>
  <c r="P1910" i="1"/>
  <c r="M1911" i="1"/>
  <c r="AB1911" i="1" s="1"/>
  <c r="AB1914" i="1"/>
  <c r="AB1919" i="1"/>
  <c r="AB1923" i="1"/>
  <c r="AB1927" i="1"/>
  <c r="AB1931" i="1"/>
  <c r="AB1935" i="1"/>
  <c r="AB1939" i="1"/>
  <c r="V1942" i="1"/>
  <c r="AB1943" i="1"/>
  <c r="V1946" i="1"/>
  <c r="AB1946" i="1" s="1"/>
  <c r="AB1947" i="1"/>
  <c r="AB1951" i="1"/>
  <c r="AB1955" i="1"/>
  <c r="AB1959" i="1"/>
  <c r="AB1963" i="1"/>
  <c r="V1966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V2058" i="1"/>
  <c r="AB2059" i="1"/>
  <c r="AB2063" i="1"/>
  <c r="V2066" i="1"/>
  <c r="AB2067" i="1"/>
  <c r="V2070" i="1"/>
  <c r="AB2071" i="1"/>
  <c r="V2074" i="1"/>
  <c r="AB2075" i="1"/>
  <c r="V2078" i="1"/>
  <c r="AB2079" i="1"/>
  <c r="V2082" i="1"/>
  <c r="AB2083" i="1"/>
  <c r="V2086" i="1"/>
  <c r="AB2087" i="1"/>
  <c r="V2090" i="1"/>
  <c r="AB2091" i="1"/>
  <c r="V2094" i="1"/>
  <c r="AB2095" i="1"/>
  <c r="V2098" i="1"/>
  <c r="AB2099" i="1"/>
  <c r="V2102" i="1"/>
  <c r="AB2103" i="1"/>
  <c r="V2106" i="1"/>
  <c r="AB2107" i="1"/>
  <c r="V2110" i="1"/>
  <c r="AB2111" i="1"/>
  <c r="V2114" i="1"/>
  <c r="AB2115" i="1"/>
  <c r="V2118" i="1"/>
  <c r="AB2119" i="1"/>
  <c r="V2122" i="1"/>
  <c r="AB2123" i="1"/>
  <c r="V2126" i="1"/>
  <c r="AB2127" i="1"/>
  <c r="V2130" i="1"/>
  <c r="AB2131" i="1"/>
  <c r="V2134" i="1"/>
  <c r="AB2135" i="1"/>
  <c r="V2138" i="1"/>
  <c r="AB2139" i="1"/>
  <c r="V2142" i="1"/>
  <c r="AB2143" i="1"/>
  <c r="V2146" i="1"/>
  <c r="AB2147" i="1"/>
  <c r="V2150" i="1"/>
  <c r="AB2151" i="1"/>
  <c r="V2154" i="1"/>
  <c r="AB2155" i="1"/>
  <c r="V2158" i="1"/>
  <c r="AB2159" i="1"/>
  <c r="V2162" i="1"/>
  <c r="AB2163" i="1"/>
  <c r="AB2167" i="1"/>
  <c r="V2170" i="1"/>
  <c r="AB2170" i="1" s="1"/>
  <c r="AB2171" i="1"/>
  <c r="V2174" i="1"/>
  <c r="AB2175" i="1"/>
  <c r="V2178" i="1"/>
  <c r="AB2178" i="1" s="1"/>
  <c r="AB2179" i="1"/>
  <c r="V2182" i="1"/>
  <c r="AB2183" i="1"/>
  <c r="V2186" i="1"/>
  <c r="AB2186" i="1" s="1"/>
  <c r="AB2187" i="1"/>
  <c r="V2190" i="1"/>
  <c r="AB2191" i="1"/>
  <c r="V2194" i="1"/>
  <c r="AB2194" i="1" s="1"/>
  <c r="AB2195" i="1"/>
  <c r="AB2199" i="1"/>
  <c r="V2202" i="1"/>
  <c r="AB2202" i="1" s="1"/>
  <c r="AB2203" i="1"/>
  <c r="V2206" i="1"/>
  <c r="AB2207" i="1"/>
  <c r="V2210" i="1"/>
  <c r="AB2210" i="1" s="1"/>
  <c r="AB2211" i="1"/>
  <c r="AB2215" i="1"/>
  <c r="V2218" i="1"/>
  <c r="AB2219" i="1"/>
  <c r="V2222" i="1"/>
  <c r="AB2223" i="1"/>
  <c r="V2226" i="1"/>
  <c r="AB2227" i="1"/>
  <c r="V2230" i="1"/>
  <c r="AB2231" i="1"/>
  <c r="V2234" i="1"/>
  <c r="AB2235" i="1"/>
  <c r="V2238" i="1"/>
  <c r="AB2239" i="1"/>
  <c r="V2242" i="1"/>
  <c r="AB2243" i="1"/>
  <c r="V2246" i="1"/>
  <c r="AB2247" i="1"/>
  <c r="V2250" i="1"/>
  <c r="AB2251" i="1"/>
  <c r="V2254" i="1"/>
  <c r="AB2255" i="1"/>
  <c r="V2258" i="1"/>
  <c r="AB2259" i="1"/>
  <c r="V2262" i="1"/>
  <c r="AB2263" i="1"/>
  <c r="V2266" i="1"/>
  <c r="AB2267" i="1"/>
  <c r="V2270" i="1"/>
  <c r="AB2271" i="1"/>
  <c r="V2274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401" i="1"/>
  <c r="AB2411" i="1"/>
  <c r="AB2417" i="1"/>
  <c r="AB2433" i="1"/>
  <c r="AB2459" i="1"/>
  <c r="AB2465" i="1"/>
  <c r="AB2481" i="1"/>
  <c r="AB2497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7" i="1"/>
  <c r="AB2342" i="1"/>
  <c r="AB2373" i="1"/>
  <c r="AB2389" i="1"/>
  <c r="AB2405" i="1"/>
  <c r="AB2421" i="1"/>
  <c r="AB2437" i="1"/>
  <c r="AB2453" i="1"/>
  <c r="AB2469" i="1"/>
  <c r="AB2485" i="1"/>
  <c r="AB1750" i="1"/>
  <c r="AB1758" i="1"/>
  <c r="AB1766" i="1"/>
  <c r="AB1774" i="1"/>
  <c r="AB1790" i="1"/>
  <c r="AB1798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2" i="1"/>
  <c r="AB2174" i="1"/>
  <c r="AB2176" i="1"/>
  <c r="AB2180" i="1"/>
  <c r="AB2182" i="1"/>
  <c r="AB2184" i="1"/>
  <c r="AB2188" i="1"/>
  <c r="AB2190" i="1"/>
  <c r="AB2192" i="1"/>
  <c r="AB2196" i="1"/>
  <c r="AB2198" i="1"/>
  <c r="AB2200" i="1"/>
  <c r="AB2204" i="1"/>
  <c r="AB2206" i="1"/>
  <c r="AB2208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83" i="1"/>
  <c r="AB2285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93" i="1"/>
  <c r="AB2403" i="1"/>
  <c r="AB2423" i="1"/>
  <c r="AB2499" i="1"/>
  <c r="AB2368" i="1"/>
  <c r="AB2376" i="1"/>
  <c r="AB2384" i="1"/>
  <c r="AB2392" i="1"/>
  <c r="AB2400" i="1"/>
  <c r="AB2408" i="1"/>
  <c r="AB2416" i="1"/>
  <c r="AB2424" i="1"/>
  <c r="AB2432" i="1"/>
  <c r="AB2456" i="1"/>
  <c r="AB2464" i="1"/>
  <c r="AB2472" i="1"/>
  <c r="AB2480" i="1"/>
  <c r="AB2496" i="1"/>
  <c r="AB2360" i="1"/>
  <c r="P2362" i="1"/>
  <c r="M2363" i="1"/>
  <c r="AB2363" i="1" s="1"/>
  <c r="P2370" i="1"/>
  <c r="AB2370" i="1" s="1"/>
  <c r="M2371" i="1"/>
  <c r="AB2371" i="1" s="1"/>
  <c r="P2378" i="1"/>
  <c r="M2379" i="1"/>
  <c r="AB2379" i="1" s="1"/>
  <c r="V2380" i="1"/>
  <c r="P2386" i="1"/>
  <c r="AB2386" i="1" s="1"/>
  <c r="M2387" i="1"/>
  <c r="AB2387" i="1" s="1"/>
  <c r="P2394" i="1"/>
  <c r="M2395" i="1"/>
  <c r="AB2395" i="1" s="1"/>
  <c r="P2402" i="1"/>
  <c r="M2403" i="1"/>
  <c r="AB2406" i="1"/>
  <c r="Z2410" i="1"/>
  <c r="P2418" i="1"/>
  <c r="Z2418" i="1"/>
  <c r="M2419" i="1"/>
  <c r="AB2419" i="1" s="1"/>
  <c r="P2426" i="1"/>
  <c r="Z2426" i="1"/>
  <c r="AB2426" i="1" s="1"/>
  <c r="M2427" i="1"/>
  <c r="AB2427" i="1" s="1"/>
  <c r="P2434" i="1"/>
  <c r="M2435" i="1"/>
  <c r="AB2435" i="1" s="1"/>
  <c r="AB2438" i="1"/>
  <c r="P2442" i="1"/>
  <c r="M2443" i="1"/>
  <c r="AB2443" i="1" s="1"/>
  <c r="S2445" i="1"/>
  <c r="AB2445" i="1" s="1"/>
  <c r="AB2446" i="1"/>
  <c r="P2450" i="1"/>
  <c r="M2451" i="1"/>
  <c r="AB2451" i="1" s="1"/>
  <c r="P2458" i="1"/>
  <c r="AB2458" i="1" s="1"/>
  <c r="Z2458" i="1"/>
  <c r="P2466" i="1"/>
  <c r="M2467" i="1"/>
  <c r="AB2467" i="1" s="1"/>
  <c r="P2474" i="1"/>
  <c r="Z2474" i="1"/>
  <c r="M2475" i="1"/>
  <c r="AB2475" i="1" s="1"/>
  <c r="P2482" i="1"/>
  <c r="M2483" i="1"/>
  <c r="AB2483" i="1" s="1"/>
  <c r="P2490" i="1"/>
  <c r="M2491" i="1"/>
  <c r="AB2491" i="1" s="1"/>
  <c r="Z2498" i="1"/>
  <c r="AB2498" i="1" s="1"/>
  <c r="V2502" i="1"/>
  <c r="AB2503" i="1"/>
  <c r="V2506" i="1"/>
  <c r="AB2507" i="1"/>
  <c r="V2510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6" i="1"/>
  <c r="AB2904" i="1"/>
  <c r="AB2906" i="1"/>
  <c r="AB2930" i="1"/>
  <c r="AB2972" i="1"/>
  <c r="AB2988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14" i="1"/>
  <c r="AB2516" i="1"/>
  <c r="AB2525" i="1"/>
  <c r="AB2530" i="1"/>
  <c r="AB2532" i="1"/>
  <c r="AB2541" i="1"/>
  <c r="AB2546" i="1"/>
  <c r="AB2548" i="1"/>
  <c r="AB2557" i="1"/>
  <c r="AB2562" i="1"/>
  <c r="AB2564" i="1"/>
  <c r="AB2573" i="1"/>
  <c r="AB2578" i="1"/>
  <c r="AB2580" i="1"/>
  <c r="AB2589" i="1"/>
  <c r="AB2594" i="1"/>
  <c r="AB2596" i="1"/>
  <c r="AB2605" i="1"/>
  <c r="AB2610" i="1"/>
  <c r="AB2612" i="1"/>
  <c r="AB2621" i="1"/>
  <c r="AB2626" i="1"/>
  <c r="AB2628" i="1"/>
  <c r="AB2637" i="1"/>
  <c r="AB2642" i="1"/>
  <c r="AB2644" i="1"/>
  <c r="AB2653" i="1"/>
  <c r="AB2658" i="1"/>
  <c r="AB2660" i="1"/>
  <c r="AB2669" i="1"/>
  <c r="AB2674" i="1"/>
  <c r="AB2676" i="1"/>
  <c r="AB2685" i="1"/>
  <c r="AB2690" i="1"/>
  <c r="AB2692" i="1"/>
  <c r="AB2701" i="1"/>
  <c r="AB2706" i="1"/>
  <c r="AB2708" i="1"/>
  <c r="AB2717" i="1"/>
  <c r="AB2722" i="1"/>
  <c r="AB2724" i="1"/>
  <c r="AB2733" i="1"/>
  <c r="AB2738" i="1"/>
  <c r="AB2740" i="1"/>
  <c r="AB2749" i="1"/>
  <c r="AB2754" i="1"/>
  <c r="AB2756" i="1"/>
  <c r="AB2765" i="1"/>
  <c r="AB2770" i="1"/>
  <c r="AB2772" i="1"/>
  <c r="AB2781" i="1"/>
  <c r="AB2786" i="1"/>
  <c r="AB2788" i="1"/>
  <c r="AB2797" i="1"/>
  <c r="AB2802" i="1"/>
  <c r="AB2804" i="1"/>
  <c r="AB2813" i="1"/>
  <c r="AB2818" i="1"/>
  <c r="AB2820" i="1"/>
  <c r="AB2829" i="1"/>
  <c r="AB2834" i="1"/>
  <c r="AB2836" i="1"/>
  <c r="AB2845" i="1"/>
  <c r="AB2850" i="1"/>
  <c r="AB2852" i="1"/>
  <c r="AB2861" i="1"/>
  <c r="AB2866" i="1"/>
  <c r="AB2868" i="1"/>
  <c r="AB2877" i="1"/>
  <c r="AB2882" i="1"/>
  <c r="AB2884" i="1"/>
  <c r="AB2912" i="1"/>
  <c r="AB2920" i="1"/>
  <c r="AB2932" i="1"/>
  <c r="AB2362" i="1"/>
  <c r="P2366" i="1"/>
  <c r="AB2366" i="1" s="1"/>
  <c r="Z2366" i="1"/>
  <c r="M2367" i="1"/>
  <c r="AB2367" i="1" s="1"/>
  <c r="P2374" i="1"/>
  <c r="AB2374" i="1" s="1"/>
  <c r="M2375" i="1"/>
  <c r="AB2375" i="1" s="1"/>
  <c r="V2376" i="1"/>
  <c r="S2377" i="1"/>
  <c r="AB2377" i="1" s="1"/>
  <c r="AB2378" i="1"/>
  <c r="P2382" i="1"/>
  <c r="AB2382" i="1" s="1"/>
  <c r="M2383" i="1"/>
  <c r="AB2383" i="1" s="1"/>
  <c r="P2390" i="1"/>
  <c r="AB2390" i="1" s="1"/>
  <c r="M2391" i="1"/>
  <c r="AB2391" i="1" s="1"/>
  <c r="S2393" i="1"/>
  <c r="AB2394" i="1"/>
  <c r="P2398" i="1"/>
  <c r="AB2398" i="1" s="1"/>
  <c r="M2399" i="1"/>
  <c r="AB2399" i="1" s="1"/>
  <c r="AB2402" i="1"/>
  <c r="P2406" i="1"/>
  <c r="M2407" i="1"/>
  <c r="AB2407" i="1" s="1"/>
  <c r="AB2410" i="1"/>
  <c r="P2414" i="1"/>
  <c r="AB2414" i="1" s="1"/>
  <c r="Z2414" i="1"/>
  <c r="AB2418" i="1"/>
  <c r="P2422" i="1"/>
  <c r="AB2422" i="1" s="1"/>
  <c r="M2423" i="1"/>
  <c r="P2430" i="1"/>
  <c r="AB2430" i="1" s="1"/>
  <c r="M2431" i="1"/>
  <c r="AB2431" i="1" s="1"/>
  <c r="AB2434" i="1"/>
  <c r="P2438" i="1"/>
  <c r="M2439" i="1"/>
  <c r="AB2439" i="1" s="1"/>
  <c r="V2440" i="1"/>
  <c r="AB2440" i="1" s="1"/>
  <c r="AB2442" i="1"/>
  <c r="P2446" i="1"/>
  <c r="M2447" i="1"/>
  <c r="AB2447" i="1" s="1"/>
  <c r="V2448" i="1"/>
  <c r="AB2448" i="1" s="1"/>
  <c r="S2449" i="1"/>
  <c r="AB2449" i="1" s="1"/>
  <c r="AB2450" i="1"/>
  <c r="P2454" i="1"/>
  <c r="AB2454" i="1" s="1"/>
  <c r="M2455" i="1"/>
  <c r="AB2455" i="1" s="1"/>
  <c r="P2462" i="1"/>
  <c r="AB2462" i="1" s="1"/>
  <c r="M2463" i="1"/>
  <c r="AB2463" i="1" s="1"/>
  <c r="AB2466" i="1"/>
  <c r="P2470" i="1"/>
  <c r="AB2470" i="1" s="1"/>
  <c r="M2471" i="1"/>
  <c r="AB2471" i="1" s="1"/>
  <c r="AB2474" i="1"/>
  <c r="P2478" i="1"/>
  <c r="AB2478" i="1" s="1"/>
  <c r="M2479" i="1"/>
  <c r="AB2479" i="1" s="1"/>
  <c r="AB2482" i="1"/>
  <c r="P2486" i="1"/>
  <c r="AB2486" i="1" s="1"/>
  <c r="M2487" i="1"/>
  <c r="AB2487" i="1" s="1"/>
  <c r="V2488" i="1"/>
  <c r="AB2488" i="1" s="1"/>
  <c r="S2489" i="1"/>
  <c r="AB2489" i="1" s="1"/>
  <c r="AB2490" i="1"/>
  <c r="Z2494" i="1"/>
  <c r="AB2494" i="1" s="1"/>
  <c r="AB2502" i="1"/>
  <c r="AB2504" i="1"/>
  <c r="AB2506" i="1"/>
  <c r="AB2508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98" i="1"/>
  <c r="AB2902" i="1"/>
  <c r="AB2928" i="1"/>
  <c r="AB2980" i="1"/>
  <c r="AB2996" i="1"/>
  <c r="AB2895" i="1"/>
  <c r="AB2911" i="1"/>
  <c r="AB2927" i="1"/>
  <c r="AB3296" i="1"/>
  <c r="AB3328" i="1"/>
  <c r="AB3360" i="1"/>
  <c r="P2891" i="1"/>
  <c r="V2893" i="1"/>
  <c r="AB2893" i="1" s="1"/>
  <c r="Z2897" i="1"/>
  <c r="AB2897" i="1" s="1"/>
  <c r="AB2899" i="1"/>
  <c r="M2900" i="1"/>
  <c r="AB2900" i="1" s="1"/>
  <c r="S2902" i="1"/>
  <c r="P2907" i="1"/>
  <c r="V2909" i="1"/>
  <c r="AB2909" i="1" s="1"/>
  <c r="Z2913" i="1"/>
  <c r="AB2913" i="1" s="1"/>
  <c r="M2916" i="1"/>
  <c r="AB2916" i="1" s="1"/>
  <c r="S2918" i="1"/>
  <c r="AB2918" i="1" s="1"/>
  <c r="P2923" i="1"/>
  <c r="V2925" i="1"/>
  <c r="AB2925" i="1" s="1"/>
  <c r="Z2929" i="1"/>
  <c r="AB2929" i="1" s="1"/>
  <c r="AB2931" i="1"/>
  <c r="M2932" i="1"/>
  <c r="S2934" i="1"/>
  <c r="AB2934" i="1" s="1"/>
  <c r="AB2935" i="1"/>
  <c r="Z2937" i="1"/>
  <c r="AB2937" i="1" s="1"/>
  <c r="M2940" i="1"/>
  <c r="AB2940" i="1" s="1"/>
  <c r="M2944" i="1"/>
  <c r="AB2944" i="1" s="1"/>
  <c r="M2948" i="1"/>
  <c r="AB2948" i="1" s="1"/>
  <c r="M2952" i="1"/>
  <c r="AB2952" i="1" s="1"/>
  <c r="M2956" i="1"/>
  <c r="AB2956" i="1" s="1"/>
  <c r="M2960" i="1"/>
  <c r="AB2960" i="1" s="1"/>
  <c r="M2964" i="1"/>
  <c r="AB2964" i="1" s="1"/>
  <c r="M2968" i="1"/>
  <c r="AB2968" i="1" s="1"/>
  <c r="M2972" i="1"/>
  <c r="M2976" i="1"/>
  <c r="AB2976" i="1" s="1"/>
  <c r="M2980" i="1"/>
  <c r="M2984" i="1"/>
  <c r="AB2984" i="1" s="1"/>
  <c r="M2988" i="1"/>
  <c r="M2992" i="1"/>
  <c r="AB2992" i="1" s="1"/>
  <c r="M2996" i="1"/>
  <c r="AB3004" i="1"/>
  <c r="AB3007" i="1"/>
  <c r="AB3010" i="1"/>
  <c r="AB3013" i="1"/>
  <c r="AB3020" i="1"/>
  <c r="AB3023" i="1"/>
  <c r="AB3026" i="1"/>
  <c r="AB3029" i="1"/>
  <c r="AB3036" i="1"/>
  <c r="AB3039" i="1"/>
  <c r="AB3042" i="1"/>
  <c r="AB3045" i="1"/>
  <c r="AB3052" i="1"/>
  <c r="AB3055" i="1"/>
  <c r="AB3058" i="1"/>
  <c r="AB3061" i="1"/>
  <c r="AB3068" i="1"/>
  <c r="AB3071" i="1"/>
  <c r="AB3074" i="1"/>
  <c r="AB3077" i="1"/>
  <c r="AB3084" i="1"/>
  <c r="AB3087" i="1"/>
  <c r="AB3090" i="1"/>
  <c r="AB3093" i="1"/>
  <c r="AB3100" i="1"/>
  <c r="AB3103" i="1"/>
  <c r="AB3106" i="1"/>
  <c r="AB3109" i="1"/>
  <c r="AB3116" i="1"/>
  <c r="AB3119" i="1"/>
  <c r="AB3122" i="1"/>
  <c r="AB3125" i="1"/>
  <c r="AB3132" i="1"/>
  <c r="AB3135" i="1"/>
  <c r="AB3138" i="1"/>
  <c r="AB3141" i="1"/>
  <c r="AB3148" i="1"/>
  <c r="AB3151" i="1"/>
  <c r="AB3154" i="1"/>
  <c r="AB3157" i="1"/>
  <c r="AB3164" i="1"/>
  <c r="AB3167" i="1"/>
  <c r="AB3173" i="1"/>
  <c r="AB3180" i="1"/>
  <c r="AB3183" i="1"/>
  <c r="AB3186" i="1"/>
  <c r="AB3189" i="1"/>
  <c r="AB3196" i="1"/>
  <c r="AB3199" i="1"/>
  <c r="AB3205" i="1"/>
  <c r="AB3212" i="1"/>
  <c r="AB3215" i="1"/>
  <c r="AB3218" i="1"/>
  <c r="AB3221" i="1"/>
  <c r="AB3228" i="1"/>
  <c r="AB3231" i="1"/>
  <c r="AB3234" i="1"/>
  <c r="AB3237" i="1"/>
  <c r="AB3244" i="1"/>
  <c r="AB3247" i="1"/>
  <c r="AB3264" i="1"/>
  <c r="AB3343" i="1"/>
  <c r="AB2903" i="1"/>
  <c r="AB2919" i="1"/>
  <c r="AB3000" i="1"/>
  <c r="AB3006" i="1"/>
  <c r="AB3009" i="1"/>
  <c r="AB3016" i="1"/>
  <c r="AB3022" i="1"/>
  <c r="AB3025" i="1"/>
  <c r="AB3032" i="1"/>
  <c r="AB3038" i="1"/>
  <c r="AB3041" i="1"/>
  <c r="AB3048" i="1"/>
  <c r="AB3054" i="1"/>
  <c r="AB3057" i="1"/>
  <c r="AB3064" i="1"/>
  <c r="AB3070" i="1"/>
  <c r="AB3073" i="1"/>
  <c r="AB3080" i="1"/>
  <c r="AB3086" i="1"/>
  <c r="AB3089" i="1"/>
  <c r="AB3096" i="1"/>
  <c r="AB3102" i="1"/>
  <c r="AB3105" i="1"/>
  <c r="AB3112" i="1"/>
  <c r="AB3118" i="1"/>
  <c r="AB3121" i="1"/>
  <c r="AB3128" i="1"/>
  <c r="AB3134" i="1"/>
  <c r="AB3137" i="1"/>
  <c r="AB3144" i="1"/>
  <c r="AB3150" i="1"/>
  <c r="AB3153" i="1"/>
  <c r="AB3160" i="1"/>
  <c r="AB3166" i="1"/>
  <c r="AB3169" i="1"/>
  <c r="AB3176" i="1"/>
  <c r="AB3182" i="1"/>
  <c r="AB3185" i="1"/>
  <c r="AB3192" i="1"/>
  <c r="AB3198" i="1"/>
  <c r="AB3201" i="1"/>
  <c r="AB3208" i="1"/>
  <c r="AB3214" i="1"/>
  <c r="AB3217" i="1"/>
  <c r="AB3224" i="1"/>
  <c r="AB3230" i="1"/>
  <c r="AB3233" i="1"/>
  <c r="AB3240" i="1"/>
  <c r="AB3246" i="1"/>
  <c r="AB3252" i="1"/>
  <c r="Z2889" i="1"/>
  <c r="AB2889" i="1" s="1"/>
  <c r="AB2891" i="1"/>
  <c r="M2892" i="1"/>
  <c r="AB2892" i="1" s="1"/>
  <c r="S2894" i="1"/>
  <c r="AB2894" i="1" s="1"/>
  <c r="P2899" i="1"/>
  <c r="V2901" i="1"/>
  <c r="AB2901" i="1" s="1"/>
  <c r="Z2905" i="1"/>
  <c r="AB2905" i="1" s="1"/>
  <c r="AB2907" i="1"/>
  <c r="M2908" i="1"/>
  <c r="AB2908" i="1" s="1"/>
  <c r="S2910" i="1"/>
  <c r="AB2910" i="1" s="1"/>
  <c r="P2915" i="1"/>
  <c r="AB2915" i="1" s="1"/>
  <c r="V2917" i="1"/>
  <c r="AB2917" i="1" s="1"/>
  <c r="Z2921" i="1"/>
  <c r="AB2921" i="1" s="1"/>
  <c r="AB2923" i="1"/>
  <c r="M2924" i="1"/>
  <c r="AB2924" i="1" s="1"/>
  <c r="S2926" i="1"/>
  <c r="AB2926" i="1" s="1"/>
  <c r="P2931" i="1"/>
  <c r="Z2933" i="1"/>
  <c r="AB2933" i="1" s="1"/>
  <c r="M2936" i="1"/>
  <c r="AB2936" i="1" s="1"/>
  <c r="AB2938" i="1"/>
  <c r="S2938" i="1"/>
  <c r="AB2939" i="1"/>
  <c r="Z2941" i="1"/>
  <c r="AB2941" i="1" s="1"/>
  <c r="AB2943" i="1"/>
  <c r="Z2945" i="1"/>
  <c r="AB2945" i="1" s="1"/>
  <c r="AB2947" i="1"/>
  <c r="Z2949" i="1"/>
  <c r="AB2949" i="1" s="1"/>
  <c r="AB2951" i="1"/>
  <c r="Z2953" i="1"/>
  <c r="AB2953" i="1" s="1"/>
  <c r="AB2955" i="1"/>
  <c r="Z2957" i="1"/>
  <c r="AB2957" i="1" s="1"/>
  <c r="AB2959" i="1"/>
  <c r="Z2961" i="1"/>
  <c r="AB2961" i="1" s="1"/>
  <c r="AB2963" i="1"/>
  <c r="Z2965" i="1"/>
  <c r="AB2965" i="1" s="1"/>
  <c r="AB2967" i="1"/>
  <c r="Z2969" i="1"/>
  <c r="AB2969" i="1" s="1"/>
  <c r="AB2971" i="1"/>
  <c r="Z2973" i="1"/>
  <c r="AB2973" i="1" s="1"/>
  <c r="AB2975" i="1"/>
  <c r="Z2977" i="1"/>
  <c r="AB2977" i="1" s="1"/>
  <c r="AB2979" i="1"/>
  <c r="Z2981" i="1"/>
  <c r="AB2981" i="1" s="1"/>
  <c r="AB2983" i="1"/>
  <c r="Z2985" i="1"/>
  <c r="AB2985" i="1" s="1"/>
  <c r="AB2987" i="1"/>
  <c r="Z2989" i="1"/>
  <c r="AB2989" i="1" s="1"/>
  <c r="AB2991" i="1"/>
  <c r="Z2993" i="1"/>
  <c r="AB2993" i="1" s="1"/>
  <c r="AB2995" i="1"/>
  <c r="Z2997" i="1"/>
  <c r="AB2997" i="1" s="1"/>
  <c r="AB2999" i="1"/>
  <c r="AB3005" i="1"/>
  <c r="AB3012" i="1"/>
  <c r="AB3015" i="1"/>
  <c r="AB3018" i="1"/>
  <c r="AB3021" i="1"/>
  <c r="AB3028" i="1"/>
  <c r="AB3031" i="1"/>
  <c r="AB3037" i="1"/>
  <c r="AB3044" i="1"/>
  <c r="AB3047" i="1"/>
  <c r="AB3050" i="1"/>
  <c r="AB3053" i="1"/>
  <c r="AB3060" i="1"/>
  <c r="AB3063" i="1"/>
  <c r="AB3066" i="1"/>
  <c r="AB3069" i="1"/>
  <c r="AB3076" i="1"/>
  <c r="AB3079" i="1"/>
  <c r="AB3082" i="1"/>
  <c r="AB3085" i="1"/>
  <c r="AB3092" i="1"/>
  <c r="AB3095" i="1"/>
  <c r="AB3098" i="1"/>
  <c r="AB3101" i="1"/>
  <c r="AB3108" i="1"/>
  <c r="AB3111" i="1"/>
  <c r="AB3114" i="1"/>
  <c r="AB3117" i="1"/>
  <c r="AB3124" i="1"/>
  <c r="AB3127" i="1"/>
  <c r="AB3130" i="1"/>
  <c r="AB3133" i="1"/>
  <c r="AB3140" i="1"/>
  <c r="AB3143" i="1"/>
  <c r="AB3146" i="1"/>
  <c r="AB3149" i="1"/>
  <c r="AB3156" i="1"/>
  <c r="AB3159" i="1"/>
  <c r="AB3162" i="1"/>
  <c r="AB3165" i="1"/>
  <c r="AB3172" i="1"/>
  <c r="AB3175" i="1"/>
  <c r="AB3178" i="1"/>
  <c r="AB3181" i="1"/>
  <c r="AB3188" i="1"/>
  <c r="AB3191" i="1"/>
  <c r="AB3194" i="1"/>
  <c r="AB3197" i="1"/>
  <c r="AB3204" i="1"/>
  <c r="AB3207" i="1"/>
  <c r="AB3210" i="1"/>
  <c r="AB3213" i="1"/>
  <c r="AB3220" i="1"/>
  <c r="AB3223" i="1"/>
  <c r="AB3226" i="1"/>
  <c r="AB3229" i="1"/>
  <c r="AB3236" i="1"/>
  <c r="AB3239" i="1"/>
  <c r="AB3242" i="1"/>
  <c r="AB3245" i="1"/>
  <c r="AB3280" i="1"/>
  <c r="AB3303" i="1"/>
  <c r="AB3367" i="1"/>
  <c r="S3249" i="1"/>
  <c r="AB3249" i="1" s="1"/>
  <c r="P3254" i="1"/>
  <c r="V3256" i="1"/>
  <c r="AB3256" i="1" s="1"/>
  <c r="P3262" i="1"/>
  <c r="V3264" i="1"/>
  <c r="P3270" i="1"/>
  <c r="V3272" i="1"/>
  <c r="AB3272" i="1" s="1"/>
  <c r="P3278" i="1"/>
  <c r="AB3278" i="1" s="1"/>
  <c r="V3280" i="1"/>
  <c r="P3286" i="1"/>
  <c r="V3288" i="1"/>
  <c r="AB3288" i="1" s="1"/>
  <c r="P3294" i="1"/>
  <c r="V3296" i="1"/>
  <c r="P3302" i="1"/>
  <c r="V3304" i="1"/>
  <c r="AB3304" i="1" s="1"/>
  <c r="P3310" i="1"/>
  <c r="V3312" i="1"/>
  <c r="AB3312" i="1" s="1"/>
  <c r="P3318" i="1"/>
  <c r="V3320" i="1"/>
  <c r="AB3320" i="1" s="1"/>
  <c r="P3326" i="1"/>
  <c r="V3328" i="1"/>
  <c r="P3334" i="1"/>
  <c r="V3336" i="1"/>
  <c r="AB3336" i="1" s="1"/>
  <c r="P3342" i="1"/>
  <c r="V3344" i="1"/>
  <c r="AB3344" i="1" s="1"/>
  <c r="P3350" i="1"/>
  <c r="V3352" i="1"/>
  <c r="AB3352" i="1" s="1"/>
  <c r="P3358" i="1"/>
  <c r="V3360" i="1"/>
  <c r="P3366" i="1"/>
  <c r="V3368" i="1"/>
  <c r="AB3368" i="1" s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44" i="1"/>
  <c r="AB3546" i="1"/>
  <c r="AB3554" i="1"/>
  <c r="AB3559" i="1"/>
  <c r="AB3563" i="1"/>
  <c r="AB3571" i="1"/>
  <c r="AB3595" i="1"/>
  <c r="AB3603" i="1"/>
  <c r="Z3248" i="1"/>
  <c r="Z3252" i="1"/>
  <c r="M3255" i="1"/>
  <c r="AB3255" i="1" s="1"/>
  <c r="AB3257" i="1"/>
  <c r="S3257" i="1"/>
  <c r="Z3260" i="1"/>
  <c r="M3263" i="1"/>
  <c r="AB3263" i="1" s="1"/>
  <c r="S3265" i="1"/>
  <c r="AB3265" i="1" s="1"/>
  <c r="Z3268" i="1"/>
  <c r="M3271" i="1"/>
  <c r="AB3271" i="1" s="1"/>
  <c r="S3273" i="1"/>
  <c r="AB3273" i="1" s="1"/>
  <c r="AB3274" i="1"/>
  <c r="Z3276" i="1"/>
  <c r="M3279" i="1"/>
  <c r="AB3279" i="1" s="1"/>
  <c r="S3281" i="1"/>
  <c r="AB3281" i="1" s="1"/>
  <c r="Z3284" i="1"/>
  <c r="M3287" i="1"/>
  <c r="AB3287" i="1" s="1"/>
  <c r="AB3289" i="1"/>
  <c r="S3289" i="1"/>
  <c r="Z3292" i="1"/>
  <c r="M3295" i="1"/>
  <c r="AB3295" i="1" s="1"/>
  <c r="S3297" i="1"/>
  <c r="AB3297" i="1" s="1"/>
  <c r="AB3298" i="1"/>
  <c r="Z3300" i="1"/>
  <c r="AB3300" i="1" s="1"/>
  <c r="M3303" i="1"/>
  <c r="S3305" i="1"/>
  <c r="AB3305" i="1" s="1"/>
  <c r="AB3306" i="1"/>
  <c r="Z3308" i="1"/>
  <c r="AB3308" i="1" s="1"/>
  <c r="M3311" i="1"/>
  <c r="AB3311" i="1" s="1"/>
  <c r="S3313" i="1"/>
  <c r="AB3313" i="1" s="1"/>
  <c r="AB3314" i="1"/>
  <c r="Z3316" i="1"/>
  <c r="AB3316" i="1" s="1"/>
  <c r="M3319" i="1"/>
  <c r="AB3319" i="1" s="1"/>
  <c r="AB3321" i="1"/>
  <c r="S3321" i="1"/>
  <c r="AB3322" i="1"/>
  <c r="Z3324" i="1"/>
  <c r="AB3324" i="1" s="1"/>
  <c r="M3327" i="1"/>
  <c r="AB3327" i="1" s="1"/>
  <c r="AB3329" i="1"/>
  <c r="S3329" i="1"/>
  <c r="AB3330" i="1"/>
  <c r="Z3332" i="1"/>
  <c r="AB3332" i="1" s="1"/>
  <c r="M3335" i="1"/>
  <c r="AB3335" i="1" s="1"/>
  <c r="S3337" i="1"/>
  <c r="AB3337" i="1" s="1"/>
  <c r="AB3338" i="1"/>
  <c r="Z3340" i="1"/>
  <c r="AB3340" i="1" s="1"/>
  <c r="M3343" i="1"/>
  <c r="S3345" i="1"/>
  <c r="AB3345" i="1" s="1"/>
  <c r="AB3346" i="1"/>
  <c r="Z3348" i="1"/>
  <c r="AB3348" i="1" s="1"/>
  <c r="M3351" i="1"/>
  <c r="AB3351" i="1" s="1"/>
  <c r="AB3353" i="1"/>
  <c r="S3353" i="1"/>
  <c r="AB3354" i="1"/>
  <c r="Z3356" i="1"/>
  <c r="AB3356" i="1" s="1"/>
  <c r="M3359" i="1"/>
  <c r="AB3359" i="1" s="1"/>
  <c r="AB3361" i="1"/>
  <c r="S3361" i="1"/>
  <c r="AB3362" i="1"/>
  <c r="Z3364" i="1"/>
  <c r="AB3364" i="1" s="1"/>
  <c r="M3367" i="1"/>
  <c r="S3369" i="1"/>
  <c r="AB3369" i="1" s="1"/>
  <c r="AB3370" i="1"/>
  <c r="AB3374" i="1"/>
  <c r="AB3378" i="1"/>
  <c r="AB3382" i="1"/>
  <c r="AB3386" i="1"/>
  <c r="AB3390" i="1"/>
  <c r="AB3394" i="1"/>
  <c r="AB3398" i="1"/>
  <c r="AB3402" i="1"/>
  <c r="AB3406" i="1"/>
  <c r="AB3605" i="1"/>
  <c r="AB3610" i="1"/>
  <c r="AB3626" i="1"/>
  <c r="V3248" i="1"/>
  <c r="AB3248" i="1" s="1"/>
  <c r="P3250" i="1"/>
  <c r="AB3250" i="1" s="1"/>
  <c r="V3252" i="1"/>
  <c r="P3258" i="1"/>
  <c r="AB3258" i="1" s="1"/>
  <c r="V3260" i="1"/>
  <c r="AB3260" i="1" s="1"/>
  <c r="P3266" i="1"/>
  <c r="AB3266" i="1" s="1"/>
  <c r="V3268" i="1"/>
  <c r="AB3268" i="1" s="1"/>
  <c r="P3274" i="1"/>
  <c r="V3276" i="1"/>
  <c r="AB3276" i="1" s="1"/>
  <c r="P3282" i="1"/>
  <c r="AB3282" i="1" s="1"/>
  <c r="V3284" i="1"/>
  <c r="AB3284" i="1" s="1"/>
  <c r="P3290" i="1"/>
  <c r="AB3290" i="1" s="1"/>
  <c r="V3292" i="1"/>
  <c r="AB3292" i="1" s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61" i="1"/>
  <c r="AB3254" i="1"/>
  <c r="AB3262" i="1"/>
  <c r="AB3270" i="1"/>
  <c r="AB3286" i="1"/>
  <c r="AB3294" i="1"/>
  <c r="AB3301" i="1"/>
  <c r="AB3302" i="1"/>
  <c r="AB3309" i="1"/>
  <c r="AB3310" i="1"/>
  <c r="AB3317" i="1"/>
  <c r="AB3318" i="1"/>
  <c r="AB3325" i="1"/>
  <c r="AB3326" i="1"/>
  <c r="AB3333" i="1"/>
  <c r="AB3334" i="1"/>
  <c r="AB3341" i="1"/>
  <c r="AB3342" i="1"/>
  <c r="AB3349" i="1"/>
  <c r="AB3350" i="1"/>
  <c r="AB3357" i="1"/>
  <c r="AB3358" i="1"/>
  <c r="AB3365" i="1"/>
  <c r="AB3366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7" i="1"/>
  <c r="AB3589" i="1"/>
  <c r="Z3550" i="1"/>
  <c r="AB3550" i="1" s="1"/>
  <c r="AB3552" i="1"/>
  <c r="M3553" i="1"/>
  <c r="AB3553" i="1" s="1"/>
  <c r="S3555" i="1"/>
  <c r="AB3555" i="1" s="1"/>
  <c r="P3560" i="1"/>
  <c r="AB3560" i="1" s="1"/>
  <c r="V3562" i="1"/>
  <c r="Z3566" i="1"/>
  <c r="AB3566" i="1" s="1"/>
  <c r="AB3568" i="1"/>
  <c r="M3569" i="1"/>
  <c r="AB3569" i="1" s="1"/>
  <c r="S3571" i="1"/>
  <c r="P3576" i="1"/>
  <c r="V3578" i="1"/>
  <c r="AB3578" i="1" s="1"/>
  <c r="Z3582" i="1"/>
  <c r="AB3582" i="1" s="1"/>
  <c r="AB3584" i="1"/>
  <c r="M3585" i="1"/>
  <c r="AB3585" i="1" s="1"/>
  <c r="S3587" i="1"/>
  <c r="AB3587" i="1" s="1"/>
  <c r="P3592" i="1"/>
  <c r="V3594" i="1"/>
  <c r="Z3598" i="1"/>
  <c r="AB3598" i="1" s="1"/>
  <c r="AB3600" i="1"/>
  <c r="M3601" i="1"/>
  <c r="AB3601" i="1" s="1"/>
  <c r="S3603" i="1"/>
  <c r="M3610" i="1"/>
  <c r="V3611" i="1"/>
  <c r="AB3611" i="1" s="1"/>
  <c r="AB3616" i="1"/>
  <c r="S3616" i="1"/>
  <c r="AB3617" i="1"/>
  <c r="P3621" i="1"/>
  <c r="AB3621" i="1" s="1"/>
  <c r="Z3623" i="1"/>
  <c r="AB3623" i="1" s="1"/>
  <c r="M3626" i="1"/>
  <c r="V3627" i="1"/>
  <c r="S3632" i="1"/>
  <c r="AB3632" i="1" s="1"/>
  <c r="AB3633" i="1"/>
  <c r="P3637" i="1"/>
  <c r="Z3639" i="1"/>
  <c r="AB3639" i="1" s="1"/>
  <c r="M3642" i="1"/>
  <c r="AB3642" i="1" s="1"/>
  <c r="V3643" i="1"/>
  <c r="AB3643" i="1" s="1"/>
  <c r="S3648" i="1"/>
  <c r="AB3648" i="1" s="1"/>
  <c r="AB3649" i="1"/>
  <c r="P3653" i="1"/>
  <c r="Z3655" i="1"/>
  <c r="AB3655" i="1" s="1"/>
  <c r="M3658" i="1"/>
  <c r="AB3658" i="1" s="1"/>
  <c r="V3659" i="1"/>
  <c r="AB3659" i="1" s="1"/>
  <c r="AB3665" i="1"/>
  <c r="AB3672" i="1"/>
  <c r="AB3674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4" i="1"/>
  <c r="AB3910" i="1"/>
  <c r="AB3916" i="1"/>
  <c r="AB3604" i="1"/>
  <c r="AB3613" i="1"/>
  <c r="AB3629" i="1"/>
  <c r="AB3645" i="1"/>
  <c r="AB3904" i="1"/>
  <c r="AB3576" i="1"/>
  <c r="AB3592" i="1"/>
  <c r="AB3608" i="1"/>
  <c r="AB3624" i="1"/>
  <c r="AB3640" i="1"/>
  <c r="AB3656" i="1"/>
  <c r="AB3657" i="1"/>
  <c r="AB3664" i="1"/>
  <c r="AB3666" i="1"/>
  <c r="AB3673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M3549" i="1"/>
  <c r="AB3549" i="1" s="1"/>
  <c r="S3551" i="1"/>
  <c r="AB3551" i="1" s="1"/>
  <c r="P3556" i="1"/>
  <c r="AB3556" i="1" s="1"/>
  <c r="V3558" i="1"/>
  <c r="AB3558" i="1" s="1"/>
  <c r="Z3562" i="1"/>
  <c r="AB3562" i="1" s="1"/>
  <c r="AB3564" i="1"/>
  <c r="M3565" i="1"/>
  <c r="AB3565" i="1" s="1"/>
  <c r="S3567" i="1"/>
  <c r="AB3567" i="1" s="1"/>
  <c r="P3572" i="1"/>
  <c r="AB3572" i="1" s="1"/>
  <c r="V3574" i="1"/>
  <c r="AB3574" i="1" s="1"/>
  <c r="Z3578" i="1"/>
  <c r="AB3580" i="1"/>
  <c r="M3581" i="1"/>
  <c r="AB3581" i="1" s="1"/>
  <c r="S3583" i="1"/>
  <c r="AB3583" i="1" s="1"/>
  <c r="P3588" i="1"/>
  <c r="AB3588" i="1" s="1"/>
  <c r="V3590" i="1"/>
  <c r="AB3590" i="1" s="1"/>
  <c r="Z3594" i="1"/>
  <c r="AB3594" i="1" s="1"/>
  <c r="AB3596" i="1"/>
  <c r="M3597" i="1"/>
  <c r="AB3597" i="1" s="1"/>
  <c r="S3599" i="1"/>
  <c r="AB3599" i="1" s="1"/>
  <c r="P3604" i="1"/>
  <c r="V3606" i="1"/>
  <c r="AB3606" i="1" s="1"/>
  <c r="P3609" i="1"/>
  <c r="AB3609" i="1" s="1"/>
  <c r="Z3611" i="1"/>
  <c r="M3614" i="1"/>
  <c r="AB3614" i="1" s="1"/>
  <c r="V3615" i="1"/>
  <c r="AB3615" i="1" s="1"/>
  <c r="AB3620" i="1"/>
  <c r="S3620" i="1"/>
  <c r="P3625" i="1"/>
  <c r="AB3625" i="1" s="1"/>
  <c r="Z3627" i="1"/>
  <c r="AB3627" i="1" s="1"/>
  <c r="M3630" i="1"/>
  <c r="AB3630" i="1" s="1"/>
  <c r="V3631" i="1"/>
  <c r="AB3631" i="1" s="1"/>
  <c r="AB3636" i="1"/>
  <c r="S3636" i="1"/>
  <c r="AB3637" i="1"/>
  <c r="P3641" i="1"/>
  <c r="AB3641" i="1" s="1"/>
  <c r="Z3643" i="1"/>
  <c r="M3646" i="1"/>
  <c r="AB3646" i="1" s="1"/>
  <c r="V3647" i="1"/>
  <c r="AB3647" i="1" s="1"/>
  <c r="S3652" i="1"/>
  <c r="AB3652" i="1" s="1"/>
  <c r="AB3653" i="1"/>
  <c r="P3657" i="1"/>
  <c r="Z3659" i="1"/>
  <c r="AB3661" i="1"/>
  <c r="AB3668" i="1"/>
  <c r="AB3670" i="1"/>
  <c r="AB3677" i="1"/>
  <c r="Z3899" i="1"/>
  <c r="AB3903" i="1"/>
  <c r="Z3907" i="1"/>
  <c r="Z3915" i="1"/>
  <c r="AB3930" i="1"/>
  <c r="AB3932" i="1"/>
  <c r="AB3937" i="1"/>
  <c r="AB3939" i="1"/>
  <c r="AB3946" i="1"/>
  <c r="AB3948" i="1"/>
  <c r="AB3953" i="1"/>
  <c r="AB3955" i="1"/>
  <c r="AB3962" i="1"/>
  <c r="AB3964" i="1"/>
  <c r="AB3969" i="1"/>
  <c r="AB3971" i="1"/>
  <c r="AB3978" i="1"/>
  <c r="AB3980" i="1"/>
  <c r="AB3985" i="1"/>
  <c r="AB3987" i="1"/>
  <c r="AB3994" i="1"/>
  <c r="AB3996" i="1"/>
  <c r="AB4001" i="1"/>
  <c r="AB4003" i="1"/>
  <c r="AB4008" i="1"/>
  <c r="AB4010" i="1"/>
  <c r="AB4015" i="1"/>
  <c r="AB4017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6" i="1"/>
  <c r="AB4069" i="1"/>
  <c r="AB4073" i="1"/>
  <c r="AB4074" i="1"/>
  <c r="AB3901" i="1"/>
  <c r="AB3917" i="1"/>
  <c r="AB3899" i="1"/>
  <c r="AB3907" i="1"/>
  <c r="AB3915" i="1"/>
  <c r="AB3929" i="1"/>
  <c r="AB3931" i="1"/>
  <c r="AB3938" i="1"/>
  <c r="AB3945" i="1"/>
  <c r="AB3947" i="1"/>
  <c r="AB3954" i="1"/>
  <c r="AB3956" i="1"/>
  <c r="AB3961" i="1"/>
  <c r="AB3963" i="1"/>
  <c r="AB3970" i="1"/>
  <c r="AB3972" i="1"/>
  <c r="AB3977" i="1"/>
  <c r="AB3979" i="1"/>
  <c r="AB3986" i="1"/>
  <c r="AB3988" i="1"/>
  <c r="AB3993" i="1"/>
  <c r="AB3995" i="1"/>
  <c r="AB4002" i="1"/>
  <c r="AB4004" i="1"/>
  <c r="AB4007" i="1"/>
  <c r="AB4009" i="1"/>
  <c r="AB4016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5" i="1"/>
  <c r="AB3893" i="1"/>
  <c r="V3895" i="1"/>
  <c r="AB3895" i="1" s="1"/>
  <c r="S3896" i="1"/>
  <c r="AB3896" i="1" s="1"/>
  <c r="AB3897" i="1"/>
  <c r="V3903" i="1"/>
  <c r="S3904" i="1"/>
  <c r="AB3905" i="1"/>
  <c r="P3909" i="1"/>
  <c r="AB3909" i="1" s="1"/>
  <c r="M3910" i="1"/>
  <c r="V3911" i="1"/>
  <c r="AB3911" i="1" s="1"/>
  <c r="S3912" i="1"/>
  <c r="AB3912" i="1" s="1"/>
  <c r="AB3913" i="1"/>
  <c r="P3917" i="1"/>
  <c r="M3918" i="1"/>
  <c r="AB3918" i="1" s="1"/>
  <c r="V3919" i="1"/>
  <c r="AB3919" i="1" s="1"/>
  <c r="S3920" i="1"/>
  <c r="AB3920" i="1" s="1"/>
  <c r="AB3921" i="1"/>
  <c r="AB3923" i="1"/>
  <c r="AB3925" i="1"/>
  <c r="AB3927" i="1"/>
  <c r="AB3934" i="1"/>
  <c r="AB3936" i="1"/>
  <c r="AB3941" i="1"/>
  <c r="AB3943" i="1"/>
  <c r="AB3950" i="1"/>
  <c r="AB3952" i="1"/>
  <c r="AB3957" i="1"/>
  <c r="AB3959" i="1"/>
  <c r="AB3966" i="1"/>
  <c r="AB3968" i="1"/>
  <c r="AB3973" i="1"/>
  <c r="AB3975" i="1"/>
  <c r="AB3982" i="1"/>
  <c r="AB3984" i="1"/>
  <c r="AB3989" i="1"/>
  <c r="AB3991" i="1"/>
  <c r="AB3998" i="1"/>
  <c r="AB4000" i="1"/>
  <c r="AB4005" i="1"/>
  <c r="AB4012" i="1"/>
  <c r="AB4014" i="1"/>
  <c r="AB4019" i="1"/>
  <c r="AB4021" i="1"/>
  <c r="AB4072" i="1"/>
  <c r="AB4079" i="1"/>
  <c r="AB4080" i="1"/>
  <c r="AB4092" i="1"/>
  <c r="AB4099" i="1"/>
  <c r="AB4101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1" i="1"/>
  <c r="AB4213" i="1"/>
  <c r="AB4218" i="1"/>
  <c r="AB4220" i="1"/>
  <c r="AB4227" i="1"/>
  <c r="AB4229" i="1"/>
  <c r="AB4234" i="1"/>
  <c r="AB4236" i="1"/>
  <c r="AB4243" i="1"/>
  <c r="AB4245" i="1"/>
  <c r="AB4249" i="1"/>
  <c r="AB4253" i="1"/>
  <c r="AB4257" i="1"/>
  <c r="AB4303" i="1"/>
  <c r="AB4319" i="1"/>
  <c r="AB4063" i="1"/>
  <c r="AB4089" i="1"/>
  <c r="AB4096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6" i="1"/>
  <c r="AB4175" i="1"/>
  <c r="AB4177" i="1"/>
  <c r="AB4182" i="1"/>
  <c r="AB4191" i="1"/>
  <c r="AB4193" i="1"/>
  <c r="AB4198" i="1"/>
  <c r="AB4207" i="1"/>
  <c r="AB4209" i="1"/>
  <c r="AB4214" i="1"/>
  <c r="AB4223" i="1"/>
  <c r="AB4225" i="1"/>
  <c r="AB4230" i="1"/>
  <c r="AB4239" i="1"/>
  <c r="AB4241" i="1"/>
  <c r="AB4248" i="1"/>
  <c r="AB4252" i="1"/>
  <c r="AB4256" i="1"/>
  <c r="AB4292" i="1"/>
  <c r="AB4399" i="1"/>
  <c r="Z4065" i="1"/>
  <c r="AB4067" i="1"/>
  <c r="M4068" i="1"/>
  <c r="AB4068" i="1" s="1"/>
  <c r="S4070" i="1"/>
  <c r="AB4070" i="1" s="1"/>
  <c r="P4075" i="1"/>
  <c r="AB4075" i="1" s="1"/>
  <c r="P4076" i="1"/>
  <c r="AB4076" i="1" s="1"/>
  <c r="Z4078" i="1"/>
  <c r="AB4078" i="1" s="1"/>
  <c r="M4081" i="1"/>
  <c r="AB4081" i="1" s="1"/>
  <c r="V4082" i="1"/>
  <c r="AB4082" i="1" s="1"/>
  <c r="AB4087" i="1"/>
  <c r="S4087" i="1"/>
  <c r="AB4088" i="1"/>
  <c r="AB4091" i="1"/>
  <c r="AB4093" i="1"/>
  <c r="AB4100" i="1"/>
  <c r="AB4162" i="1"/>
  <c r="AB4164" i="1"/>
  <c r="AB4171" i="1"/>
  <c r="AB4173" i="1"/>
  <c r="AB4178" i="1"/>
  <c r="AB4180" i="1"/>
  <c r="AB4187" i="1"/>
  <c r="AB4189" i="1"/>
  <c r="AB4194" i="1"/>
  <c r="AB4196" i="1"/>
  <c r="AB4203" i="1"/>
  <c r="AB4205" i="1"/>
  <c r="AB4210" i="1"/>
  <c r="AB4212" i="1"/>
  <c r="AB4219" i="1"/>
  <c r="AB4221" i="1"/>
  <c r="AB4226" i="1"/>
  <c r="AB4228" i="1"/>
  <c r="AB4235" i="1"/>
  <c r="AB4237" i="1"/>
  <c r="AB4242" i="1"/>
  <c r="AB4244" i="1"/>
  <c r="AB4247" i="1"/>
  <c r="AB4251" i="1"/>
  <c r="AB4255" i="1"/>
  <c r="AB4259" i="1"/>
  <c r="AB4260" i="1"/>
  <c r="AB4071" i="1"/>
  <c r="AB4084" i="1"/>
  <c r="AB4300" i="1"/>
  <c r="AB4320" i="1"/>
  <c r="AB4431" i="1"/>
  <c r="AB4471" i="1"/>
  <c r="AB4274" i="1"/>
  <c r="AB4290" i="1"/>
  <c r="AB4306" i="1"/>
  <c r="AB4322" i="1"/>
  <c r="AB4338" i="1"/>
  <c r="AB4381" i="1"/>
  <c r="AB4383" i="1"/>
  <c r="AB4385" i="1"/>
  <c r="AB4387" i="1"/>
  <c r="AB4389" i="1"/>
  <c r="AB4391" i="1"/>
  <c r="AB4436" i="1"/>
  <c r="AB4446" i="1"/>
  <c r="AB4453" i="1"/>
  <c r="AB4474" i="1"/>
  <c r="AB4269" i="1"/>
  <c r="AB4285" i="1"/>
  <c r="AB4301" i="1"/>
  <c r="AB4302" i="1"/>
  <c r="AB4317" i="1"/>
  <c r="AB4333" i="1"/>
  <c r="AB4349" i="1"/>
  <c r="AB4419" i="1"/>
  <c r="AB4434" i="1"/>
  <c r="AB4442" i="1"/>
  <c r="AB4547" i="1"/>
  <c r="P4261" i="1"/>
  <c r="AB4261" i="1" s="1"/>
  <c r="S4265" i="1"/>
  <c r="AB4265" i="1" s="1"/>
  <c r="AB4266" i="1"/>
  <c r="P4270" i="1"/>
  <c r="AB4270" i="1" s="1"/>
  <c r="Z4272" i="1"/>
  <c r="M4275" i="1"/>
  <c r="AB4275" i="1" s="1"/>
  <c r="V4276" i="1"/>
  <c r="AB4276" i="1" s="1"/>
  <c r="AB4281" i="1"/>
  <c r="S4281" i="1"/>
  <c r="P4286" i="1"/>
  <c r="AB4286" i="1" s="1"/>
  <c r="Z4288" i="1"/>
  <c r="M4291" i="1"/>
  <c r="AB4291" i="1" s="1"/>
  <c r="V4292" i="1"/>
  <c r="S4297" i="1"/>
  <c r="AB4297" i="1" s="1"/>
  <c r="P4302" i="1"/>
  <c r="Z4304" i="1"/>
  <c r="M4307" i="1"/>
  <c r="AB4307" i="1" s="1"/>
  <c r="V4308" i="1"/>
  <c r="AB4308" i="1" s="1"/>
  <c r="S4313" i="1"/>
  <c r="AB4313" i="1" s="1"/>
  <c r="P4318" i="1"/>
  <c r="AB4318" i="1" s="1"/>
  <c r="Z4320" i="1"/>
  <c r="M4323" i="1"/>
  <c r="AB4323" i="1" s="1"/>
  <c r="V4324" i="1"/>
  <c r="AB4324" i="1" s="1"/>
  <c r="S4329" i="1"/>
  <c r="AB4329" i="1" s="1"/>
  <c r="AB4330" i="1"/>
  <c r="P4334" i="1"/>
  <c r="AB4334" i="1" s="1"/>
  <c r="Z4336" i="1"/>
  <c r="M4339" i="1"/>
  <c r="AB4339" i="1" s="1"/>
  <c r="V4340" i="1"/>
  <c r="AB4340" i="1" s="1"/>
  <c r="AB4345" i="1"/>
  <c r="S4345" i="1"/>
  <c r="P4350" i="1"/>
  <c r="AB4350" i="1" s="1"/>
  <c r="Z4352" i="1"/>
  <c r="AB4354" i="1"/>
  <c r="AB4358" i="1"/>
  <c r="AB4362" i="1"/>
  <c r="AB4366" i="1"/>
  <c r="AB4370" i="1"/>
  <c r="AB4374" i="1"/>
  <c r="AB4378" i="1"/>
  <c r="AB4382" i="1"/>
  <c r="AB4386" i="1"/>
  <c r="AB4390" i="1"/>
  <c r="AB4458" i="1"/>
  <c r="AB4462" i="1"/>
  <c r="AB4469" i="1"/>
  <c r="AB4503" i="1"/>
  <c r="S4260" i="1"/>
  <c r="P4266" i="1"/>
  <c r="Z4268" i="1"/>
  <c r="AB4268" i="1" s="1"/>
  <c r="M4271" i="1"/>
  <c r="AB4271" i="1" s="1"/>
  <c r="V4272" i="1"/>
  <c r="AB4272" i="1" s="1"/>
  <c r="S4277" i="1"/>
  <c r="AB4277" i="1" s="1"/>
  <c r="AB4278" i="1"/>
  <c r="P4282" i="1"/>
  <c r="AB4282" i="1" s="1"/>
  <c r="Z4284" i="1"/>
  <c r="AB4284" i="1" s="1"/>
  <c r="M4287" i="1"/>
  <c r="AB4287" i="1" s="1"/>
  <c r="V4288" i="1"/>
  <c r="AB4288" i="1" s="1"/>
  <c r="S4293" i="1"/>
  <c r="AB4293" i="1" s="1"/>
  <c r="AB4294" i="1"/>
  <c r="P4298" i="1"/>
  <c r="AB4298" i="1" s="1"/>
  <c r="Z4300" i="1"/>
  <c r="M4303" i="1"/>
  <c r="V4304" i="1"/>
  <c r="AB4304" i="1" s="1"/>
  <c r="AB4309" i="1"/>
  <c r="S4309" i="1"/>
  <c r="AB4310" i="1"/>
  <c r="P4314" i="1"/>
  <c r="AB4314" i="1" s="1"/>
  <c r="Z4316" i="1"/>
  <c r="AB4316" i="1" s="1"/>
  <c r="M4319" i="1"/>
  <c r="V4320" i="1"/>
  <c r="S4325" i="1"/>
  <c r="AB4325" i="1" s="1"/>
  <c r="AB4326" i="1"/>
  <c r="P4330" i="1"/>
  <c r="Z4332" i="1"/>
  <c r="AB4332" i="1" s="1"/>
  <c r="M4335" i="1"/>
  <c r="AB4335" i="1" s="1"/>
  <c r="V4336" i="1"/>
  <c r="AB4336" i="1" s="1"/>
  <c r="S4341" i="1"/>
  <c r="AB4341" i="1" s="1"/>
  <c r="AB4342" i="1"/>
  <c r="P4346" i="1"/>
  <c r="AB4346" i="1" s="1"/>
  <c r="Z4348" i="1"/>
  <c r="AB4348" i="1" s="1"/>
  <c r="M4351" i="1"/>
  <c r="AB4351" i="1" s="1"/>
  <c r="V4352" i="1"/>
  <c r="AB4352" i="1" s="1"/>
  <c r="AB4395" i="1"/>
  <c r="AB4407" i="1"/>
  <c r="AB4423" i="1"/>
  <c r="AB4430" i="1"/>
  <c r="AB4523" i="1"/>
  <c r="AB4408" i="1"/>
  <c r="AB4448" i="1"/>
  <c r="AB4464" i="1"/>
  <c r="AB4480" i="1"/>
  <c r="AB4481" i="1"/>
  <c r="AB4490" i="1"/>
  <c r="AB4497" i="1"/>
  <c r="AB4504" i="1"/>
  <c r="AB4506" i="1"/>
  <c r="AB4513" i="1"/>
  <c r="AB4520" i="1"/>
  <c r="AB4522" i="1"/>
  <c r="AB4529" i="1"/>
  <c r="AB4536" i="1"/>
  <c r="AB4538" i="1"/>
  <c r="AB4545" i="1"/>
  <c r="AB4552" i="1"/>
  <c r="AB4557" i="1"/>
  <c r="AB4569" i="1"/>
  <c r="AB4577" i="1"/>
  <c r="AB4582" i="1"/>
  <c r="Z4394" i="1"/>
  <c r="AB4396" i="1"/>
  <c r="M4397" i="1"/>
  <c r="AB4397" i="1" s="1"/>
  <c r="S4399" i="1"/>
  <c r="P4404" i="1"/>
  <c r="AB4404" i="1" s="1"/>
  <c r="V4406" i="1"/>
  <c r="AB4406" i="1" s="1"/>
  <c r="Z4410" i="1"/>
  <c r="AB4412" i="1"/>
  <c r="M4413" i="1"/>
  <c r="AB4413" i="1" s="1"/>
  <c r="S4415" i="1"/>
  <c r="AB4415" i="1" s="1"/>
  <c r="P4420" i="1"/>
  <c r="AB4420" i="1" s="1"/>
  <c r="V4422" i="1"/>
  <c r="AB4422" i="1" s="1"/>
  <c r="Z4426" i="1"/>
  <c r="AB4428" i="1"/>
  <c r="M4429" i="1"/>
  <c r="AB4429" i="1" s="1"/>
  <c r="S4431" i="1"/>
  <c r="P4436" i="1"/>
  <c r="V4438" i="1"/>
  <c r="AB4438" i="1" s="1"/>
  <c r="V4439" i="1"/>
  <c r="AB4439" i="1" s="1"/>
  <c r="AB4444" i="1"/>
  <c r="S4444" i="1"/>
  <c r="P4449" i="1"/>
  <c r="AB4449" i="1" s="1"/>
  <c r="Z4451" i="1"/>
  <c r="M4454" i="1"/>
  <c r="AB4454" i="1" s="1"/>
  <c r="V4455" i="1"/>
  <c r="AB4455" i="1" s="1"/>
  <c r="AB4460" i="1"/>
  <c r="S4460" i="1"/>
  <c r="P4465" i="1"/>
  <c r="AB4465" i="1" s="1"/>
  <c r="Z4467" i="1"/>
  <c r="M4470" i="1"/>
  <c r="AB4470" i="1" s="1"/>
  <c r="V4471" i="1"/>
  <c r="S4476" i="1"/>
  <c r="AB4476" i="1" s="1"/>
  <c r="P4481" i="1"/>
  <c r="Z4483" i="1"/>
  <c r="M4486" i="1"/>
  <c r="AB4486" i="1" s="1"/>
  <c r="V4487" i="1"/>
  <c r="AB4487" i="1" s="1"/>
  <c r="AB4492" i="1"/>
  <c r="AB4494" i="1"/>
  <c r="AB4501" i="1"/>
  <c r="AB4508" i="1"/>
  <c r="AB4510" i="1"/>
  <c r="AB4517" i="1"/>
  <c r="AB4524" i="1"/>
  <c r="AB4526" i="1"/>
  <c r="AB4533" i="1"/>
  <c r="AB4540" i="1"/>
  <c r="AB4542" i="1"/>
  <c r="AB4550" i="1"/>
  <c r="AB4559" i="1"/>
  <c r="AB4561" i="1"/>
  <c r="AB4578" i="1"/>
  <c r="AB4594" i="1"/>
  <c r="V4394" i="1"/>
  <c r="AB4394" i="1" s="1"/>
  <c r="Z4398" i="1"/>
  <c r="AB4398" i="1" s="1"/>
  <c r="AB4400" i="1"/>
  <c r="M4401" i="1"/>
  <c r="AB4401" i="1" s="1"/>
  <c r="S4403" i="1"/>
  <c r="AB4403" i="1" s="1"/>
  <c r="P4408" i="1"/>
  <c r="V4410" i="1"/>
  <c r="AB4410" i="1" s="1"/>
  <c r="Z4414" i="1"/>
  <c r="AB4414" i="1" s="1"/>
  <c r="AB4416" i="1"/>
  <c r="M4417" i="1"/>
  <c r="AB4417" i="1" s="1"/>
  <c r="S4419" i="1"/>
  <c r="P4424" i="1"/>
  <c r="AB4424" i="1" s="1"/>
  <c r="V4426" i="1"/>
  <c r="AB4426" i="1" s="1"/>
  <c r="Z4430" i="1"/>
  <c r="AB4432" i="1"/>
  <c r="M4433" i="1"/>
  <c r="AB4433" i="1" s="1"/>
  <c r="S4435" i="1"/>
  <c r="AB4435" i="1" s="1"/>
  <c r="S4440" i="1"/>
  <c r="AB4440" i="1" s="1"/>
  <c r="AB4441" i="1"/>
  <c r="P4445" i="1"/>
  <c r="AB4445" i="1" s="1"/>
  <c r="Z4447" i="1"/>
  <c r="AB4447" i="1" s="1"/>
  <c r="M4450" i="1"/>
  <c r="AB4450" i="1" s="1"/>
  <c r="V4451" i="1"/>
  <c r="AB4451" i="1" s="1"/>
  <c r="AB4456" i="1"/>
  <c r="S4456" i="1"/>
  <c r="AB4457" i="1"/>
  <c r="P4461" i="1"/>
  <c r="AB4461" i="1" s="1"/>
  <c r="Z4463" i="1"/>
  <c r="AB4463" i="1" s="1"/>
  <c r="M4466" i="1"/>
  <c r="AB4466" i="1" s="1"/>
  <c r="V4467" i="1"/>
  <c r="AB4467" i="1" s="1"/>
  <c r="AB4472" i="1"/>
  <c r="S4472" i="1"/>
  <c r="AB4473" i="1"/>
  <c r="P4477" i="1"/>
  <c r="AB4477" i="1" s="1"/>
  <c r="Z4479" i="1"/>
  <c r="AB4479" i="1" s="1"/>
  <c r="M4482" i="1"/>
  <c r="AB4482" i="1" s="1"/>
  <c r="V4483" i="1"/>
  <c r="AB4483" i="1" s="1"/>
  <c r="S4488" i="1"/>
  <c r="AB4488" i="1" s="1"/>
  <c r="AB4489" i="1"/>
  <c r="AB4496" i="1"/>
  <c r="AB4498" i="1"/>
  <c r="AB4505" i="1"/>
  <c r="AB4512" i="1"/>
  <c r="AB4514" i="1"/>
  <c r="AB4521" i="1"/>
  <c r="AB4528" i="1"/>
  <c r="AB4530" i="1"/>
  <c r="AB4537" i="1"/>
  <c r="AB4544" i="1"/>
  <c r="AB4546" i="1"/>
  <c r="AB4566" i="1"/>
  <c r="AB4571" i="1"/>
  <c r="AB4572" i="1"/>
  <c r="AB4579" i="1"/>
  <c r="AB4581" i="1"/>
  <c r="AB4583" i="1"/>
  <c r="AB4585" i="1"/>
  <c r="AB4587" i="1"/>
  <c r="AB4589" i="1"/>
  <c r="AB4591" i="1"/>
  <c r="AB4593" i="1"/>
  <c r="AB4595" i="1"/>
  <c r="AB4597" i="1"/>
  <c r="AB4604" i="1"/>
  <c r="AB4611" i="1"/>
  <c r="AB4613" i="1"/>
  <c r="AB4620" i="1"/>
  <c r="AB4627" i="1"/>
  <c r="AB4629" i="1"/>
  <c r="AB4636" i="1"/>
  <c r="AB4650" i="1"/>
  <c r="AB4653" i="1"/>
  <c r="AB4662" i="1"/>
  <c r="AB4560" i="1"/>
  <c r="AB4567" i="1"/>
  <c r="AB4598" i="1"/>
  <c r="AB4600" i="1"/>
  <c r="AB4607" i="1"/>
  <c r="AB4609" i="1"/>
  <c r="AB4614" i="1"/>
  <c r="AB4616" i="1"/>
  <c r="AB4623" i="1"/>
  <c r="AB4625" i="1"/>
  <c r="AB4630" i="1"/>
  <c r="AB4632" i="1"/>
  <c r="AB4639" i="1"/>
  <c r="AB4641" i="1"/>
  <c r="AB4646" i="1"/>
  <c r="AB4649" i="1"/>
  <c r="AB4652" i="1"/>
  <c r="AB4656" i="1"/>
  <c r="AB4548" i="1"/>
  <c r="M4549" i="1"/>
  <c r="AB4549" i="1" s="1"/>
  <c r="S4551" i="1"/>
  <c r="AB4551" i="1" s="1"/>
  <c r="P4556" i="1"/>
  <c r="AB4556" i="1" s="1"/>
  <c r="V4558" i="1"/>
  <c r="AB4558" i="1" s="1"/>
  <c r="Z4562" i="1"/>
  <c r="AB4562" i="1" s="1"/>
  <c r="AB4564" i="1"/>
  <c r="M4565" i="1"/>
  <c r="AB4565" i="1" s="1"/>
  <c r="S4567" i="1"/>
  <c r="AB4568" i="1"/>
  <c r="Z4570" i="1"/>
  <c r="AB4570" i="1" s="1"/>
  <c r="M4573" i="1"/>
  <c r="AB4573" i="1" s="1"/>
  <c r="S4575" i="1"/>
  <c r="AB4575" i="1" s="1"/>
  <c r="AB4576" i="1"/>
  <c r="AB4580" i="1"/>
  <c r="AB4584" i="1"/>
  <c r="AB4588" i="1"/>
  <c r="AB4592" i="1"/>
  <c r="AB4596" i="1"/>
  <c r="AB4603" i="1"/>
  <c r="AB4605" i="1"/>
  <c r="AB4610" i="1"/>
  <c r="AB4612" i="1"/>
  <c r="AB4619" i="1"/>
  <c r="AB4621" i="1"/>
  <c r="AB4626" i="1"/>
  <c r="AB4628" i="1"/>
  <c r="AB4635" i="1"/>
  <c r="AB4637" i="1"/>
  <c r="AB4642" i="1"/>
  <c r="AB4644" i="1"/>
  <c r="AB4648" i="1"/>
  <c r="AB4651" i="1"/>
  <c r="AB4655" i="1"/>
  <c r="AB4682" i="1"/>
  <c r="AB4647" i="1"/>
  <c r="AB4731" i="1"/>
  <c r="AB4733" i="1"/>
  <c r="S4659" i="1"/>
  <c r="AB4659" i="1" s="1"/>
  <c r="AB4660" i="1"/>
  <c r="Z4662" i="1"/>
  <c r="M4665" i="1"/>
  <c r="AB4665" i="1" s="1"/>
  <c r="S4667" i="1"/>
  <c r="AB4667" i="1" s="1"/>
  <c r="M4673" i="1"/>
  <c r="AB4673" i="1" s="1"/>
  <c r="S4675" i="1"/>
  <c r="AB4675" i="1" s="1"/>
  <c r="M4681" i="1"/>
  <c r="AB4681" i="1" s="1"/>
  <c r="S4683" i="1"/>
  <c r="AB4683" i="1" s="1"/>
  <c r="M4689" i="1"/>
  <c r="AB4689" i="1" s="1"/>
  <c r="S4691" i="1"/>
  <c r="AB4691" i="1" s="1"/>
  <c r="AB4706" i="1"/>
  <c r="AB4708" i="1"/>
  <c r="AB4715" i="1"/>
  <c r="AB4717" i="1"/>
  <c r="AB4722" i="1"/>
  <c r="AB4724" i="1"/>
  <c r="P4660" i="1"/>
  <c r="V4662" i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AB4696" i="1"/>
  <c r="AB4700" i="1"/>
  <c r="AB4704" i="1"/>
  <c r="AB4711" i="1"/>
  <c r="AB4713" i="1"/>
  <c r="AB4718" i="1"/>
  <c r="AB4720" i="1"/>
  <c r="AB4729" i="1"/>
  <c r="AB4664" i="1"/>
  <c r="AB4672" i="1"/>
  <c r="M4677" i="1"/>
  <c r="AB4677" i="1" s="1"/>
  <c r="S4679" i="1"/>
  <c r="AB4679" i="1" s="1"/>
  <c r="AB4680" i="1"/>
  <c r="Z4682" i="1"/>
  <c r="M4685" i="1"/>
  <c r="AB4685" i="1" s="1"/>
  <c r="AB4687" i="1"/>
  <c r="S4687" i="1"/>
  <c r="AB4688" i="1"/>
  <c r="Z4690" i="1"/>
  <c r="AB4690" i="1" s="1"/>
  <c r="AB4709" i="1"/>
  <c r="AB4714" i="1"/>
  <c r="AB4716" i="1"/>
  <c r="AB4725" i="1"/>
  <c r="AB4736" i="1"/>
  <c r="V4728" i="1"/>
  <c r="AB4728" i="1" s="1"/>
  <c r="Z4732" i="1"/>
  <c r="AB4732" i="1" s="1"/>
  <c r="AB4734" i="1"/>
  <c r="M4735" i="1"/>
  <c r="AB4735" i="1" s="1"/>
  <c r="P4738" i="1"/>
  <c r="V4740" i="1"/>
  <c r="AB4740" i="1" s="1"/>
  <c r="P4746" i="1"/>
  <c r="V4748" i="1"/>
  <c r="AB4748" i="1" s="1"/>
  <c r="AB4765" i="1"/>
  <c r="AB4767" i="1"/>
  <c r="AB4772" i="1"/>
  <c r="AB4774" i="1"/>
  <c r="AB4778" i="1"/>
  <c r="AB4782" i="1"/>
  <c r="AB4786" i="1"/>
  <c r="AB4790" i="1"/>
  <c r="AB4794" i="1"/>
  <c r="AB4798" i="1"/>
  <c r="AB4802" i="1"/>
  <c r="AB4814" i="1"/>
  <c r="AB4726" i="1"/>
  <c r="AB4742" i="1"/>
  <c r="AB4812" i="1"/>
  <c r="AB4766" i="1"/>
  <c r="AB4773" i="1"/>
  <c r="AB4775" i="1"/>
  <c r="AB4780" i="1"/>
  <c r="AB4784" i="1"/>
  <c r="AB4788" i="1"/>
  <c r="AB4792" i="1"/>
  <c r="AB4796" i="1"/>
  <c r="AB4800" i="1"/>
  <c r="AB4804" i="1"/>
  <c r="AB4816" i="1"/>
  <c r="AB4820" i="1"/>
  <c r="Z4728" i="1"/>
  <c r="AB4730" i="1"/>
  <c r="M4731" i="1"/>
  <c r="S4733" i="1"/>
  <c r="AB4737" i="1"/>
  <c r="S4737" i="1"/>
  <c r="AB4738" i="1"/>
  <c r="Z4740" i="1"/>
  <c r="M4743" i="1"/>
  <c r="AB4743" i="1" s="1"/>
  <c r="S4745" i="1"/>
  <c r="AB4745" i="1" s="1"/>
  <c r="AB4746" i="1"/>
  <c r="Z4748" i="1"/>
  <c r="AB4750" i="1"/>
  <c r="AB4754" i="1"/>
  <c r="AB4758" i="1"/>
  <c r="AB4762" i="1"/>
  <c r="AB4769" i="1"/>
  <c r="AB4771" i="1"/>
  <c r="AB4776" i="1"/>
  <c r="AB4779" i="1"/>
  <c r="AB4783" i="1"/>
  <c r="AB4787" i="1"/>
  <c r="AB4791" i="1"/>
  <c r="AB4795" i="1"/>
  <c r="AB4799" i="1"/>
  <c r="AB4803" i="1"/>
  <c r="AB4823" i="1"/>
  <c r="AB4825" i="1"/>
  <c r="AB4827" i="1"/>
  <c r="AB4829" i="1"/>
  <c r="AB4831" i="1"/>
  <c r="AB4833" i="1"/>
  <c r="AB4835" i="1"/>
  <c r="AB4837" i="1"/>
  <c r="AB4844" i="1"/>
  <c r="AB4846" i="1"/>
  <c r="AB4851" i="1"/>
  <c r="AB4853" i="1"/>
  <c r="AB4860" i="1"/>
  <c r="AB4862" i="1"/>
  <c r="AB4867" i="1"/>
  <c r="AB4869" i="1"/>
  <c r="AB4876" i="1"/>
  <c r="AB4883" i="1"/>
  <c r="AB4885" i="1"/>
  <c r="V4805" i="1"/>
  <c r="AB4805" i="1" s="1"/>
  <c r="Z4809" i="1"/>
  <c r="AB4809" i="1" s="1"/>
  <c r="AB4811" i="1"/>
  <c r="M4812" i="1"/>
  <c r="Z4813" i="1"/>
  <c r="AB4813" i="1" s="1"/>
  <c r="AB4817" i="1"/>
  <c r="Z4821" i="1"/>
  <c r="AB4842" i="1"/>
  <c r="AB4847" i="1"/>
  <c r="AB4849" i="1"/>
  <c r="AB4858" i="1"/>
  <c r="AB4863" i="1"/>
  <c r="AB4865" i="1"/>
  <c r="AB4874" i="1"/>
  <c r="AB4879" i="1"/>
  <c r="AB4881" i="1"/>
  <c r="AB4898" i="1"/>
  <c r="P4807" i="1"/>
  <c r="AB4807" i="1" s="1"/>
  <c r="V4809" i="1"/>
  <c r="V4813" i="1"/>
  <c r="S4814" i="1"/>
  <c r="AB4815" i="1"/>
  <c r="P4819" i="1"/>
  <c r="AB4819" i="1" s="1"/>
  <c r="M4820" i="1"/>
  <c r="V4821" i="1"/>
  <c r="AB4824" i="1"/>
  <c r="AB4828" i="1"/>
  <c r="AB4832" i="1"/>
  <c r="AB4836" i="1"/>
  <c r="AB4838" i="1"/>
  <c r="AB4843" i="1"/>
  <c r="AB4845" i="1"/>
  <c r="AB4852" i="1"/>
  <c r="AB4854" i="1"/>
  <c r="AB4859" i="1"/>
  <c r="AB4861" i="1"/>
  <c r="AB4868" i="1"/>
  <c r="AB4870" i="1"/>
  <c r="AB4875" i="1"/>
  <c r="AB4877" i="1"/>
  <c r="AB4884" i="1"/>
  <c r="AB4886" i="1"/>
  <c r="AB4821" i="1"/>
  <c r="AB4889" i="1"/>
  <c r="P4888" i="1"/>
  <c r="AB4888" i="1" s="1"/>
  <c r="Z4890" i="1"/>
  <c r="AB4890" i="1" s="1"/>
  <c r="M4893" i="1"/>
  <c r="AB4893" i="1" s="1"/>
  <c r="S4895" i="1"/>
  <c r="AB4895" i="1" s="1"/>
  <c r="AB4896" i="1"/>
  <c r="Z4898" i="1"/>
  <c r="M4901" i="1"/>
  <c r="AB4901" i="1" s="1"/>
  <c r="AB4902" i="1"/>
  <c r="M4905" i="1"/>
  <c r="AB4905" i="1" s="1"/>
  <c r="AB4906" i="1"/>
  <c r="AB4913" i="1"/>
  <c r="AB4916" i="1"/>
  <c r="AB4919" i="1"/>
  <c r="AB4922" i="1"/>
  <c r="AB4939" i="1"/>
  <c r="M4889" i="1"/>
  <c r="AB4891" i="1"/>
  <c r="AB4892" i="1"/>
  <c r="M4897" i="1"/>
  <c r="AB4897" i="1" s="1"/>
  <c r="S4899" i="1"/>
  <c r="AB4899" i="1" s="1"/>
  <c r="AB4900" i="1"/>
  <c r="AB4904" i="1"/>
  <c r="AB4908" i="1"/>
  <c r="AB4914" i="1"/>
  <c r="AB4921" i="1"/>
  <c r="AB4938" i="1"/>
  <c r="AB4903" i="1"/>
  <c r="AB4907" i="1"/>
  <c r="AB4910" i="1"/>
  <c r="AB4917" i="1"/>
  <c r="AB4920" i="1"/>
  <c r="AB4923" i="1"/>
  <c r="AB4926" i="1"/>
  <c r="P4929" i="1"/>
  <c r="V4931" i="1"/>
  <c r="AB4931" i="1" s="1"/>
  <c r="P4937" i="1"/>
  <c r="V4939" i="1"/>
  <c r="P4945" i="1"/>
  <c r="AB4945" i="1" s="1"/>
  <c r="V4947" i="1"/>
  <c r="AB4947" i="1" s="1"/>
  <c r="AB4948" i="1"/>
  <c r="S4948" i="1"/>
  <c r="P4949" i="1"/>
  <c r="V4951" i="1"/>
  <c r="AB4951" i="1" s="1"/>
  <c r="AB4952" i="1"/>
  <c r="S4952" i="1"/>
  <c r="AB4957" i="1"/>
  <c r="AB4959" i="1"/>
  <c r="Z4927" i="1"/>
  <c r="AB4927" i="1" s="1"/>
  <c r="M4930" i="1"/>
  <c r="AB4930" i="1" s="1"/>
  <c r="AB4932" i="1"/>
  <c r="S4932" i="1"/>
  <c r="AB4933" i="1"/>
  <c r="Z4935" i="1"/>
  <c r="AB4935" i="1" s="1"/>
  <c r="M4938" i="1"/>
  <c r="S4940" i="1"/>
  <c r="AB4940" i="1" s="1"/>
  <c r="AB4941" i="1"/>
  <c r="Z4943" i="1"/>
  <c r="AB4943" i="1" s="1"/>
  <c r="M4946" i="1"/>
  <c r="AB4946" i="1" s="1"/>
  <c r="M4950" i="1"/>
  <c r="AB4950" i="1" s="1"/>
  <c r="AB4963" i="1"/>
  <c r="AB4961" i="1"/>
  <c r="S4928" i="1"/>
  <c r="AB4928" i="1" s="1"/>
  <c r="AB4929" i="1"/>
  <c r="Z4931" i="1"/>
  <c r="M4934" i="1"/>
  <c r="AB4934" i="1" s="1"/>
  <c r="S4936" i="1"/>
  <c r="AB4936" i="1" s="1"/>
  <c r="AB4937" i="1"/>
  <c r="Z4939" i="1"/>
  <c r="M4942" i="1"/>
  <c r="AB4942" i="1" s="1"/>
  <c r="AB4944" i="1"/>
  <c r="S4944" i="1"/>
  <c r="Z4947" i="1"/>
  <c r="AB4949" i="1"/>
  <c r="Z4951" i="1"/>
  <c r="AB4953" i="1"/>
  <c r="AB4971" i="1"/>
  <c r="AB4954" i="1"/>
  <c r="S4955" i="1"/>
  <c r="AB4955" i="1" s="1"/>
  <c r="P4960" i="1"/>
  <c r="Z4960" i="1"/>
  <c r="M4961" i="1"/>
  <c r="AB4964" i="1"/>
  <c r="Z4968" i="1"/>
  <c r="M4993" i="1"/>
  <c r="AB4993" i="1" s="1"/>
  <c r="P4996" i="1"/>
  <c r="AB4996" i="1" s="1"/>
  <c r="M4997" i="1"/>
  <c r="AB4997" i="1" s="1"/>
  <c r="P5000" i="1"/>
  <c r="AB5000" i="1" s="1"/>
  <c r="Z5002" i="1"/>
  <c r="AB5002" i="1" s="1"/>
  <c r="P4958" i="1"/>
  <c r="AB4958" i="1" s="1"/>
  <c r="Z4958" i="1"/>
  <c r="M4959" i="1"/>
  <c r="AB4962" i="1"/>
  <c r="P4966" i="1"/>
  <c r="AB4966" i="1" s="1"/>
  <c r="M4967" i="1"/>
  <c r="AB4967" i="1" s="1"/>
  <c r="V4968" i="1"/>
  <c r="S4969" i="1"/>
  <c r="AB4969" i="1" s="1"/>
  <c r="AB4970" i="1"/>
  <c r="AB4975" i="1"/>
  <c r="AB4979" i="1"/>
  <c r="AB4983" i="1"/>
  <c r="AB4987" i="1"/>
  <c r="AB4991" i="1"/>
  <c r="AB4995" i="1"/>
  <c r="AB4999" i="1"/>
  <c r="P4956" i="1"/>
  <c r="AB4956" i="1" s="1"/>
  <c r="M4957" i="1"/>
  <c r="V4958" i="1"/>
  <c r="S4959" i="1"/>
  <c r="AB4960" i="1"/>
  <c r="Z4964" i="1"/>
  <c r="AB4968" i="1"/>
  <c r="P4972" i="1"/>
  <c r="AB4972" i="1" s="1"/>
  <c r="Z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<sst xmlns="http://schemas.openxmlformats.org/spreadsheetml/2006/main" count="33" uniqueCount="20">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</sst>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&quot;-&quot;??_);_(@_)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5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43" fontId="1" fillId="0" borderId="0" applyFont="0" applyFill="0" applyBorder="0" applyAlignment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5">
    <cellStyle name="Excel_BuiltIn_Texto Explicativo" xfId="2"/>
    <cellStyle name="Moeda 2" xfId="3"/>
    <cellStyle name="Moeda 2 2" xfId="4"/>
    <cellStyle name="Normal" xfId="0" builtinId="0"/>
    <cellStyle name="Normal 2" xfId="5"/>
    <cellStyle name="Normal 2 2" xfId="6"/>
    <cellStyle name="Normal 3" xfId="7"/>
    <cellStyle name="Normal 3 2" xfId="8"/>
    <cellStyle name="Normal 9" xfId="9"/>
    <cellStyle name="Normal 9 2" xfId="10"/>
    <cellStyle name="Normal 9 3" xfId="11"/>
    <cellStyle name="Separador de milhares 2" xfId="12"/>
    <cellStyle name="Separador de milhares 3 2" xfId="13"/>
    <cellStyle name="Texto Explicativo 2" xfId="1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HANILHA%20FINANCEIRA%20NOVEMBRO%202021/13.1%20-%20%20PCF%2011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 t="str">
            <v>11/2021</v>
          </cell>
          <cell r="J12">
            <v>94.346400000000003</v>
          </cell>
          <cell r="L12">
            <v>129.79</v>
          </cell>
          <cell r="M12">
            <v>0</v>
          </cell>
          <cell r="O12">
            <v>1.35</v>
          </cell>
          <cell r="R12">
            <v>150</v>
          </cell>
          <cell r="S12">
            <v>66.78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 t="str">
            <v>11/2021</v>
          </cell>
          <cell r="J13">
            <v>411.88400000000001</v>
          </cell>
          <cell r="L13">
            <v>129.79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 t="str">
            <v>11/2021</v>
          </cell>
          <cell r="J14">
            <v>186.62799999999999</v>
          </cell>
          <cell r="L14">
            <v>208.15</v>
          </cell>
          <cell r="M14">
            <v>36.53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 t="str">
            <v>11/2021</v>
          </cell>
          <cell r="J15">
            <v>229.5744</v>
          </cell>
          <cell r="L15">
            <v>129.79</v>
          </cell>
          <cell r="M15">
            <v>22.48</v>
          </cell>
          <cell r="O15">
            <v>1.35</v>
          </cell>
          <cell r="S15">
            <v>0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 t="str">
            <v>11/2021</v>
          </cell>
          <cell r="J16">
            <v>132.43199999999999</v>
          </cell>
          <cell r="L16">
            <v>129.79</v>
          </cell>
          <cell r="M16">
            <v>0</v>
          </cell>
          <cell r="O16">
            <v>1.35</v>
          </cell>
          <cell r="R16">
            <v>103.6</v>
          </cell>
          <cell r="S16">
            <v>61.09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 t="str">
            <v>11/2021</v>
          </cell>
          <cell r="J17">
            <v>171.65600000000001</v>
          </cell>
          <cell r="L17">
            <v>129.79</v>
          </cell>
          <cell r="M17">
            <v>22.26</v>
          </cell>
          <cell r="O17">
            <v>1.35</v>
          </cell>
          <cell r="R17">
            <v>236.8</v>
          </cell>
          <cell r="S17">
            <v>66.78</v>
          </cell>
          <cell r="U17">
            <v>0</v>
          </cell>
        </row>
        <row r="18">
          <cell r="C18" t="str">
            <v>UPA CARUARU</v>
          </cell>
          <cell r="E18" t="str">
            <v>ALEXSANDRA MARINHO DE MOURA GONCALVES</v>
          </cell>
          <cell r="F18" t="str">
            <v>3 - Administrativo</v>
          </cell>
          <cell r="G18" t="str">
            <v>5134-30</v>
          </cell>
          <cell r="H18" t="str">
            <v>11/2021</v>
          </cell>
          <cell r="J18">
            <v>122.0664</v>
          </cell>
          <cell r="K18">
            <v>130.81</v>
          </cell>
          <cell r="L18">
            <v>129.79</v>
          </cell>
          <cell r="M18">
            <v>0</v>
          </cell>
          <cell r="O18">
            <v>1.35</v>
          </cell>
          <cell r="R18">
            <v>118.4</v>
          </cell>
          <cell r="S18">
            <v>0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 t="str">
            <v>3222-05</v>
          </cell>
          <cell r="H19" t="str">
            <v>11/2021</v>
          </cell>
          <cell r="J19">
            <v>121.9576</v>
          </cell>
          <cell r="L19">
            <v>129.79</v>
          </cell>
          <cell r="M19">
            <v>22.48</v>
          </cell>
          <cell r="O19">
            <v>1.35</v>
          </cell>
          <cell r="R19">
            <v>236.8</v>
          </cell>
          <cell r="S19">
            <v>64.03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 t="str">
            <v>4110-10</v>
          </cell>
          <cell r="H20" t="str">
            <v>11/2021</v>
          </cell>
          <cell r="J20">
            <v>94.758400000000009</v>
          </cell>
          <cell r="L20">
            <v>129.79</v>
          </cell>
          <cell r="M20">
            <v>22.26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 t="str">
            <v>3222-05</v>
          </cell>
          <cell r="H21" t="str">
            <v>11/2021</v>
          </cell>
          <cell r="J21">
            <v>119.3544</v>
          </cell>
          <cell r="L21">
            <v>129.79</v>
          </cell>
          <cell r="M21">
            <v>22.48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 t="str">
            <v>2251-24</v>
          </cell>
          <cell r="H22" t="str">
            <v>11/2021</v>
          </cell>
          <cell r="J22">
            <v>349.17840000000001</v>
          </cell>
          <cell r="L22">
            <v>129.79</v>
          </cell>
          <cell r="M22">
            <v>0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MARILIA GONCALVES PEREIRA</v>
          </cell>
          <cell r="F23" t="str">
            <v>1 - Médico</v>
          </cell>
          <cell r="G23" t="str">
            <v>2251-24</v>
          </cell>
          <cell r="H23" t="str">
            <v>11/2021</v>
          </cell>
          <cell r="J23">
            <v>993.50639999999999</v>
          </cell>
          <cell r="L23">
            <v>129.79</v>
          </cell>
          <cell r="M23">
            <v>12.67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 t="str">
            <v>5134-30</v>
          </cell>
          <cell r="H24" t="str">
            <v>11/2021</v>
          </cell>
          <cell r="J24">
            <v>144.49520000000001</v>
          </cell>
          <cell r="L24">
            <v>129.79</v>
          </cell>
          <cell r="M24">
            <v>22.2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 t="str">
            <v>2252-70</v>
          </cell>
          <cell r="H25" t="str">
            <v>11/2021</v>
          </cell>
          <cell r="J25">
            <v>444.25360000000001</v>
          </cell>
          <cell r="L25">
            <v>129.79</v>
          </cell>
          <cell r="M25">
            <v>4.75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 t="str">
            <v>5174-10</v>
          </cell>
          <cell r="H26" t="str">
            <v>11/2021</v>
          </cell>
          <cell r="J26">
            <v>129.9496</v>
          </cell>
          <cell r="L26">
            <v>129.79</v>
          </cell>
          <cell r="M26">
            <v>22.26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 t="str">
            <v>2251-25</v>
          </cell>
          <cell r="H27" t="str">
            <v>11/2021</v>
          </cell>
          <cell r="J27">
            <v>238.39279999999999</v>
          </cell>
          <cell r="L27">
            <v>129.79</v>
          </cell>
          <cell r="M27">
            <v>0</v>
          </cell>
          <cell r="O27">
            <v>10.83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 t="str">
            <v>2251-24</v>
          </cell>
          <cell r="H28" t="str">
            <v>11/2021</v>
          </cell>
          <cell r="J28">
            <v>401.47280000000001</v>
          </cell>
          <cell r="L28">
            <v>129.79</v>
          </cell>
          <cell r="M28">
            <v>0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 t="str">
            <v>3222-05</v>
          </cell>
          <cell r="H29" t="str">
            <v>11/2021</v>
          </cell>
          <cell r="J29">
            <v>108.29600000000001</v>
          </cell>
          <cell r="L29">
            <v>129.79</v>
          </cell>
          <cell r="M29">
            <v>22.48</v>
          </cell>
          <cell r="O29">
            <v>10.35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 t="str">
            <v>2235-05</v>
          </cell>
          <cell r="H30" t="str">
            <v>11/2021</v>
          </cell>
          <cell r="J30">
            <v>284.28160000000003</v>
          </cell>
          <cell r="L30">
            <v>129.79</v>
          </cell>
          <cell r="M30">
            <v>3.08</v>
          </cell>
          <cell r="O30">
            <v>2.84</v>
          </cell>
          <cell r="S30">
            <v>0</v>
          </cell>
          <cell r="U30">
            <v>103.28</v>
          </cell>
          <cell r="X30" t="str">
            <v>AUXÍLIO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 t="str">
            <v>2251-25</v>
          </cell>
          <cell r="H31" t="str">
            <v>11/2021</v>
          </cell>
          <cell r="J31">
            <v>1025.1464000000001</v>
          </cell>
          <cell r="L31">
            <v>129.79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ANNY BEATRIZ DE ARAUJO GOIS</v>
          </cell>
          <cell r="F32" t="str">
            <v>1 - Médico</v>
          </cell>
          <cell r="G32" t="str">
            <v>2251-24</v>
          </cell>
          <cell r="H32" t="str">
            <v>11/2021</v>
          </cell>
          <cell r="J32">
            <v>407.1592</v>
          </cell>
          <cell r="L32">
            <v>129.79</v>
          </cell>
          <cell r="M32">
            <v>0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HENRIQUE AMORIM SOARES</v>
          </cell>
          <cell r="F33" t="str">
            <v>1 - Médico</v>
          </cell>
          <cell r="G33" t="str">
            <v>2251-25</v>
          </cell>
          <cell r="H33" t="str">
            <v>11/2021</v>
          </cell>
          <cell r="J33">
            <v>493.77120000000002</v>
          </cell>
          <cell r="L33">
            <v>129.79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ARLINDO JOSE DE SOUZA JUNIOR</v>
          </cell>
          <cell r="F34" t="str">
            <v>3 - Administrativo</v>
          </cell>
          <cell r="G34" t="str">
            <v>5174-10</v>
          </cell>
          <cell r="H34" t="str">
            <v>11/2021</v>
          </cell>
          <cell r="J34">
            <v>39.989600000000003</v>
          </cell>
          <cell r="L34">
            <v>129.79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AUDENICE GALDINO DA CONCEICAO</v>
          </cell>
          <cell r="F35" t="str">
            <v>2 - Outros Profissionais da Saúde</v>
          </cell>
          <cell r="G35" t="str">
            <v>3241-15</v>
          </cell>
          <cell r="H35" t="str">
            <v>11/2021</v>
          </cell>
          <cell r="J35">
            <v>315.5976</v>
          </cell>
          <cell r="L35">
            <v>129.79</v>
          </cell>
          <cell r="M35">
            <v>9.49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BARBARA ALICE DO NASCIMENTO TIBURCIO</v>
          </cell>
          <cell r="F36" t="str">
            <v>1 - Médico</v>
          </cell>
          <cell r="G36" t="str">
            <v>2251-25</v>
          </cell>
          <cell r="H36" t="str">
            <v>11/2021</v>
          </cell>
          <cell r="J36">
            <v>788.21039999999994</v>
          </cell>
          <cell r="L36">
            <v>129.79</v>
          </cell>
          <cell r="M36">
            <v>9.5</v>
          </cell>
          <cell r="O36">
            <v>10.83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BEATRIZ LEITAO MOUSINHO MAGALHAES</v>
          </cell>
          <cell r="F37" t="str">
            <v>1 - Médico</v>
          </cell>
          <cell r="G37" t="str">
            <v>2251-24</v>
          </cell>
          <cell r="H37" t="str">
            <v>11/2021</v>
          </cell>
          <cell r="J37">
            <v>330.81439999999998</v>
          </cell>
          <cell r="L37">
            <v>129.79</v>
          </cell>
          <cell r="M37">
            <v>3.17</v>
          </cell>
          <cell r="O37">
            <v>2.84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BRUNO DE OLIVEIRA SANTOS</v>
          </cell>
          <cell r="F38" t="str">
            <v>2 - Outros Profissionais da Saúde</v>
          </cell>
          <cell r="G38" t="str">
            <v>2235-05</v>
          </cell>
          <cell r="H38" t="str">
            <v>11/2021</v>
          </cell>
          <cell r="J38">
            <v>372.32159999999999</v>
          </cell>
          <cell r="L38">
            <v>129.79</v>
          </cell>
          <cell r="M38">
            <v>3.08</v>
          </cell>
          <cell r="O38">
            <v>2.84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BRUNO LEANDRO SANTIAGO</v>
          </cell>
          <cell r="F39" t="str">
            <v>3 - Administrativo</v>
          </cell>
          <cell r="G39" t="str">
            <v>5174-10</v>
          </cell>
          <cell r="H39" t="str">
            <v>11/2021</v>
          </cell>
          <cell r="J39">
            <v>0</v>
          </cell>
          <cell r="L39">
            <v>208.11</v>
          </cell>
          <cell r="M39">
            <v>0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CARLA WANESSA ROUXINOL DE ANDRADE</v>
          </cell>
          <cell r="F40" t="str">
            <v>2 - Outros Profissionais da Saúde</v>
          </cell>
          <cell r="G40" t="str">
            <v>2235-05</v>
          </cell>
          <cell r="H40" t="str">
            <v>11/2021</v>
          </cell>
          <cell r="J40">
            <v>266.56240000000003</v>
          </cell>
          <cell r="L40">
            <v>129.79</v>
          </cell>
          <cell r="M40">
            <v>3.08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ANTONIO RODRIGUES CAETANO</v>
          </cell>
          <cell r="F41" t="str">
            <v>2 - Outros Profissionais da Saúde</v>
          </cell>
          <cell r="G41" t="str">
            <v>3222-05</v>
          </cell>
          <cell r="H41" t="str">
            <v>11/2021</v>
          </cell>
          <cell r="J41">
            <v>114.38800000000001</v>
          </cell>
          <cell r="L41">
            <v>129.79</v>
          </cell>
          <cell r="M41">
            <v>22.48</v>
          </cell>
          <cell r="O41">
            <v>1.35</v>
          </cell>
          <cell r="R41">
            <v>195</v>
          </cell>
          <cell r="S41">
            <v>54</v>
          </cell>
          <cell r="U41">
            <v>0</v>
          </cell>
        </row>
        <row r="42">
          <cell r="C42" t="str">
            <v>UPA CARUARU</v>
          </cell>
          <cell r="E42" t="str">
            <v>CARLOS DIOMEDES ROSENDO DE LIMA</v>
          </cell>
          <cell r="F42" t="str">
            <v>3 - Administrativo</v>
          </cell>
          <cell r="G42" t="str">
            <v>4141-05</v>
          </cell>
          <cell r="H42" t="str">
            <v>11/2021</v>
          </cell>
          <cell r="J42">
            <v>150.17760000000001</v>
          </cell>
          <cell r="L42">
            <v>129.79</v>
          </cell>
          <cell r="M42">
            <v>23.92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LINDENBERG ALVES DA SILVA</v>
          </cell>
          <cell r="F43" t="str">
            <v>3 - Administrativo</v>
          </cell>
          <cell r="G43" t="str">
            <v>4110-10</v>
          </cell>
          <cell r="H43" t="str">
            <v>11/2021</v>
          </cell>
          <cell r="J43">
            <v>103.86</v>
          </cell>
          <cell r="L43">
            <v>129.79</v>
          </cell>
          <cell r="M43">
            <v>22.26</v>
          </cell>
          <cell r="O43">
            <v>1.35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CARLOS ROBERTO GALVAO</v>
          </cell>
          <cell r="F44" t="str">
            <v>3 - Administrativo</v>
          </cell>
          <cell r="G44" t="str">
            <v>3516-05</v>
          </cell>
          <cell r="H44" t="str">
            <v>11/2021</v>
          </cell>
          <cell r="J44">
            <v>240.85839999999999</v>
          </cell>
          <cell r="L44">
            <v>129.79</v>
          </cell>
          <cell r="M44">
            <v>32.409999999999997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CARMEN DOLORES MONTEIRO DOS SANTOS</v>
          </cell>
          <cell r="F45" t="str">
            <v>2 - Outros Profissionais da Saúde</v>
          </cell>
          <cell r="G45" t="str">
            <v>5152-05</v>
          </cell>
          <cell r="H45" t="str">
            <v>11/2021</v>
          </cell>
          <cell r="J45">
            <v>115.4136</v>
          </cell>
          <cell r="L45">
            <v>129.79</v>
          </cell>
          <cell r="M45">
            <v>23.8</v>
          </cell>
          <cell r="O45">
            <v>1.35</v>
          </cell>
          <cell r="R45">
            <v>222</v>
          </cell>
          <cell r="S45">
            <v>71.400000000000006</v>
          </cell>
          <cell r="U45">
            <v>0</v>
          </cell>
        </row>
        <row r="46">
          <cell r="C46" t="str">
            <v>UPA CARUARU</v>
          </cell>
          <cell r="E46" t="str">
            <v>CARMEN LUCIA TAVARES DE OLIVEIRA MACHADO</v>
          </cell>
          <cell r="F46" t="str">
            <v>1 - Médico</v>
          </cell>
          <cell r="G46" t="str">
            <v>2251-25</v>
          </cell>
          <cell r="H46" t="str">
            <v>11/2021</v>
          </cell>
          <cell r="J46">
            <v>686.64080000000001</v>
          </cell>
          <cell r="L46">
            <v>129.79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CAROLINE FEITOSA MONTEIRO CHAGAS DE ANDRADE</v>
          </cell>
          <cell r="F47" t="str">
            <v>1 - Médico</v>
          </cell>
          <cell r="G47" t="str">
            <v>2251-24</v>
          </cell>
          <cell r="H47" t="str">
            <v>11/2021</v>
          </cell>
          <cell r="J47">
            <v>346.50160000000011</v>
          </cell>
          <cell r="L47">
            <v>129.79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CESAR RAMON BEZERRA</v>
          </cell>
          <cell r="F48" t="str">
            <v>2 - Outros Profissionais da Saúde</v>
          </cell>
          <cell r="G48" t="str">
            <v>5211-30</v>
          </cell>
          <cell r="H48" t="str">
            <v>11/2021</v>
          </cell>
          <cell r="J48">
            <v>103.7544</v>
          </cell>
          <cell r="L48">
            <v>129.79</v>
          </cell>
          <cell r="M48">
            <v>22.26</v>
          </cell>
          <cell r="O48">
            <v>1.35</v>
          </cell>
          <cell r="R48">
            <v>150</v>
          </cell>
          <cell r="S48">
            <v>66.78</v>
          </cell>
          <cell r="U48">
            <v>0</v>
          </cell>
        </row>
        <row r="49">
          <cell r="C49" t="str">
            <v>UPA CARUARU</v>
          </cell>
          <cell r="E49" t="str">
            <v>CICERO JOSE DE MACEDO</v>
          </cell>
          <cell r="F49" t="str">
            <v>2 - Outros Profissionais da Saúde</v>
          </cell>
          <cell r="G49" t="str">
            <v>3222-05</v>
          </cell>
          <cell r="H49" t="str">
            <v>11/2021</v>
          </cell>
          <cell r="J49">
            <v>135.38319999999999</v>
          </cell>
          <cell r="L49">
            <v>129.79</v>
          </cell>
          <cell r="M49">
            <v>22.48</v>
          </cell>
          <cell r="O49">
            <v>1.35</v>
          </cell>
          <cell r="R49">
            <v>195</v>
          </cell>
          <cell r="S49">
            <v>67.430000000000007</v>
          </cell>
          <cell r="U49">
            <v>0</v>
          </cell>
        </row>
        <row r="50">
          <cell r="C50" t="str">
            <v>UPA CARUARU</v>
          </cell>
          <cell r="E50" t="str">
            <v>CICERO ROMAO DE MACEDO</v>
          </cell>
          <cell r="F50" t="str">
            <v>2 - Outros Profissionais da Saúde</v>
          </cell>
          <cell r="G50" t="str">
            <v>3222-05</v>
          </cell>
          <cell r="H50" t="str">
            <v>11/2021</v>
          </cell>
          <cell r="J50">
            <v>40.311999999999998</v>
          </cell>
          <cell r="L50">
            <v>129.79</v>
          </cell>
          <cell r="M50">
            <v>0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CLAUDIO JOSE GOMES PIRES RAPOSO</v>
          </cell>
          <cell r="F51" t="str">
            <v>1 - Médico</v>
          </cell>
          <cell r="G51" t="str">
            <v>2252-70</v>
          </cell>
          <cell r="H51" t="str">
            <v>11/2021</v>
          </cell>
          <cell r="J51">
            <v>884.73840000000018</v>
          </cell>
          <cell r="L51">
            <v>129.79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CLECIA MARIA DE LIMA</v>
          </cell>
          <cell r="F52" t="str">
            <v>2 - Outros Profissionais da Saúde</v>
          </cell>
          <cell r="G52" t="str">
            <v>3222-05</v>
          </cell>
          <cell r="H52" t="str">
            <v>11/2021</v>
          </cell>
          <cell r="J52">
            <v>153.2216</v>
          </cell>
          <cell r="L52">
            <v>129.79</v>
          </cell>
          <cell r="M52">
            <v>22.48</v>
          </cell>
          <cell r="O52">
            <v>10.83</v>
          </cell>
          <cell r="R52">
            <v>75</v>
          </cell>
          <cell r="S52">
            <v>67.430000000000007</v>
          </cell>
          <cell r="U52">
            <v>0</v>
          </cell>
        </row>
        <row r="53">
          <cell r="C53" t="str">
            <v>UPA CARUARU</v>
          </cell>
          <cell r="E53" t="str">
            <v>CLEITON DOS ANJOS OLIVEIRA</v>
          </cell>
          <cell r="F53" t="str">
            <v>1 - Médico</v>
          </cell>
          <cell r="G53" t="str">
            <v>2251-25</v>
          </cell>
          <cell r="H53" t="str">
            <v>11/2021</v>
          </cell>
          <cell r="J53">
            <v>899.11919999999998</v>
          </cell>
          <cell r="L53">
            <v>129.79</v>
          </cell>
          <cell r="M53">
            <v>0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CYNARA KAROLINA RODRIGUES DA CRUZ</v>
          </cell>
          <cell r="F54" t="str">
            <v>1 - Médico</v>
          </cell>
          <cell r="G54" t="str">
            <v>2251-24</v>
          </cell>
          <cell r="H54" t="str">
            <v>11/2021</v>
          </cell>
          <cell r="J54">
            <v>408.84160000000003</v>
          </cell>
          <cell r="L54">
            <v>129.79</v>
          </cell>
          <cell r="M54">
            <v>0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DANILLO LUENDEO BEZERRA DA SILVA</v>
          </cell>
          <cell r="F55" t="str">
            <v>3 - Administrativo</v>
          </cell>
          <cell r="G55" t="str">
            <v>4110-10</v>
          </cell>
          <cell r="H55" t="str">
            <v>11/2021</v>
          </cell>
          <cell r="J55">
            <v>96.944000000000003</v>
          </cell>
          <cell r="L55">
            <v>129.79</v>
          </cell>
          <cell r="M55">
            <v>22.26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DEBORA REGIS BARBOSA</v>
          </cell>
          <cell r="F56" t="str">
            <v>3 - Administrativo</v>
          </cell>
          <cell r="G56" t="str">
            <v>4110-10</v>
          </cell>
          <cell r="H56" t="str">
            <v>11/2021</v>
          </cell>
          <cell r="J56">
            <v>197.93039999999999</v>
          </cell>
          <cell r="L56">
            <v>129.79</v>
          </cell>
          <cell r="M56">
            <v>0</v>
          </cell>
          <cell r="O56">
            <v>10.83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DEBORAH CAROLINE AMANCIO DA SILVA</v>
          </cell>
          <cell r="F57" t="str">
            <v>1 - Médico</v>
          </cell>
          <cell r="G57" t="str">
            <v>2251-25</v>
          </cell>
          <cell r="H57" t="str">
            <v>11/2021</v>
          </cell>
          <cell r="J57">
            <v>379.00799999999998</v>
          </cell>
          <cell r="L57">
            <v>129.79</v>
          </cell>
          <cell r="M57">
            <v>3.17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DIEGO FARIAS SOARES</v>
          </cell>
          <cell r="F58" t="str">
            <v>1 - Médico</v>
          </cell>
          <cell r="G58" t="str">
            <v>2251-25</v>
          </cell>
          <cell r="H58" t="str">
            <v>11/2021</v>
          </cell>
          <cell r="J58">
            <v>366.2808</v>
          </cell>
          <cell r="L58">
            <v>129.79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DIOMEDES BARBOSA LEAL NETO</v>
          </cell>
          <cell r="F59" t="str">
            <v>3 - Administrativo</v>
          </cell>
          <cell r="G59" t="str">
            <v>4110-10</v>
          </cell>
          <cell r="H59" t="str">
            <v>11/2021</v>
          </cell>
          <cell r="J59">
            <v>0</v>
          </cell>
          <cell r="L59">
            <v>129.79</v>
          </cell>
          <cell r="M59">
            <v>0</v>
          </cell>
          <cell r="O59">
            <v>10.83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DOMINGOS DANIEL RESQUIN DA SILVA</v>
          </cell>
          <cell r="F60" t="str">
            <v>1 - Médico</v>
          </cell>
          <cell r="G60" t="str">
            <v>2251-25</v>
          </cell>
          <cell r="H60" t="str">
            <v>11/2021</v>
          </cell>
          <cell r="J60">
            <v>404.49920000000009</v>
          </cell>
          <cell r="L60">
            <v>129.79</v>
          </cell>
          <cell r="M60">
            <v>0</v>
          </cell>
          <cell r="O60">
            <v>2.84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EDECIO GONCALVES DA SILVA</v>
          </cell>
          <cell r="F61" t="str">
            <v>2 - Outros Profissionais da Saúde</v>
          </cell>
          <cell r="G61" t="str">
            <v>2235-05</v>
          </cell>
          <cell r="H61" t="str">
            <v>11/2021</v>
          </cell>
          <cell r="J61">
            <v>284.22240000000011</v>
          </cell>
          <cell r="L61">
            <v>129.79</v>
          </cell>
          <cell r="M61">
            <v>3.08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EDILENE MARIA DOS SANTOS</v>
          </cell>
          <cell r="F62" t="str">
            <v>2 - Outros Profissionais da Saúde</v>
          </cell>
          <cell r="G62" t="str">
            <v>3222-05</v>
          </cell>
          <cell r="H62" t="str">
            <v>11/2021</v>
          </cell>
          <cell r="J62">
            <v>120.4008</v>
          </cell>
          <cell r="L62">
            <v>129.79</v>
          </cell>
          <cell r="M62">
            <v>22.48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EDMILSON HENAUTH</v>
          </cell>
          <cell r="F63" t="str">
            <v>3 - Administrativo</v>
          </cell>
          <cell r="G63" t="str">
            <v>1312-05</v>
          </cell>
          <cell r="H63" t="str">
            <v>11/2021</v>
          </cell>
          <cell r="J63">
            <v>931.3832000000001</v>
          </cell>
          <cell r="L63">
            <v>129.79</v>
          </cell>
          <cell r="M63">
            <v>30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EDSON DA SILVA</v>
          </cell>
          <cell r="F64" t="str">
            <v>3 - Administrativo</v>
          </cell>
          <cell r="G64" t="str">
            <v>7823-20</v>
          </cell>
          <cell r="H64" t="str">
            <v>11/2021</v>
          </cell>
          <cell r="J64">
            <v>149.5752</v>
          </cell>
          <cell r="L64">
            <v>129.79</v>
          </cell>
          <cell r="M64">
            <v>0</v>
          </cell>
          <cell r="O64">
            <v>10.83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EDUARDA PALACIO RAMOS GAYAO</v>
          </cell>
          <cell r="F65" t="str">
            <v>1 - Médico</v>
          </cell>
          <cell r="G65" t="str">
            <v>2251-24</v>
          </cell>
          <cell r="H65" t="str">
            <v>11/2021</v>
          </cell>
          <cell r="J65">
            <v>830.67840000000001</v>
          </cell>
          <cell r="L65">
            <v>129.79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EDUARDO ANTONIO BUSTOS VILLABON</v>
          </cell>
          <cell r="F66" t="str">
            <v>1 - Médico</v>
          </cell>
          <cell r="G66" t="str">
            <v>2251-25</v>
          </cell>
          <cell r="H66" t="str">
            <v>11/2021</v>
          </cell>
          <cell r="J66">
            <v>351.69839999999999</v>
          </cell>
          <cell r="L66">
            <v>129.79</v>
          </cell>
          <cell r="M66">
            <v>0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EFIGENIA VAZ DE MEDEIROS FONSECA</v>
          </cell>
          <cell r="F67" t="str">
            <v>2 - Outros Profissionais da Saúde</v>
          </cell>
          <cell r="G67" t="str">
            <v>3241-15</v>
          </cell>
          <cell r="H67" t="str">
            <v>11/2021</v>
          </cell>
          <cell r="J67">
            <v>307.75360000000001</v>
          </cell>
          <cell r="L67">
            <v>129.79</v>
          </cell>
          <cell r="M67">
            <v>10.85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ELAINE CANDIDO DA SILVA</v>
          </cell>
          <cell r="F68" t="str">
            <v>2 - Outros Profissionais da Saúde</v>
          </cell>
          <cell r="G68" t="str">
            <v>3222-05</v>
          </cell>
          <cell r="H68" t="str">
            <v>11/2021</v>
          </cell>
          <cell r="J68">
            <v>162.22640000000001</v>
          </cell>
          <cell r="L68">
            <v>129.79</v>
          </cell>
          <cell r="M68">
            <v>22.48</v>
          </cell>
          <cell r="O68">
            <v>1.35</v>
          </cell>
          <cell r="R68">
            <v>222</v>
          </cell>
          <cell r="S68">
            <v>52.97</v>
          </cell>
          <cell r="U68">
            <v>0</v>
          </cell>
        </row>
        <row r="69">
          <cell r="C69" t="str">
            <v>UPA CARUARU</v>
          </cell>
          <cell r="E69" t="str">
            <v>ELIDA VELOSO DE CARVALHO</v>
          </cell>
          <cell r="F69" t="str">
            <v>2 - Outros Profissionais da Saúde</v>
          </cell>
          <cell r="G69" t="str">
            <v>3222-05</v>
          </cell>
          <cell r="H69" t="str">
            <v>11/2021</v>
          </cell>
          <cell r="J69">
            <v>116.49039999999999</v>
          </cell>
          <cell r="L69">
            <v>129.79</v>
          </cell>
          <cell r="M69">
            <v>0</v>
          </cell>
          <cell r="O69">
            <v>1.35</v>
          </cell>
          <cell r="R69">
            <v>222</v>
          </cell>
          <cell r="S69">
            <v>67.430000000000007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 t="str">
            <v>3222-05</v>
          </cell>
          <cell r="H70" t="str">
            <v>11/2021</v>
          </cell>
          <cell r="J70">
            <v>116.78400000000001</v>
          </cell>
          <cell r="L70">
            <v>129.79</v>
          </cell>
          <cell r="M70">
            <v>22.48</v>
          </cell>
          <cell r="O70">
            <v>1.35</v>
          </cell>
          <cell r="R70">
            <v>103.6</v>
          </cell>
          <cell r="S70">
            <v>67.430000000000007</v>
          </cell>
          <cell r="U70">
            <v>0</v>
          </cell>
        </row>
        <row r="71">
          <cell r="C71" t="str">
            <v>UPA CARUARU</v>
          </cell>
          <cell r="E71" t="str">
            <v>ELISANGELA MARIA DE MACEDO</v>
          </cell>
          <cell r="F71" t="str">
            <v>2 - Outros Profissionais da Saúde</v>
          </cell>
          <cell r="G71" t="str">
            <v>5211-30</v>
          </cell>
          <cell r="H71" t="str">
            <v>11/2021</v>
          </cell>
          <cell r="J71">
            <v>105.46720000000001</v>
          </cell>
          <cell r="L71">
            <v>129.79</v>
          </cell>
          <cell r="M71">
            <v>0</v>
          </cell>
          <cell r="O71">
            <v>10.83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ELISANGELA QUEIROZ LEONARDO</v>
          </cell>
          <cell r="F72" t="str">
            <v>1 - Médico</v>
          </cell>
          <cell r="G72" t="str">
            <v>2251-24</v>
          </cell>
          <cell r="H72" t="str">
            <v>11/2021</v>
          </cell>
          <cell r="J72">
            <v>799.97839999999997</v>
          </cell>
          <cell r="L72">
            <v>129.79</v>
          </cell>
          <cell r="M72">
            <v>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ELIZABETE MARINA DA SILVA</v>
          </cell>
          <cell r="F73" t="str">
            <v>2 - Outros Profissionais da Saúde</v>
          </cell>
          <cell r="G73" t="str">
            <v>5152-05</v>
          </cell>
          <cell r="H73" t="str">
            <v>11/2021</v>
          </cell>
          <cell r="J73">
            <v>143.25120000000001</v>
          </cell>
          <cell r="L73">
            <v>129.79</v>
          </cell>
          <cell r="M73">
            <v>23.8</v>
          </cell>
          <cell r="O73">
            <v>1.35</v>
          </cell>
          <cell r="R73">
            <v>210</v>
          </cell>
          <cell r="S73">
            <v>71.400000000000006</v>
          </cell>
          <cell r="U73">
            <v>0</v>
          </cell>
        </row>
        <row r="74">
          <cell r="C74" t="str">
            <v>UPA CARUARU</v>
          </cell>
          <cell r="E74" t="str">
            <v>EMERSON GOMES DA SILVA</v>
          </cell>
          <cell r="F74" t="str">
            <v>3 - Administrativo</v>
          </cell>
          <cell r="G74" t="str">
            <v>4110-10</v>
          </cell>
          <cell r="H74" t="str">
            <v>11/2021</v>
          </cell>
          <cell r="J74">
            <v>108.812</v>
          </cell>
          <cell r="L74">
            <v>129.79</v>
          </cell>
          <cell r="M74">
            <v>22.26</v>
          </cell>
          <cell r="O74">
            <v>1.35</v>
          </cell>
          <cell r="R74">
            <v>195</v>
          </cell>
          <cell r="S74">
            <v>58.45</v>
          </cell>
          <cell r="U74">
            <v>0</v>
          </cell>
        </row>
        <row r="75">
          <cell r="C75" t="str">
            <v>UPA CARUARU</v>
          </cell>
          <cell r="E75" t="str">
            <v>ENIO HERMANO DE OLIVEIRA</v>
          </cell>
          <cell r="F75" t="str">
            <v>2 - Outros Profissionais da Saúde</v>
          </cell>
          <cell r="G75" t="str">
            <v>3241-15</v>
          </cell>
          <cell r="H75" t="str">
            <v>11/2021</v>
          </cell>
          <cell r="J75">
            <v>293.29199999999997</v>
          </cell>
          <cell r="L75">
            <v>129.79</v>
          </cell>
          <cell r="M75">
            <v>9.49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ERICA JANIELE GALDINO</v>
          </cell>
          <cell r="F76" t="str">
            <v>2 - Outros Profissionais da Saúde</v>
          </cell>
          <cell r="G76" t="str">
            <v>3222-05</v>
          </cell>
          <cell r="H76" t="str">
            <v>11/2021</v>
          </cell>
          <cell r="J76">
            <v>40.311999999999998</v>
          </cell>
          <cell r="L76">
            <v>129.79</v>
          </cell>
          <cell r="M76">
            <v>0</v>
          </cell>
          <cell r="O76">
            <v>1.35</v>
          </cell>
          <cell r="S76">
            <v>22.47</v>
          </cell>
          <cell r="U76">
            <v>0</v>
          </cell>
        </row>
        <row r="77">
          <cell r="C77" t="str">
            <v>UPA CARUARU</v>
          </cell>
          <cell r="E77" t="str">
            <v>ERIKA FERNANDA DE ASSIS SANTOS</v>
          </cell>
          <cell r="F77" t="str">
            <v>2 - Outros Profissionais da Saúde</v>
          </cell>
          <cell r="G77" t="str">
            <v>3222-05</v>
          </cell>
          <cell r="H77" t="str">
            <v>11/2021</v>
          </cell>
          <cell r="J77">
            <v>99.938400000000001</v>
          </cell>
          <cell r="L77">
            <v>129.79</v>
          </cell>
          <cell r="M77">
            <v>22.48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ERSON HIAGO FERREIRA DE MELO</v>
          </cell>
          <cell r="F78" t="str">
            <v>3 - Administrativo</v>
          </cell>
          <cell r="G78" t="str">
            <v>5142-25</v>
          </cell>
          <cell r="H78" t="str">
            <v>11/2021</v>
          </cell>
          <cell r="J78">
            <v>141.92959999999999</v>
          </cell>
          <cell r="L78">
            <v>129.79</v>
          </cell>
          <cell r="M78">
            <v>22.2</v>
          </cell>
          <cell r="O78">
            <v>1.35</v>
          </cell>
          <cell r="R78">
            <v>236.8</v>
          </cell>
          <cell r="S78">
            <v>66.599999999999994</v>
          </cell>
          <cell r="U78">
            <v>0</v>
          </cell>
        </row>
        <row r="79">
          <cell r="C79" t="str">
            <v>UPA CARUARU</v>
          </cell>
          <cell r="E79" t="str">
            <v>EVERALDO DA SILVA MACEDO</v>
          </cell>
          <cell r="F79" t="str">
            <v>3 - Administrativo</v>
          </cell>
          <cell r="G79" t="str">
            <v>4110-10</v>
          </cell>
          <cell r="H79" t="str">
            <v>11/2021</v>
          </cell>
          <cell r="J79">
            <v>251.304</v>
          </cell>
          <cell r="L79">
            <v>129.79</v>
          </cell>
          <cell r="M79">
            <v>22.26</v>
          </cell>
          <cell r="O79">
            <v>2.84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EWERTON SALVINO ALVES DA SILVA</v>
          </cell>
          <cell r="F80" t="str">
            <v>3 - Administrativo</v>
          </cell>
          <cell r="G80" t="str">
            <v>4110-10</v>
          </cell>
          <cell r="H80" t="str">
            <v>11/2021</v>
          </cell>
          <cell r="J80">
            <v>199.8416</v>
          </cell>
          <cell r="L80">
            <v>129.79</v>
          </cell>
          <cell r="M80">
            <v>22.26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FABIANA MARIA DE AZEVEDO MOREIRA OLIVEIRA LUCENA</v>
          </cell>
          <cell r="F81" t="str">
            <v>2 - Outros Profissionais da Saúde</v>
          </cell>
          <cell r="G81" t="str">
            <v>5211-30</v>
          </cell>
          <cell r="H81" t="str">
            <v>11/2021</v>
          </cell>
          <cell r="J81">
            <v>121.2032</v>
          </cell>
          <cell r="L81">
            <v>208.11</v>
          </cell>
          <cell r="M81">
            <v>22.26</v>
          </cell>
          <cell r="O81">
            <v>2.84</v>
          </cell>
          <cell r="R81">
            <v>207.2</v>
          </cell>
          <cell r="S81">
            <v>66.78</v>
          </cell>
          <cell r="U81">
            <v>0</v>
          </cell>
        </row>
        <row r="82">
          <cell r="C82" t="str">
            <v>UPA CARUARU</v>
          </cell>
          <cell r="E82" t="str">
            <v>FABIANA MARIA DE MELO GUEDES</v>
          </cell>
          <cell r="F82" t="str">
            <v>2 - Outros Profissionais da Saúde</v>
          </cell>
          <cell r="G82" t="str">
            <v>2235-05</v>
          </cell>
          <cell r="H82" t="str">
            <v>11/2021</v>
          </cell>
          <cell r="J82">
            <v>306.34719999999999</v>
          </cell>
          <cell r="L82">
            <v>129.79</v>
          </cell>
          <cell r="M82">
            <v>3.08</v>
          </cell>
          <cell r="O82">
            <v>2.84</v>
          </cell>
          <cell r="S82">
            <v>0</v>
          </cell>
          <cell r="U82">
            <v>103.28</v>
          </cell>
          <cell r="X82" t="str">
            <v>AUXÍLIO CRECHE</v>
          </cell>
        </row>
        <row r="83">
          <cell r="C83" t="str">
            <v>UPA CARUARU</v>
          </cell>
          <cell r="E83" t="str">
            <v>FABIANO KLEBER DA SILVA ALVES</v>
          </cell>
          <cell r="F83" t="str">
            <v>3 - Administrativo</v>
          </cell>
          <cell r="G83" t="str">
            <v>7823-20</v>
          </cell>
          <cell r="H83" t="str">
            <v>11/2021</v>
          </cell>
          <cell r="J83">
            <v>139.20079999999999</v>
          </cell>
          <cell r="L83">
            <v>129.79</v>
          </cell>
          <cell r="M83">
            <v>30.19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FABIO AUGUSTO DE MELO BARREIROS</v>
          </cell>
          <cell r="F84" t="str">
            <v>2 - Outros Profissionais da Saúde</v>
          </cell>
          <cell r="G84" t="str">
            <v>2235-05</v>
          </cell>
          <cell r="H84" t="str">
            <v>11/2021</v>
          </cell>
          <cell r="J84">
            <v>277.92959999999999</v>
          </cell>
          <cell r="L84">
            <v>129.79</v>
          </cell>
          <cell r="M84">
            <v>3.08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FRANCISCA ROBERVANIA SANTOS DA SILVA</v>
          </cell>
          <cell r="F85" t="str">
            <v>2 - Outros Profissionais da Saúde</v>
          </cell>
          <cell r="G85" t="str">
            <v>2235-05</v>
          </cell>
          <cell r="H85" t="str">
            <v>11/2021</v>
          </cell>
          <cell r="J85">
            <v>315.14</v>
          </cell>
          <cell r="L85">
            <v>129.79</v>
          </cell>
          <cell r="M85">
            <v>3.08</v>
          </cell>
          <cell r="O85">
            <v>10.83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DE ASSIS DA SILVA</v>
          </cell>
          <cell r="F86" t="str">
            <v>3 - Administrativo</v>
          </cell>
          <cell r="G86" t="str">
            <v>7823-20</v>
          </cell>
          <cell r="H86" t="str">
            <v>11/2021</v>
          </cell>
          <cell r="J86">
            <v>164.37280000000001</v>
          </cell>
          <cell r="L86">
            <v>129.79</v>
          </cell>
          <cell r="M86">
            <v>30.19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FRANCISCO DIEGO DE LUNA</v>
          </cell>
          <cell r="F87" t="str">
            <v>3 - Administrativo</v>
          </cell>
          <cell r="G87" t="str">
            <v>7823-20</v>
          </cell>
          <cell r="H87" t="str">
            <v>11/2021</v>
          </cell>
          <cell r="J87">
            <v>179.14160000000001</v>
          </cell>
          <cell r="L87">
            <v>129.79</v>
          </cell>
          <cell r="M87">
            <v>0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GABRIEL GONDIM RIBEIRO</v>
          </cell>
          <cell r="F88" t="str">
            <v>1 - Médico</v>
          </cell>
          <cell r="G88" t="str">
            <v>2251-25</v>
          </cell>
          <cell r="H88" t="str">
            <v>11/2021</v>
          </cell>
          <cell r="J88">
            <v>352.2072</v>
          </cell>
          <cell r="L88">
            <v>129.79</v>
          </cell>
          <cell r="M88">
            <v>3.17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GILMARA TORRES FERREIRA</v>
          </cell>
          <cell r="F89" t="str">
            <v>2 - Outros Profissionais da Saúde</v>
          </cell>
          <cell r="G89" t="str">
            <v>3222-05</v>
          </cell>
          <cell r="H89" t="str">
            <v>11/2021</v>
          </cell>
          <cell r="J89">
            <v>126.5568</v>
          </cell>
          <cell r="L89">
            <v>129.79</v>
          </cell>
          <cell r="M89">
            <v>22.48</v>
          </cell>
          <cell r="O89">
            <v>1.35</v>
          </cell>
          <cell r="R89">
            <v>222</v>
          </cell>
          <cell r="S89">
            <v>54</v>
          </cell>
          <cell r="U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2 - Outros Profissionais da Saúde</v>
          </cell>
          <cell r="G90" t="str">
            <v>3222-05</v>
          </cell>
          <cell r="H90" t="str">
            <v>11/2021</v>
          </cell>
          <cell r="J90">
            <v>140.2064</v>
          </cell>
          <cell r="L90">
            <v>129.79</v>
          </cell>
          <cell r="M90">
            <v>22.48</v>
          </cell>
          <cell r="O90">
            <v>1.35</v>
          </cell>
          <cell r="R90">
            <v>236.8</v>
          </cell>
          <cell r="S90">
            <v>67.430000000000007</v>
          </cell>
          <cell r="U90">
            <v>0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1 - Médico</v>
          </cell>
          <cell r="G91" t="str">
            <v>2251-25</v>
          </cell>
          <cell r="H91" t="str">
            <v>11/2021</v>
          </cell>
          <cell r="J91">
            <v>274.3</v>
          </cell>
          <cell r="L91">
            <v>129.79</v>
          </cell>
          <cell r="M91">
            <v>0</v>
          </cell>
          <cell r="O91">
            <v>10.83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HELENA MARIA DA SILVA</v>
          </cell>
          <cell r="F92" t="str">
            <v>3 - Administrativo</v>
          </cell>
          <cell r="G92" t="str">
            <v>5163-45</v>
          </cell>
          <cell r="H92" t="str">
            <v>11/2021</v>
          </cell>
          <cell r="J92">
            <v>115.4928</v>
          </cell>
          <cell r="L92">
            <v>129.79</v>
          </cell>
          <cell r="M92">
            <v>22.2</v>
          </cell>
          <cell r="O92">
            <v>10.83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HENRIQUE DA SILVA LINS</v>
          </cell>
          <cell r="F93" t="str">
            <v>3 - Administrativo</v>
          </cell>
          <cell r="G93" t="str">
            <v>4141-05</v>
          </cell>
          <cell r="H93" t="str">
            <v>11/2021</v>
          </cell>
          <cell r="J93">
            <v>129.24080000000001</v>
          </cell>
          <cell r="L93">
            <v>129.79</v>
          </cell>
          <cell r="M93">
            <v>23.92</v>
          </cell>
          <cell r="O93">
            <v>1.35</v>
          </cell>
          <cell r="R93">
            <v>222</v>
          </cell>
          <cell r="S93">
            <v>54</v>
          </cell>
          <cell r="U93">
            <v>0</v>
          </cell>
        </row>
        <row r="94">
          <cell r="C94" t="str">
            <v>UPA CARUARU</v>
          </cell>
          <cell r="E94" t="str">
            <v>HUGO ATILA ALVES DA COSTA</v>
          </cell>
          <cell r="F94" t="str">
            <v>1 - Médico</v>
          </cell>
          <cell r="G94" t="str">
            <v>2252-70</v>
          </cell>
          <cell r="H94" t="str">
            <v>11/2021</v>
          </cell>
          <cell r="J94">
            <v>791.23520000000008</v>
          </cell>
          <cell r="L94">
            <v>129.79</v>
          </cell>
          <cell r="M94">
            <v>22.18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ICARO TIMOTEO BALBOA DE ALBUQUERQUE</v>
          </cell>
          <cell r="F95" t="str">
            <v>1 - Médico</v>
          </cell>
          <cell r="G95" t="str">
            <v>2251-25</v>
          </cell>
          <cell r="H95" t="str">
            <v>11/2021</v>
          </cell>
          <cell r="J95">
            <v>517.6816</v>
          </cell>
          <cell r="L95">
            <v>129.79</v>
          </cell>
          <cell r="M95">
            <v>0</v>
          </cell>
          <cell r="O95">
            <v>2.84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INGRID TAIZA VIEIRA BEZERRA</v>
          </cell>
          <cell r="F96" t="str">
            <v>3 - Administrativo</v>
          </cell>
          <cell r="G96" t="str">
            <v>5134-30</v>
          </cell>
          <cell r="H96" t="str">
            <v>11/2021</v>
          </cell>
          <cell r="J96">
            <v>89.187999999999988</v>
          </cell>
          <cell r="L96">
            <v>129.79</v>
          </cell>
          <cell r="M96">
            <v>22.2</v>
          </cell>
          <cell r="O96">
            <v>1.35</v>
          </cell>
          <cell r="R96">
            <v>222</v>
          </cell>
          <cell r="S96">
            <v>66.599999999999994</v>
          </cell>
          <cell r="U96">
            <v>0</v>
          </cell>
        </row>
        <row r="97">
          <cell r="C97" t="str">
            <v>UPA CARUARU</v>
          </cell>
          <cell r="E97" t="str">
            <v>ISABELA DA SILVA BARBOSA</v>
          </cell>
          <cell r="F97" t="str">
            <v>2 - Outros Profissionais da Saúde</v>
          </cell>
          <cell r="G97" t="str">
            <v>2516-05</v>
          </cell>
          <cell r="H97" t="str">
            <v>11/2021</v>
          </cell>
          <cell r="J97">
            <v>340.7792</v>
          </cell>
          <cell r="L97">
            <v>129.79</v>
          </cell>
          <cell r="M97">
            <v>39.26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ISABELA MAGDALLA MONTEIRO DE AZEVEDO</v>
          </cell>
          <cell r="F98" t="str">
            <v>2 - Outros Profissionais da Saúde</v>
          </cell>
          <cell r="G98" t="str">
            <v>2235-05</v>
          </cell>
          <cell r="H98" t="str">
            <v>11/2021</v>
          </cell>
          <cell r="J98">
            <v>269.5104</v>
          </cell>
          <cell r="L98">
            <v>129.79</v>
          </cell>
          <cell r="M98">
            <v>3.08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JACIANE MICHELINE DE MENDONCA NOGUEIRA</v>
          </cell>
          <cell r="F99" t="str">
            <v>2 - Outros Profissionais da Saúde</v>
          </cell>
          <cell r="G99" t="str">
            <v>5211-30</v>
          </cell>
          <cell r="H99" t="str">
            <v>11/2021</v>
          </cell>
          <cell r="J99">
            <v>133.7552</v>
          </cell>
          <cell r="L99">
            <v>129.79</v>
          </cell>
          <cell r="M99">
            <v>0</v>
          </cell>
          <cell r="O99">
            <v>2.84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JACKSON JOSE FLORENCIO JUNIOR</v>
          </cell>
          <cell r="F100" t="str">
            <v>1 - Médico</v>
          </cell>
          <cell r="G100" t="str">
            <v>2251-25</v>
          </cell>
          <cell r="H100" t="str">
            <v>11/2021</v>
          </cell>
          <cell r="J100">
            <v>832.14480000000003</v>
          </cell>
          <cell r="L100">
            <v>129.79</v>
          </cell>
          <cell r="M100">
            <v>6.34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JACKSON MICHEL FONSECA DA COSTA</v>
          </cell>
          <cell r="F101" t="str">
            <v>1 - Médico</v>
          </cell>
          <cell r="G101" t="str">
            <v>2251-25</v>
          </cell>
          <cell r="H101" t="str">
            <v>11/2021</v>
          </cell>
          <cell r="J101">
            <v>361.00319999999999</v>
          </cell>
          <cell r="L101">
            <v>129.79</v>
          </cell>
          <cell r="M101">
            <v>0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JAILMA FRANCISCA DA SILVA</v>
          </cell>
          <cell r="F102" t="str">
            <v>2 - Outros Profissionais da Saúde</v>
          </cell>
          <cell r="G102" t="str">
            <v>2235-05</v>
          </cell>
          <cell r="H102" t="str">
            <v>11/2021</v>
          </cell>
          <cell r="J102">
            <v>307.44639999999998</v>
          </cell>
          <cell r="L102">
            <v>129.79</v>
          </cell>
          <cell r="M102">
            <v>3.08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JAILSON LUIZ DA SILVA</v>
          </cell>
          <cell r="F103" t="str">
            <v>3 - Administrativo</v>
          </cell>
          <cell r="G103" t="str">
            <v>3131-15</v>
          </cell>
          <cell r="H103" t="str">
            <v>11/2021</v>
          </cell>
          <cell r="J103">
            <v>234.59039999999999</v>
          </cell>
          <cell r="L103">
            <v>129.79</v>
          </cell>
          <cell r="M103">
            <v>32.409999999999997</v>
          </cell>
          <cell r="O103">
            <v>2.84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JAIRO BRASIL DA SILVA</v>
          </cell>
          <cell r="F104" t="str">
            <v>3 - Administrativo</v>
          </cell>
          <cell r="G104" t="str">
            <v>4110-10</v>
          </cell>
          <cell r="H104" t="str">
            <v>11/2021</v>
          </cell>
          <cell r="J104">
            <v>233.96559999999999</v>
          </cell>
          <cell r="L104">
            <v>129.79</v>
          </cell>
          <cell r="M104">
            <v>32.409999999999997</v>
          </cell>
          <cell r="O104">
            <v>1.35</v>
          </cell>
          <cell r="R104">
            <v>100</v>
          </cell>
          <cell r="S104">
            <v>97.22</v>
          </cell>
          <cell r="U104">
            <v>0</v>
          </cell>
        </row>
        <row r="105">
          <cell r="C105" t="str">
            <v>UPA CARUARU</v>
          </cell>
          <cell r="E105" t="str">
            <v>JAMERSON VIEIRA BEZERRA</v>
          </cell>
          <cell r="F105" t="str">
            <v>2 - Outros Profissionais da Saúde</v>
          </cell>
          <cell r="G105" t="str">
            <v>5151-10</v>
          </cell>
          <cell r="H105" t="str">
            <v>11/2021</v>
          </cell>
          <cell r="J105">
            <v>106.4</v>
          </cell>
          <cell r="L105">
            <v>129.79</v>
          </cell>
          <cell r="M105">
            <v>0</v>
          </cell>
          <cell r="O105">
            <v>1.35</v>
          </cell>
          <cell r="R105">
            <v>222</v>
          </cell>
          <cell r="S105">
            <v>66.599999999999994</v>
          </cell>
          <cell r="U105">
            <v>0</v>
          </cell>
        </row>
        <row r="106">
          <cell r="C106" t="str">
            <v>UPA CARUARU</v>
          </cell>
          <cell r="E106" t="str">
            <v>JANAINA VIANA DE SOUZA DOS SANTOS</v>
          </cell>
          <cell r="F106" t="str">
            <v>2 - Outros Profissionais da Saúde</v>
          </cell>
          <cell r="G106" t="str">
            <v>2235-05</v>
          </cell>
          <cell r="H106" t="str">
            <v>11/2021</v>
          </cell>
          <cell r="J106">
            <v>318.39519999999999</v>
          </cell>
          <cell r="L106">
            <v>129.79</v>
          </cell>
          <cell r="M106">
            <v>3.08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JAQUELINE MARIA ASSUNCAO DA SILVA</v>
          </cell>
          <cell r="F107" t="str">
            <v>2 - Outros Profissionais da Saúde</v>
          </cell>
          <cell r="G107" t="str">
            <v>3222-05</v>
          </cell>
          <cell r="H107" t="str">
            <v>11/2021</v>
          </cell>
          <cell r="J107">
            <v>109.2448</v>
          </cell>
          <cell r="L107">
            <v>129.79</v>
          </cell>
          <cell r="M107">
            <v>22.48</v>
          </cell>
          <cell r="O107">
            <v>1.35</v>
          </cell>
          <cell r="R107">
            <v>325.60000000000002</v>
          </cell>
          <cell r="S107">
            <v>63.23</v>
          </cell>
          <cell r="U107">
            <v>69.41</v>
          </cell>
          <cell r="X107" t="str">
            <v>AUXÍLIO CRECHE</v>
          </cell>
        </row>
        <row r="108">
          <cell r="C108" t="str">
            <v>UPA CARUARU</v>
          </cell>
          <cell r="E108" t="str">
            <v>JECKSON ANTONIO DOS SANTOS</v>
          </cell>
          <cell r="F108" t="str">
            <v>2 - Outros Profissionais da Saúde</v>
          </cell>
          <cell r="G108" t="str">
            <v>5151-10</v>
          </cell>
          <cell r="H108" t="str">
            <v>11/2021</v>
          </cell>
          <cell r="J108">
            <v>238.71279999999999</v>
          </cell>
          <cell r="L108">
            <v>129.79</v>
          </cell>
          <cell r="M108">
            <v>22.2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JOAO PAULO SILVA DE ANDRADE</v>
          </cell>
          <cell r="F109" t="str">
            <v>2 - Outros Profissionais da Saúde</v>
          </cell>
          <cell r="G109" t="str">
            <v>3241-15</v>
          </cell>
          <cell r="H109" t="str">
            <v>11/2021</v>
          </cell>
          <cell r="J109">
            <v>434.05360000000002</v>
          </cell>
          <cell r="L109">
            <v>129.79</v>
          </cell>
          <cell r="M109">
            <v>5.42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JOAO THIAGO DO AMARAL NUNES</v>
          </cell>
          <cell r="F110" t="str">
            <v>1 - Médico</v>
          </cell>
          <cell r="G110" t="str">
            <v>2251-25</v>
          </cell>
          <cell r="H110" t="str">
            <v>11/2021</v>
          </cell>
          <cell r="J110">
            <v>112.6656</v>
          </cell>
          <cell r="L110">
            <v>129.79</v>
          </cell>
          <cell r="M110">
            <v>0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JOAOENIS MARTINS DA SILVA</v>
          </cell>
          <cell r="F111" t="str">
            <v>2 - Outros Profissionais da Saúde</v>
          </cell>
          <cell r="G111" t="str">
            <v>5151-10</v>
          </cell>
          <cell r="H111" t="str">
            <v>11/2021</v>
          </cell>
          <cell r="J111">
            <v>156.69280000000001</v>
          </cell>
          <cell r="L111">
            <v>208.11</v>
          </cell>
          <cell r="M111">
            <v>22.2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JOCIVALDO FELIX DE LIMA</v>
          </cell>
          <cell r="F112" t="str">
            <v>3 - Administrativo</v>
          </cell>
          <cell r="G112" t="str">
            <v>5174-10</v>
          </cell>
          <cell r="H112" t="str">
            <v>11/2021</v>
          </cell>
          <cell r="J112">
            <v>118.0496</v>
          </cell>
          <cell r="L112">
            <v>129.79</v>
          </cell>
          <cell r="M112">
            <v>22.26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JOHNATAN VILELA SOUZA</v>
          </cell>
          <cell r="F113" t="str">
            <v>1 - Médico</v>
          </cell>
          <cell r="G113" t="str">
            <v>2251-25</v>
          </cell>
          <cell r="H113" t="str">
            <v>11/2021</v>
          </cell>
          <cell r="J113">
            <v>599.24559999999997</v>
          </cell>
          <cell r="L113">
            <v>129.79</v>
          </cell>
          <cell r="M113">
            <v>6.34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JOSANE ALBUQUERQUE COSTA PAES</v>
          </cell>
          <cell r="F114" t="str">
            <v>1 - Médico</v>
          </cell>
          <cell r="G114" t="str">
            <v>2251-25</v>
          </cell>
          <cell r="H114" t="str">
            <v>11/2021</v>
          </cell>
          <cell r="J114">
            <v>464.7056</v>
          </cell>
          <cell r="L114">
            <v>129.79</v>
          </cell>
          <cell r="M114">
            <v>6.34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JOSE ADEILSON BEZERRA DOS SANTOS</v>
          </cell>
          <cell r="F115" t="str">
            <v>2 - Outros Profissionais da Saúde</v>
          </cell>
          <cell r="G115" t="str">
            <v>7664-20</v>
          </cell>
          <cell r="H115" t="str">
            <v>11/2021</v>
          </cell>
          <cell r="J115">
            <v>134.6568</v>
          </cell>
          <cell r="L115">
            <v>129.79</v>
          </cell>
          <cell r="M115">
            <v>5.42</v>
          </cell>
          <cell r="O115">
            <v>1.35</v>
          </cell>
          <cell r="R115">
            <v>130</v>
          </cell>
          <cell r="S115">
            <v>30.8</v>
          </cell>
          <cell r="U115">
            <v>0</v>
          </cell>
        </row>
        <row r="116">
          <cell r="C116" t="str">
            <v>UPA CARUARU</v>
          </cell>
          <cell r="E116" t="str">
            <v>JOSE ADRIANO DO NASCIMENTO</v>
          </cell>
          <cell r="F116" t="str">
            <v>3 - Administrativo</v>
          </cell>
          <cell r="G116" t="str">
            <v>4110-10</v>
          </cell>
          <cell r="H116" t="str">
            <v>11/2021</v>
          </cell>
          <cell r="J116">
            <v>117.768</v>
          </cell>
          <cell r="L116">
            <v>129.79</v>
          </cell>
          <cell r="M116">
            <v>22.26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ALBERICO PATRIOTA</v>
          </cell>
          <cell r="F117" t="str">
            <v>1 - Médico</v>
          </cell>
          <cell r="G117" t="str">
            <v>2251-25</v>
          </cell>
          <cell r="H117" t="str">
            <v>11/2021</v>
          </cell>
          <cell r="J117">
            <v>1315.0904</v>
          </cell>
          <cell r="L117">
            <v>129.79</v>
          </cell>
          <cell r="M117">
            <v>22.18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CLAUDIO DE FRANCA</v>
          </cell>
          <cell r="F118" t="str">
            <v>3 - Administrativo</v>
          </cell>
          <cell r="G118" t="str">
            <v>4110-10</v>
          </cell>
          <cell r="H118" t="str">
            <v>11/2021</v>
          </cell>
          <cell r="J118">
            <v>133.6952</v>
          </cell>
          <cell r="L118">
            <v>129.79</v>
          </cell>
          <cell r="M118">
            <v>22.26</v>
          </cell>
          <cell r="O118">
            <v>1.35</v>
          </cell>
          <cell r="R118">
            <v>150</v>
          </cell>
          <cell r="S118">
            <v>66.78</v>
          </cell>
          <cell r="U118">
            <v>0</v>
          </cell>
        </row>
        <row r="119">
          <cell r="C119" t="str">
            <v>UPA CARUARU</v>
          </cell>
          <cell r="E119" t="str">
            <v>JOSE DANIEL DE LUNA</v>
          </cell>
          <cell r="F119" t="str">
            <v>3 - Administrativo</v>
          </cell>
          <cell r="G119" t="str">
            <v>4110-10</v>
          </cell>
          <cell r="H119" t="str">
            <v>11/2021</v>
          </cell>
          <cell r="J119">
            <v>111.556</v>
          </cell>
          <cell r="L119">
            <v>129.79</v>
          </cell>
          <cell r="M119">
            <v>22.26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DIEGO MACIEL DE SOUZA</v>
          </cell>
          <cell r="F120" t="str">
            <v>3 - Administrativo</v>
          </cell>
          <cell r="G120" t="str">
            <v>5174-10</v>
          </cell>
          <cell r="H120" t="str">
            <v>11/2021</v>
          </cell>
          <cell r="J120">
            <v>35.546399999999998</v>
          </cell>
          <cell r="L120">
            <v>129.79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EDVALDO ALVES DOS SANTOS</v>
          </cell>
          <cell r="F121" t="str">
            <v>2 - Outros Profissionais da Saúde</v>
          </cell>
          <cell r="G121" t="str">
            <v>5151-10</v>
          </cell>
          <cell r="H121" t="str">
            <v>11/2021</v>
          </cell>
          <cell r="J121">
            <v>125.28400000000001</v>
          </cell>
          <cell r="L121">
            <v>129.79</v>
          </cell>
          <cell r="M121">
            <v>22.2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JARDEL DA SILVA</v>
          </cell>
          <cell r="F122" t="str">
            <v>2 - Outros Profissionais da Saúde</v>
          </cell>
          <cell r="G122" t="str">
            <v>3222-05</v>
          </cell>
          <cell r="H122" t="str">
            <v>11/2021</v>
          </cell>
          <cell r="J122">
            <v>187.43520000000001</v>
          </cell>
          <cell r="L122">
            <v>129.79</v>
          </cell>
          <cell r="M122">
            <v>22.48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LEONARDO DE LIMA FILHO</v>
          </cell>
          <cell r="F123" t="str">
            <v>2 - Outros Profissionais da Saúde</v>
          </cell>
          <cell r="G123" t="str">
            <v>5211-30</v>
          </cell>
          <cell r="H123" t="str">
            <v>11/2021</v>
          </cell>
          <cell r="J123">
            <v>125.4064</v>
          </cell>
          <cell r="L123">
            <v>129.79</v>
          </cell>
          <cell r="M123">
            <v>22.26</v>
          </cell>
          <cell r="O123">
            <v>10.83</v>
          </cell>
          <cell r="R123">
            <v>150</v>
          </cell>
          <cell r="S123">
            <v>66.78</v>
          </cell>
          <cell r="U123">
            <v>0</v>
          </cell>
        </row>
        <row r="124">
          <cell r="C124" t="str">
            <v>UPA CARUARU</v>
          </cell>
          <cell r="E124" t="str">
            <v>JOSE MARCOS MUNIZ</v>
          </cell>
          <cell r="F124" t="str">
            <v>3 - Administrativo</v>
          </cell>
          <cell r="G124" t="str">
            <v>5174-10</v>
          </cell>
          <cell r="H124" t="str">
            <v>11/2021</v>
          </cell>
          <cell r="J124">
            <v>105.248</v>
          </cell>
          <cell r="L124">
            <v>129.79</v>
          </cell>
          <cell r="M124">
            <v>22.26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JOSEB ALVES DE ALMEIDA</v>
          </cell>
          <cell r="F125" t="str">
            <v>2 - Outros Profissionais da Saúde</v>
          </cell>
          <cell r="G125" t="str">
            <v>3222-05</v>
          </cell>
          <cell r="H125" t="str">
            <v>11/2021</v>
          </cell>
          <cell r="J125">
            <v>148.91040000000001</v>
          </cell>
          <cell r="L125">
            <v>129.79</v>
          </cell>
          <cell r="M125">
            <v>22.48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JOSEFA IVANISE DA SILVA</v>
          </cell>
          <cell r="F126" t="str">
            <v>2 - Outros Profissionais da Saúde</v>
          </cell>
          <cell r="G126" t="str">
            <v>3222-05</v>
          </cell>
          <cell r="H126" t="str">
            <v>11/2021</v>
          </cell>
          <cell r="J126">
            <v>117.85599999999999</v>
          </cell>
          <cell r="L126">
            <v>129.79</v>
          </cell>
          <cell r="M126">
            <v>22.48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JOSEFA TACIANA BARBOSA DOS SANTOS</v>
          </cell>
          <cell r="F127" t="str">
            <v>1 - Médico</v>
          </cell>
          <cell r="G127" t="str">
            <v>2251-25</v>
          </cell>
          <cell r="H127" t="str">
            <v>11/2021</v>
          </cell>
          <cell r="J127">
            <v>729.79840000000002</v>
          </cell>
          <cell r="L127">
            <v>129.79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JOSEILTON FRANCISCO DE LIMA</v>
          </cell>
          <cell r="F128" t="str">
            <v>3 - Administrativo</v>
          </cell>
          <cell r="G128" t="str">
            <v>5142-25</v>
          </cell>
          <cell r="H128" t="str">
            <v>11/2021</v>
          </cell>
          <cell r="J128">
            <v>164.2568</v>
          </cell>
          <cell r="L128">
            <v>129.79</v>
          </cell>
          <cell r="M128">
            <v>22.2</v>
          </cell>
          <cell r="O128">
            <v>1.35</v>
          </cell>
          <cell r="R128">
            <v>236.8</v>
          </cell>
          <cell r="S128">
            <v>161.6</v>
          </cell>
          <cell r="U128">
            <v>0</v>
          </cell>
        </row>
        <row r="129">
          <cell r="C129" t="str">
            <v>UPA CARUARU</v>
          </cell>
          <cell r="E129" t="str">
            <v>JOSELI QUITERIA DA SILVA</v>
          </cell>
          <cell r="F129" t="str">
            <v>2 - Outros Profissionais da Saúde</v>
          </cell>
          <cell r="G129" t="str">
            <v>3222-05</v>
          </cell>
          <cell r="H129" t="str">
            <v>11/2021</v>
          </cell>
          <cell r="J129">
            <v>114.3168</v>
          </cell>
          <cell r="L129">
            <v>129.79</v>
          </cell>
          <cell r="M129">
            <v>0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JOSELMA DO NASCIMENTO SILVA</v>
          </cell>
          <cell r="F130" t="str">
            <v>2 - Outros Profissionais da Saúde</v>
          </cell>
          <cell r="G130" t="str">
            <v>3226-05</v>
          </cell>
          <cell r="H130" t="str">
            <v>11/2021</v>
          </cell>
          <cell r="J130">
            <v>39.989600000000003</v>
          </cell>
          <cell r="L130">
            <v>129.79</v>
          </cell>
          <cell r="M130">
            <v>0</v>
          </cell>
          <cell r="O130">
            <v>1.35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JOSIANE DA SILVA LIMA</v>
          </cell>
          <cell r="F131" t="str">
            <v>2 - Outros Profissionais da Saúde</v>
          </cell>
          <cell r="G131" t="str">
            <v>3222-05</v>
          </cell>
          <cell r="H131" t="str">
            <v>11/2021</v>
          </cell>
          <cell r="J131">
            <v>126.5784</v>
          </cell>
          <cell r="L131">
            <v>129.79</v>
          </cell>
          <cell r="M131">
            <v>0</v>
          </cell>
          <cell r="O131">
            <v>1.35</v>
          </cell>
          <cell r="S131">
            <v>29.21</v>
          </cell>
          <cell r="U131">
            <v>30.08</v>
          </cell>
          <cell r="X131" t="str">
            <v>AUXÍLIO CRECHE</v>
          </cell>
        </row>
        <row r="132">
          <cell r="C132" t="str">
            <v>UPA CARUARU</v>
          </cell>
          <cell r="E132" t="str">
            <v>JOSINALVA MARIA DA SILVA</v>
          </cell>
          <cell r="F132" t="str">
            <v>2 - Outros Profissionais da Saúde</v>
          </cell>
          <cell r="G132" t="str">
            <v>3222-05</v>
          </cell>
          <cell r="H132" t="str">
            <v>11/2021</v>
          </cell>
          <cell r="J132">
            <v>174.0968</v>
          </cell>
          <cell r="L132">
            <v>129.79</v>
          </cell>
          <cell r="M132">
            <v>0</v>
          </cell>
          <cell r="O132">
            <v>10.83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JOSIVALDO DAVI DE AZEVEDO</v>
          </cell>
          <cell r="F133" t="str">
            <v>3 - Administrativo</v>
          </cell>
          <cell r="G133" t="str">
            <v>4110-10</v>
          </cell>
          <cell r="H133" t="str">
            <v>11/2021</v>
          </cell>
          <cell r="J133">
            <v>106.88160000000001</v>
          </cell>
          <cell r="L133">
            <v>129.79</v>
          </cell>
          <cell r="M133">
            <v>22.26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JOZILENE DO NASCIMENTO</v>
          </cell>
          <cell r="F134" t="str">
            <v>2 - Outros Profissionais da Saúde</v>
          </cell>
          <cell r="G134" t="str">
            <v>3222-05</v>
          </cell>
          <cell r="H134" t="str">
            <v>11/2021</v>
          </cell>
          <cell r="J134">
            <v>218.89680000000001</v>
          </cell>
          <cell r="L134">
            <v>129.79</v>
          </cell>
          <cell r="M134">
            <v>22.48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JULIANA ALVES DE MELO FREIRE</v>
          </cell>
          <cell r="F135" t="str">
            <v>1 - Médico</v>
          </cell>
          <cell r="G135" t="str">
            <v>2251-25</v>
          </cell>
          <cell r="H135" t="str">
            <v>11/2021</v>
          </cell>
          <cell r="J135">
            <v>415.82479999999998</v>
          </cell>
          <cell r="L135">
            <v>129.79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KALEANDRA PRISCILLA DA SILVA SANTOS</v>
          </cell>
          <cell r="F136" t="str">
            <v>2 - Outros Profissionais da Saúde</v>
          </cell>
          <cell r="G136" t="str">
            <v>3222-05</v>
          </cell>
          <cell r="H136" t="str">
            <v>11/2021</v>
          </cell>
          <cell r="J136">
            <v>242.90719999999999</v>
          </cell>
          <cell r="L136">
            <v>129.79</v>
          </cell>
          <cell r="M136">
            <v>22.48</v>
          </cell>
          <cell r="O136">
            <v>1.35</v>
          </cell>
          <cell r="S136">
            <v>0</v>
          </cell>
          <cell r="U136">
            <v>69.41</v>
          </cell>
          <cell r="X136" t="str">
            <v>AUXÍLIO CRECHE</v>
          </cell>
        </row>
        <row r="137">
          <cell r="C137" t="str">
            <v>UPA CARUARU</v>
          </cell>
          <cell r="E137" t="str">
            <v>KARINA LUIZA BEZERRA ALVES</v>
          </cell>
          <cell r="F137" t="str">
            <v>2 - Outros Profissionais da Saúde</v>
          </cell>
          <cell r="G137" t="str">
            <v>2235-05</v>
          </cell>
          <cell r="H137" t="str">
            <v>11/2021</v>
          </cell>
          <cell r="J137">
            <v>315.31439999999998</v>
          </cell>
          <cell r="L137">
            <v>129.79</v>
          </cell>
          <cell r="M137">
            <v>3.08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KICIANI KARLA SILVA DE OLIVEIRA</v>
          </cell>
          <cell r="F138" t="str">
            <v>3 - Administrativo</v>
          </cell>
          <cell r="G138" t="str">
            <v>1422-05</v>
          </cell>
          <cell r="H138" t="str">
            <v>11/2021</v>
          </cell>
          <cell r="J138">
            <v>297.13440000000003</v>
          </cell>
          <cell r="L138">
            <v>129.79</v>
          </cell>
          <cell r="M138">
            <v>56.41</v>
          </cell>
          <cell r="O138">
            <v>1.35</v>
          </cell>
          <cell r="R138">
            <v>200</v>
          </cell>
          <cell r="S138">
            <v>169.22</v>
          </cell>
          <cell r="U138">
            <v>0</v>
          </cell>
        </row>
        <row r="139">
          <cell r="C139" t="str">
            <v>UPA CARUARU</v>
          </cell>
          <cell r="E139" t="str">
            <v>KLEBER VALENCA DA SILVA</v>
          </cell>
          <cell r="F139" t="str">
            <v>2 - Outros Profissionais da Saúde</v>
          </cell>
          <cell r="G139" t="str">
            <v>5211-30</v>
          </cell>
          <cell r="H139" t="str">
            <v>11/2021</v>
          </cell>
          <cell r="J139">
            <v>102.2632</v>
          </cell>
          <cell r="L139">
            <v>129.79</v>
          </cell>
          <cell r="M139">
            <v>22.26</v>
          </cell>
          <cell r="O139">
            <v>10.83</v>
          </cell>
          <cell r="R139">
            <v>236.8</v>
          </cell>
          <cell r="S139">
            <v>66.78</v>
          </cell>
          <cell r="U139">
            <v>0</v>
          </cell>
        </row>
        <row r="140">
          <cell r="C140" t="str">
            <v>UPA CARUARU</v>
          </cell>
          <cell r="E140" t="str">
            <v>LAYZA MYLLENA SILVA</v>
          </cell>
          <cell r="F140" t="str">
            <v>2 - Outros Profissionais da Saúde</v>
          </cell>
          <cell r="G140" t="str">
            <v>5211-30</v>
          </cell>
          <cell r="H140" t="str">
            <v>11/2021</v>
          </cell>
          <cell r="J140">
            <v>134.9016</v>
          </cell>
          <cell r="L140">
            <v>129.79</v>
          </cell>
          <cell r="M140">
            <v>22.26</v>
          </cell>
          <cell r="O140">
            <v>1.35</v>
          </cell>
          <cell r="R140">
            <v>222</v>
          </cell>
          <cell r="S140">
            <v>64.55</v>
          </cell>
          <cell r="U140">
            <v>0</v>
          </cell>
        </row>
        <row r="141">
          <cell r="C141" t="str">
            <v>UPA CARUARU</v>
          </cell>
          <cell r="E141" t="str">
            <v>LEANDRO ARAUJO DOS SANTOS</v>
          </cell>
          <cell r="F141" t="str">
            <v>2 - Outros Profissionais da Saúde</v>
          </cell>
          <cell r="G141" t="str">
            <v>5152-05</v>
          </cell>
          <cell r="H141" t="str">
            <v>11/2021</v>
          </cell>
          <cell r="J141">
            <v>180.74639999999999</v>
          </cell>
          <cell r="L141">
            <v>129.79</v>
          </cell>
          <cell r="M141">
            <v>23.8</v>
          </cell>
          <cell r="O141">
            <v>2.84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LEONARDO ARAUJO LINS</v>
          </cell>
          <cell r="F142" t="str">
            <v>1 - Médico</v>
          </cell>
          <cell r="G142" t="str">
            <v>2251-25</v>
          </cell>
          <cell r="H142" t="str">
            <v>11/2021</v>
          </cell>
          <cell r="J142">
            <v>441.38639999999998</v>
          </cell>
          <cell r="L142">
            <v>129.79</v>
          </cell>
          <cell r="M142">
            <v>0</v>
          </cell>
          <cell r="O142">
            <v>1.35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LETICIA TAMIRES MARIA DA SILVA</v>
          </cell>
          <cell r="F143" t="str">
            <v>2 - Outros Profissionais da Saúde</v>
          </cell>
          <cell r="G143" t="str">
            <v>3222-05</v>
          </cell>
          <cell r="H143" t="str">
            <v>11/2021</v>
          </cell>
          <cell r="J143">
            <v>223.0368</v>
          </cell>
          <cell r="L143">
            <v>129.79</v>
          </cell>
          <cell r="M143">
            <v>22.48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LIVIA LOTFI DE MOURA</v>
          </cell>
          <cell r="F144" t="str">
            <v>1 - Médico</v>
          </cell>
          <cell r="G144" t="str">
            <v>2251-25</v>
          </cell>
          <cell r="H144" t="str">
            <v>11/2021</v>
          </cell>
          <cell r="J144">
            <v>429.98079999999999</v>
          </cell>
          <cell r="L144">
            <v>129.79</v>
          </cell>
          <cell r="M144">
            <v>0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LIZANNE GOMES ANDRADE</v>
          </cell>
          <cell r="F145" t="str">
            <v>3 - Administrativo</v>
          </cell>
          <cell r="G145" t="str">
            <v>1421-05</v>
          </cell>
          <cell r="H145" t="str">
            <v>11/2021</v>
          </cell>
          <cell r="J145">
            <v>959.47280000000001</v>
          </cell>
          <cell r="L145">
            <v>129.79</v>
          </cell>
          <cell r="M145">
            <v>30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LUANNA GRESSA SOARES DE MELO</v>
          </cell>
          <cell r="F146" t="str">
            <v>3 - Administrativo</v>
          </cell>
          <cell r="G146" t="str">
            <v>1231-05</v>
          </cell>
          <cell r="H146" t="str">
            <v>11/2021</v>
          </cell>
          <cell r="J146">
            <v>1279.2968000000001</v>
          </cell>
          <cell r="L146">
            <v>129.79</v>
          </cell>
          <cell r="M146">
            <v>0</v>
          </cell>
          <cell r="O146">
            <v>10.83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LUCAS RAFAEL DA SILVA BEZERRA</v>
          </cell>
          <cell r="F147" t="str">
            <v>3 - Administrativo</v>
          </cell>
          <cell r="G147" t="str">
            <v>4110-10</v>
          </cell>
          <cell r="H147" t="str">
            <v>11/2021</v>
          </cell>
          <cell r="J147">
            <v>143.49760000000001</v>
          </cell>
          <cell r="L147">
            <v>129.79</v>
          </cell>
          <cell r="M147">
            <v>32.409999999999997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LUCAS VASCONCELOS FARIAS</v>
          </cell>
          <cell r="F148" t="str">
            <v>1 - Médico</v>
          </cell>
          <cell r="G148" t="str">
            <v>2251-25</v>
          </cell>
          <cell r="H148" t="str">
            <v>11/2021</v>
          </cell>
          <cell r="J148">
            <v>408.50560000000002</v>
          </cell>
          <cell r="L148">
            <v>129.79</v>
          </cell>
          <cell r="M148">
            <v>3.17</v>
          </cell>
          <cell r="O148">
            <v>10.83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LUCIANO CAVALCANTI DA SILVA</v>
          </cell>
          <cell r="F149" t="str">
            <v>2 - Outros Profissionais da Saúde</v>
          </cell>
          <cell r="G149" t="str">
            <v>3222-05</v>
          </cell>
          <cell r="H149" t="str">
            <v>11/2021</v>
          </cell>
          <cell r="J149">
            <v>121.664</v>
          </cell>
          <cell r="L149">
            <v>129.79</v>
          </cell>
          <cell r="M149">
            <v>22.48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LUCICLEIDE DE ANDRADE SILVA</v>
          </cell>
          <cell r="F150" t="str">
            <v>3 - Administrativo</v>
          </cell>
          <cell r="G150" t="str">
            <v>1312-10</v>
          </cell>
          <cell r="H150" t="str">
            <v>11/2021</v>
          </cell>
          <cell r="J150">
            <v>931.3832000000001</v>
          </cell>
          <cell r="L150">
            <v>129.79</v>
          </cell>
          <cell r="M150">
            <v>30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LUCICLEIDE MARIA DA SILVA</v>
          </cell>
          <cell r="F151" t="str">
            <v>2 - Outros Profissionais da Saúde</v>
          </cell>
          <cell r="G151" t="str">
            <v>3222-05</v>
          </cell>
          <cell r="H151" t="str">
            <v>11/2021</v>
          </cell>
          <cell r="J151">
            <v>194.2824</v>
          </cell>
          <cell r="L151">
            <v>129.79</v>
          </cell>
          <cell r="M151">
            <v>22.48</v>
          </cell>
          <cell r="O151">
            <v>1.35</v>
          </cell>
          <cell r="R151">
            <v>236.8</v>
          </cell>
          <cell r="S151">
            <v>67.430000000000007</v>
          </cell>
          <cell r="U151">
            <v>0</v>
          </cell>
        </row>
        <row r="152">
          <cell r="C152" t="str">
            <v>UPA CARUARU</v>
          </cell>
          <cell r="E152" t="str">
            <v>LUCIMAURA PEREIRA GOMES DA SILVA</v>
          </cell>
          <cell r="F152" t="str">
            <v>2 - Outros Profissionais da Saúde</v>
          </cell>
          <cell r="G152" t="str">
            <v>2235-05</v>
          </cell>
          <cell r="H152" t="str">
            <v>11/2021</v>
          </cell>
          <cell r="J152">
            <v>314.75040000000001</v>
          </cell>
          <cell r="L152">
            <v>129.79</v>
          </cell>
          <cell r="M152">
            <v>0</v>
          </cell>
          <cell r="O152">
            <v>10.83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LUIZ CARLOS DA SILVA</v>
          </cell>
          <cell r="F153" t="str">
            <v>3 - Administrativo</v>
          </cell>
          <cell r="G153" t="str">
            <v>5174-10</v>
          </cell>
          <cell r="H153" t="str">
            <v>11/2021</v>
          </cell>
          <cell r="J153">
            <v>225.31440000000001</v>
          </cell>
          <cell r="L153">
            <v>129.79</v>
          </cell>
          <cell r="M153">
            <v>22.26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LUIZ CARLOS DA SILVA SANTOS</v>
          </cell>
          <cell r="F154" t="str">
            <v>2 - Outros Profissionais da Saúde</v>
          </cell>
          <cell r="G154" t="str">
            <v>3222-05</v>
          </cell>
          <cell r="H154" t="str">
            <v>11/2021</v>
          </cell>
          <cell r="J154">
            <v>107.5</v>
          </cell>
          <cell r="L154">
            <v>129.79</v>
          </cell>
          <cell r="M154">
            <v>0</v>
          </cell>
          <cell r="O154">
            <v>1.35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LUIZ FERNANDO DE LIMA</v>
          </cell>
          <cell r="F155" t="str">
            <v>2 - Outros Profissionais da Saúde</v>
          </cell>
          <cell r="G155" t="str">
            <v>5211-30</v>
          </cell>
          <cell r="H155" t="str">
            <v>11/2021</v>
          </cell>
          <cell r="J155">
            <v>99.705600000000004</v>
          </cell>
          <cell r="L155">
            <v>129.79</v>
          </cell>
          <cell r="M155">
            <v>22.26</v>
          </cell>
          <cell r="O155">
            <v>1.35</v>
          </cell>
          <cell r="R155">
            <v>150</v>
          </cell>
          <cell r="S155">
            <v>66.78</v>
          </cell>
          <cell r="U155">
            <v>0</v>
          </cell>
        </row>
        <row r="156">
          <cell r="C156" t="str">
            <v>UPA CARUARU</v>
          </cell>
          <cell r="E156" t="str">
            <v>MANOEL PINO FILHO</v>
          </cell>
          <cell r="F156" t="str">
            <v>3 - Administrativo</v>
          </cell>
          <cell r="G156" t="str">
            <v>5142-25</v>
          </cell>
          <cell r="H156" t="str">
            <v>11/2021</v>
          </cell>
          <cell r="J156">
            <v>171.5232</v>
          </cell>
          <cell r="L156">
            <v>129.79</v>
          </cell>
          <cell r="M156">
            <v>22.2</v>
          </cell>
          <cell r="O156">
            <v>2.84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MARCIA DELMA ALVES CAVALCANTI DA SILVA</v>
          </cell>
          <cell r="F157" t="str">
            <v>3 - Administrativo</v>
          </cell>
          <cell r="G157" t="str">
            <v>4131-15</v>
          </cell>
          <cell r="H157" t="str">
            <v>11/2021</v>
          </cell>
          <cell r="J157">
            <v>122.66719999999999</v>
          </cell>
          <cell r="L157">
            <v>129.79</v>
          </cell>
          <cell r="M157">
            <v>29.02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MARCIANE MARIA DA SILVA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113.5864</v>
          </cell>
          <cell r="L158">
            <v>129.79</v>
          </cell>
          <cell r="M158">
            <v>0</v>
          </cell>
          <cell r="O158">
            <v>1.35</v>
          </cell>
          <cell r="R158">
            <v>300</v>
          </cell>
          <cell r="S158">
            <v>67.430000000000007</v>
          </cell>
          <cell r="U158">
            <v>0</v>
          </cell>
        </row>
        <row r="159">
          <cell r="C159" t="str">
            <v>UPA CARUARU</v>
          </cell>
          <cell r="E159" t="str">
            <v>MARCIO ISIDIO DA SILVA NUNES</v>
          </cell>
          <cell r="F159" t="str">
            <v>2 - Outros Profissionais da Saúde</v>
          </cell>
          <cell r="G159" t="str">
            <v>3222-05</v>
          </cell>
          <cell r="H159" t="str">
            <v>11/2021</v>
          </cell>
          <cell r="J159">
            <v>114.7856</v>
          </cell>
          <cell r="L159">
            <v>129.79</v>
          </cell>
          <cell r="M159">
            <v>22.48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MARCOS ANTONIO DE OLIVEIRA</v>
          </cell>
          <cell r="F160" t="str">
            <v>2 - Outros Profissionais da Saúde</v>
          </cell>
          <cell r="G160" t="str">
            <v>5151-10</v>
          </cell>
          <cell r="H160" t="str">
            <v>11/2021</v>
          </cell>
          <cell r="J160">
            <v>199.9264</v>
          </cell>
          <cell r="L160">
            <v>129.79</v>
          </cell>
          <cell r="M160">
            <v>22.2</v>
          </cell>
          <cell r="O160">
            <v>1.35</v>
          </cell>
          <cell r="R160">
            <v>150</v>
          </cell>
          <cell r="S160">
            <v>66.599999999999994</v>
          </cell>
          <cell r="U160">
            <v>0</v>
          </cell>
        </row>
        <row r="161">
          <cell r="C161" t="str">
            <v>UPA CARUARU</v>
          </cell>
          <cell r="E161" t="str">
            <v>MARIA ALESSANDRA GALVAO DE MORAIS E SILVA</v>
          </cell>
          <cell r="F161" t="str">
            <v>2 - Outros Profissionais da Saúde</v>
          </cell>
          <cell r="G161" t="str">
            <v>2516-05</v>
          </cell>
          <cell r="H161" t="str">
            <v>11/2021</v>
          </cell>
          <cell r="J161">
            <v>226.4776</v>
          </cell>
          <cell r="L161">
            <v>129.79</v>
          </cell>
          <cell r="M161">
            <v>39.26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MARIA ALVES DA SILVA</v>
          </cell>
          <cell r="F162" t="str">
            <v>2 - Outros Profissionais da Saúde</v>
          </cell>
          <cell r="G162" t="str">
            <v>3222-05</v>
          </cell>
          <cell r="H162" t="str">
            <v>11/2021</v>
          </cell>
          <cell r="J162">
            <v>174.65520000000001</v>
          </cell>
          <cell r="L162">
            <v>129.79</v>
          </cell>
          <cell r="M162">
            <v>22.48</v>
          </cell>
          <cell r="O162">
            <v>1.35</v>
          </cell>
          <cell r="R162">
            <v>330</v>
          </cell>
          <cell r="S162">
            <v>67.430000000000007</v>
          </cell>
          <cell r="U162">
            <v>0</v>
          </cell>
        </row>
        <row r="163">
          <cell r="C163" t="str">
            <v>UPA CARUARU</v>
          </cell>
          <cell r="E163" t="str">
            <v>MARIA ANDRESSAN DA SILVA ALVES</v>
          </cell>
          <cell r="F163" t="str">
            <v>2 - Outros Profissionais da Saúde</v>
          </cell>
          <cell r="G163" t="str">
            <v>3222-05</v>
          </cell>
          <cell r="H163" t="str">
            <v>11/2021</v>
          </cell>
          <cell r="J163">
            <v>124.836</v>
          </cell>
          <cell r="L163">
            <v>129.79</v>
          </cell>
          <cell r="M163">
            <v>22.48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APARECIDA DE OLIVEIRA NUNES CAVALCANTI</v>
          </cell>
          <cell r="F164" t="str">
            <v>3 - Administrativo</v>
          </cell>
          <cell r="G164" t="str">
            <v>4131-15</v>
          </cell>
          <cell r="H164" t="str">
            <v>11/2021</v>
          </cell>
          <cell r="J164">
            <v>166.49520000000001</v>
          </cell>
          <cell r="L164">
            <v>129.79</v>
          </cell>
          <cell r="M164">
            <v>29.02</v>
          </cell>
          <cell r="O164">
            <v>1.35</v>
          </cell>
          <cell r="R164">
            <v>236.8</v>
          </cell>
          <cell r="S164">
            <v>54</v>
          </cell>
          <cell r="U164">
            <v>0</v>
          </cell>
        </row>
        <row r="165">
          <cell r="C165" t="str">
            <v>UPA CARUARU</v>
          </cell>
          <cell r="E165" t="str">
            <v>MARIA BETANIA FERREIRA FIRMO</v>
          </cell>
          <cell r="F165" t="str">
            <v>2 - Outros Profissionais da Saúde</v>
          </cell>
          <cell r="G165" t="str">
            <v>3241-15</v>
          </cell>
          <cell r="H165" t="str">
            <v>11/2021</v>
          </cell>
          <cell r="J165">
            <v>290.1232</v>
          </cell>
          <cell r="L165">
            <v>208.11</v>
          </cell>
          <cell r="M165">
            <v>9.49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CILENE DA SILVA</v>
          </cell>
          <cell r="F166" t="str">
            <v>2 - Outros Profissionais da Saúde</v>
          </cell>
          <cell r="G166" t="str">
            <v>3222-05</v>
          </cell>
          <cell r="H166" t="str">
            <v>11/2021</v>
          </cell>
          <cell r="J166">
            <v>184.7296</v>
          </cell>
          <cell r="L166">
            <v>129.79</v>
          </cell>
          <cell r="M166">
            <v>22.48</v>
          </cell>
          <cell r="O166">
            <v>1.35</v>
          </cell>
          <cell r="R166">
            <v>222</v>
          </cell>
          <cell r="S166">
            <v>67.430000000000007</v>
          </cell>
          <cell r="U166">
            <v>0</v>
          </cell>
        </row>
        <row r="167">
          <cell r="C167" t="str">
            <v>UPA CARUARU</v>
          </cell>
          <cell r="E167" t="str">
            <v>MARIA DE FATIMA DA SILVA</v>
          </cell>
          <cell r="F167" t="str">
            <v>2 - Outros Profissionais da Saúde</v>
          </cell>
          <cell r="G167" t="str">
            <v>2235-05</v>
          </cell>
          <cell r="H167" t="str">
            <v>11/2021</v>
          </cell>
          <cell r="J167">
            <v>296.74959999999999</v>
          </cell>
          <cell r="L167">
            <v>129.79</v>
          </cell>
          <cell r="M167">
            <v>0</v>
          </cell>
          <cell r="O167">
            <v>1.35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DE FATIMA VIEIRA</v>
          </cell>
          <cell r="F168" t="str">
            <v>2 - Outros Profissionais da Saúde</v>
          </cell>
          <cell r="G168" t="str">
            <v>3222-05</v>
          </cell>
          <cell r="H168" t="str">
            <v>11/2021</v>
          </cell>
          <cell r="J168">
            <v>0</v>
          </cell>
          <cell r="L168">
            <v>129.79</v>
          </cell>
          <cell r="M168">
            <v>0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DE LOURDES MACIEL DE SOUZA</v>
          </cell>
          <cell r="F169" t="str">
            <v>3 - Administrativo</v>
          </cell>
          <cell r="G169" t="str">
            <v>5134-30</v>
          </cell>
          <cell r="H169" t="str">
            <v>11/2021</v>
          </cell>
          <cell r="J169">
            <v>105.61199999999999</v>
          </cell>
          <cell r="L169">
            <v>129.79</v>
          </cell>
          <cell r="M169">
            <v>22.2</v>
          </cell>
          <cell r="O169">
            <v>1.35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DEBORA DE OLIVEIRA</v>
          </cell>
          <cell r="F170" t="str">
            <v>2 - Outros Profissionais da Saúde</v>
          </cell>
          <cell r="G170" t="str">
            <v>3222-05</v>
          </cell>
          <cell r="H170" t="str">
            <v>11/2021</v>
          </cell>
          <cell r="J170">
            <v>120.48480000000001</v>
          </cell>
          <cell r="L170">
            <v>129.79</v>
          </cell>
          <cell r="M170">
            <v>22.48</v>
          </cell>
          <cell r="O170">
            <v>1.35</v>
          </cell>
          <cell r="R170">
            <v>222</v>
          </cell>
          <cell r="S170">
            <v>58.22</v>
          </cell>
          <cell r="U170">
            <v>0</v>
          </cell>
        </row>
        <row r="171">
          <cell r="C171" t="str">
            <v>UPA CARUARU</v>
          </cell>
          <cell r="E171" t="str">
            <v>MARIA DO SOCORRO PIMENTEL DE LIMA FILHA</v>
          </cell>
          <cell r="F171" t="str">
            <v>2 - Outros Profissionais da Saúde</v>
          </cell>
          <cell r="G171" t="str">
            <v>2516-05</v>
          </cell>
          <cell r="H171" t="str">
            <v>11/2021</v>
          </cell>
          <cell r="J171">
            <v>311.94240000000002</v>
          </cell>
          <cell r="L171">
            <v>129.79</v>
          </cell>
          <cell r="M171">
            <v>0</v>
          </cell>
          <cell r="O171">
            <v>2.84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GERCINA DA SILVA</v>
          </cell>
          <cell r="F172" t="str">
            <v>2 - Outros Profissionais da Saúde</v>
          </cell>
          <cell r="G172" t="str">
            <v>3222-05</v>
          </cell>
          <cell r="H172" t="str">
            <v>11/2021</v>
          </cell>
          <cell r="J172">
            <v>100.9504</v>
          </cell>
          <cell r="L172">
            <v>129.79</v>
          </cell>
          <cell r="M172">
            <v>22.48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GORETE PEREIRA</v>
          </cell>
          <cell r="F173" t="str">
            <v>2 - Outros Profissionais da Saúde</v>
          </cell>
          <cell r="G173" t="str">
            <v>3222-05</v>
          </cell>
          <cell r="H173" t="str">
            <v>11/2021</v>
          </cell>
          <cell r="J173">
            <v>107.2184</v>
          </cell>
          <cell r="L173">
            <v>129.79</v>
          </cell>
          <cell r="M173">
            <v>0</v>
          </cell>
          <cell r="O173">
            <v>1.35</v>
          </cell>
          <cell r="S173">
            <v>0</v>
          </cell>
          <cell r="U173">
            <v>69.41</v>
          </cell>
          <cell r="X173" t="str">
            <v>AUXÍLIO CRECHE</v>
          </cell>
        </row>
        <row r="174">
          <cell r="C174" t="str">
            <v>UPA CARUARU</v>
          </cell>
          <cell r="E174" t="str">
            <v>MARIA HERENILMA RODRIGUES BARBOSA</v>
          </cell>
          <cell r="F174" t="str">
            <v>2 - Outros Profissionais da Saúde</v>
          </cell>
          <cell r="G174" t="str">
            <v>2235-05</v>
          </cell>
          <cell r="H174" t="str">
            <v>11/2021</v>
          </cell>
          <cell r="J174">
            <v>404.31439999999998</v>
          </cell>
          <cell r="L174">
            <v>129.79</v>
          </cell>
          <cell r="M174">
            <v>3.08</v>
          </cell>
          <cell r="O174">
            <v>1.35</v>
          </cell>
          <cell r="S174">
            <v>0</v>
          </cell>
          <cell r="U174">
            <v>3.44</v>
          </cell>
          <cell r="X174" t="str">
            <v>AUXÍLIO CRECHE</v>
          </cell>
        </row>
        <row r="175">
          <cell r="C175" t="str">
            <v>UPA CARUARU</v>
          </cell>
          <cell r="E175" t="str">
            <v>MARIA JAILMA DE OLIVEIRA</v>
          </cell>
          <cell r="F175" t="str">
            <v>2 - Outros Profissionais da Saúde</v>
          </cell>
          <cell r="G175" t="str">
            <v>2235-05</v>
          </cell>
          <cell r="H175" t="str">
            <v>11/2021</v>
          </cell>
          <cell r="J175">
            <v>295.8904</v>
          </cell>
          <cell r="L175">
            <v>129.79</v>
          </cell>
          <cell r="M175">
            <v>3.08</v>
          </cell>
          <cell r="O175">
            <v>1.35</v>
          </cell>
          <cell r="S175">
            <v>0</v>
          </cell>
          <cell r="U175">
            <v>206.56</v>
          </cell>
          <cell r="X175" t="str">
            <v>AUXÍLIO CRECHE</v>
          </cell>
        </row>
        <row r="176">
          <cell r="C176" t="str">
            <v>UPA CARUARU</v>
          </cell>
          <cell r="E176" t="str">
            <v>MARIA JOSE BEZERRA DA SILVA</v>
          </cell>
          <cell r="F176" t="str">
            <v>2 - Outros Profissionais da Saúde</v>
          </cell>
          <cell r="G176" t="str">
            <v>3241-15</v>
          </cell>
          <cell r="H176" t="str">
            <v>11/2021</v>
          </cell>
          <cell r="J176">
            <v>267.45280000000002</v>
          </cell>
          <cell r="L176">
            <v>129.79</v>
          </cell>
          <cell r="M176">
            <v>5.42</v>
          </cell>
          <cell r="O176">
            <v>1.35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JOSE DA SILVA</v>
          </cell>
          <cell r="F177" t="str">
            <v>2 - Outros Profissionais da Saúde</v>
          </cell>
          <cell r="G177" t="str">
            <v>3222-05</v>
          </cell>
          <cell r="H177" t="str">
            <v>11/2021</v>
          </cell>
          <cell r="J177">
            <v>234.84399999999999</v>
          </cell>
          <cell r="L177">
            <v>129.79</v>
          </cell>
          <cell r="M177">
            <v>0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JOSE FERREIRA SILVA</v>
          </cell>
          <cell r="F178" t="str">
            <v>2 - Outros Profissionais da Saúde</v>
          </cell>
          <cell r="G178" t="str">
            <v>3222-05</v>
          </cell>
          <cell r="H178" t="str">
            <v>11/2021</v>
          </cell>
          <cell r="J178">
            <v>165.95599999999999</v>
          </cell>
          <cell r="L178">
            <v>129.79</v>
          </cell>
          <cell r="M178">
            <v>22.48</v>
          </cell>
          <cell r="O178">
            <v>2.84</v>
          </cell>
          <cell r="R178">
            <v>70</v>
          </cell>
          <cell r="S178">
            <v>60.2</v>
          </cell>
          <cell r="U178">
            <v>0</v>
          </cell>
        </row>
        <row r="179">
          <cell r="C179" t="str">
            <v>UPA CARUARU</v>
          </cell>
          <cell r="E179" t="str">
            <v>MARIA JOSIENE DA SILVA</v>
          </cell>
          <cell r="F179" t="str">
            <v>2 - Outros Profissionais da Saúde</v>
          </cell>
          <cell r="G179" t="str">
            <v>3222-05</v>
          </cell>
          <cell r="H179" t="str">
            <v>11/2021</v>
          </cell>
          <cell r="J179">
            <v>186.43440000000001</v>
          </cell>
          <cell r="L179">
            <v>129.79</v>
          </cell>
          <cell r="M179">
            <v>22.48</v>
          </cell>
          <cell r="O179">
            <v>2.84</v>
          </cell>
          <cell r="R179">
            <v>30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LARISSA DA SILVA</v>
          </cell>
          <cell r="F180" t="str">
            <v>2 - Outros Profissionais da Saúde</v>
          </cell>
          <cell r="G180" t="str">
            <v>3222-05</v>
          </cell>
          <cell r="H180" t="str">
            <v>11/2021</v>
          </cell>
          <cell r="J180">
            <v>162.97839999999999</v>
          </cell>
          <cell r="L180">
            <v>129.79</v>
          </cell>
          <cell r="M180">
            <v>22.48</v>
          </cell>
          <cell r="O180">
            <v>1.35</v>
          </cell>
          <cell r="R180">
            <v>210</v>
          </cell>
          <cell r="S180">
            <v>54</v>
          </cell>
          <cell r="U180">
            <v>0</v>
          </cell>
        </row>
        <row r="181">
          <cell r="C181" t="str">
            <v>UPA CARUARU</v>
          </cell>
          <cell r="E181" t="str">
            <v>MARIA LETICIA FERREIRA LEITE</v>
          </cell>
          <cell r="F181" t="str">
            <v>3 - Administrativo</v>
          </cell>
          <cell r="G181" t="str">
            <v>4110-10</v>
          </cell>
          <cell r="H181" t="str">
            <v>11/2021</v>
          </cell>
          <cell r="J181">
            <v>149.36080000000001</v>
          </cell>
          <cell r="L181">
            <v>129.79</v>
          </cell>
          <cell r="M181">
            <v>36.380000000000003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LUIZA DA SILVA ANDRADE OLIVEIRA</v>
          </cell>
          <cell r="F182" t="str">
            <v>2 - Outros Profissionais da Saúde</v>
          </cell>
          <cell r="G182" t="str">
            <v>3222-05</v>
          </cell>
          <cell r="H182" t="str">
            <v>11/2021</v>
          </cell>
          <cell r="J182">
            <v>165.82640000000001</v>
          </cell>
          <cell r="L182">
            <v>129.79</v>
          </cell>
          <cell r="M182">
            <v>22.48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ROSELENE AVELINO DA SILVA CARVALHO</v>
          </cell>
          <cell r="F183" t="str">
            <v>2 - Outros Profissionais da Saúde</v>
          </cell>
          <cell r="G183" t="str">
            <v>3222-05</v>
          </cell>
          <cell r="H183" t="str">
            <v>11/2021</v>
          </cell>
          <cell r="J183">
            <v>0</v>
          </cell>
          <cell r="L183">
            <v>129.79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SUELI DA SILVA</v>
          </cell>
          <cell r="F184" t="str">
            <v>2 - Outros Profissionais da Saúde</v>
          </cell>
          <cell r="G184" t="str">
            <v>3222-05</v>
          </cell>
          <cell r="H184" t="str">
            <v>11/2021</v>
          </cell>
          <cell r="J184">
            <v>118.47199999999999</v>
          </cell>
          <cell r="L184">
            <v>129.79</v>
          </cell>
          <cell r="M184">
            <v>22.48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ZELIA DA SILVA</v>
          </cell>
          <cell r="F185" t="str">
            <v>2 - Outros Profissionais da Saúde</v>
          </cell>
          <cell r="G185" t="str">
            <v>3222-05</v>
          </cell>
          <cell r="H185" t="str">
            <v>11/2021</v>
          </cell>
          <cell r="J185">
            <v>108.27760000000001</v>
          </cell>
          <cell r="L185">
            <v>129.79</v>
          </cell>
          <cell r="M185">
            <v>22.48</v>
          </cell>
          <cell r="O185">
            <v>1.35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ZELIA DOS SANTOS PRADO</v>
          </cell>
          <cell r="F186" t="str">
            <v>2 - Outros Profissionais da Saúde</v>
          </cell>
          <cell r="G186" t="str">
            <v>3222-05</v>
          </cell>
          <cell r="H186" t="str">
            <v>11/2021</v>
          </cell>
          <cell r="J186">
            <v>109.8904</v>
          </cell>
          <cell r="L186">
            <v>129.79</v>
          </cell>
          <cell r="M186">
            <v>22.48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MARINA CAVALCANTI DE FRANCA ARRUDA</v>
          </cell>
          <cell r="F187" t="str">
            <v>1 - Médico</v>
          </cell>
          <cell r="G187" t="str">
            <v>2251-24</v>
          </cell>
          <cell r="H187" t="str">
            <v>11/2021</v>
          </cell>
          <cell r="J187">
            <v>599.072</v>
          </cell>
          <cell r="L187">
            <v>129.79</v>
          </cell>
          <cell r="M187">
            <v>6.34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MARLON JOSE DAS NEVES VIANA</v>
          </cell>
          <cell r="F188" t="str">
            <v>2 - Outros Profissionais da Saúde</v>
          </cell>
          <cell r="G188" t="str">
            <v>3222-05</v>
          </cell>
          <cell r="H188" t="str">
            <v>11/2021</v>
          </cell>
          <cell r="J188">
            <v>106.932</v>
          </cell>
          <cell r="L188">
            <v>129.79</v>
          </cell>
          <cell r="M188">
            <v>22.48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MARYLLYA BEZERRA TEIXEIRA LEITE</v>
          </cell>
          <cell r="F189" t="str">
            <v>2 - Outros Profissionais da Saúde</v>
          </cell>
          <cell r="G189" t="str">
            <v>7664-20</v>
          </cell>
          <cell r="H189" t="str">
            <v>11/2021</v>
          </cell>
          <cell r="J189">
            <v>284.12880000000001</v>
          </cell>
          <cell r="L189">
            <v>129.79</v>
          </cell>
          <cell r="M189">
            <v>4.07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MATHEUS FELLIPE MORAES GONCALVES</v>
          </cell>
          <cell r="F190" t="str">
            <v>3 - Administrativo</v>
          </cell>
          <cell r="G190" t="str">
            <v>4110-10</v>
          </cell>
          <cell r="H190" t="str">
            <v>11/2021</v>
          </cell>
          <cell r="J190">
            <v>121.19199999999999</v>
          </cell>
          <cell r="L190">
            <v>129.79</v>
          </cell>
          <cell r="M190">
            <v>22.26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MAURICIO ALVES PAES</v>
          </cell>
          <cell r="F191" t="str">
            <v>1 - Médico</v>
          </cell>
          <cell r="G191" t="str">
            <v>2252-70</v>
          </cell>
          <cell r="H191" t="str">
            <v>11/2021</v>
          </cell>
          <cell r="J191">
            <v>292.01679999999999</v>
          </cell>
          <cell r="L191">
            <v>129.79</v>
          </cell>
          <cell r="M191">
            <v>0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MAURICIO BEZERRA DE LIMA</v>
          </cell>
          <cell r="F192" t="str">
            <v>3 - Administrativo</v>
          </cell>
          <cell r="G192" t="str">
            <v>5174-10</v>
          </cell>
          <cell r="H192" t="str">
            <v>11/2021</v>
          </cell>
          <cell r="J192">
            <v>115.6056</v>
          </cell>
          <cell r="L192">
            <v>129.79</v>
          </cell>
          <cell r="M192">
            <v>22.26</v>
          </cell>
          <cell r="O192">
            <v>1.35</v>
          </cell>
          <cell r="R192">
            <v>150</v>
          </cell>
          <cell r="S192">
            <v>66.78</v>
          </cell>
          <cell r="U192">
            <v>0</v>
          </cell>
        </row>
        <row r="193">
          <cell r="C193" t="str">
            <v>UPA CARUARU</v>
          </cell>
          <cell r="E193" t="str">
            <v>MAYARA FIGUEIREDO OLIVEIRA</v>
          </cell>
          <cell r="F193" t="str">
            <v>1 - Médico</v>
          </cell>
          <cell r="G193" t="str">
            <v>2251-24</v>
          </cell>
          <cell r="H193" t="str">
            <v>11/2021</v>
          </cell>
          <cell r="J193">
            <v>353.096</v>
          </cell>
          <cell r="L193">
            <v>129.79</v>
          </cell>
          <cell r="M193">
            <v>4.75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MAYU ANDRADE AGUIAR</v>
          </cell>
          <cell r="F194" t="str">
            <v>2 - Outros Profissionais da Saúde</v>
          </cell>
          <cell r="G194" t="str">
            <v>2234-05</v>
          </cell>
          <cell r="H194" t="str">
            <v>11/2021</v>
          </cell>
          <cell r="J194">
            <v>309.29919999999998</v>
          </cell>
          <cell r="L194">
            <v>129.79</v>
          </cell>
          <cell r="M194">
            <v>13.49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MERCIA FRANCISCA DOS SANTOS</v>
          </cell>
          <cell r="F195" t="str">
            <v>2 - Outros Profissionais da Saúde</v>
          </cell>
          <cell r="G195" t="str">
            <v>3222-05</v>
          </cell>
          <cell r="H195" t="str">
            <v>11/2021</v>
          </cell>
          <cell r="J195">
            <v>205.54079999999999</v>
          </cell>
          <cell r="L195">
            <v>129.79</v>
          </cell>
          <cell r="M195">
            <v>22.48</v>
          </cell>
          <cell r="O195">
            <v>10.83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MICHEL SOUSA DE FREITAS</v>
          </cell>
          <cell r="F196" t="str">
            <v>3 - Administrativo</v>
          </cell>
          <cell r="G196" t="str">
            <v>5174-10</v>
          </cell>
          <cell r="H196" t="str">
            <v>11/2021</v>
          </cell>
          <cell r="J196">
            <v>108.0872</v>
          </cell>
          <cell r="L196">
            <v>129.79</v>
          </cell>
          <cell r="M196">
            <v>22.26</v>
          </cell>
          <cell r="O196">
            <v>1.35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NADJA MARIA DE MELO SILVA</v>
          </cell>
          <cell r="F197" t="str">
            <v>2 - Outros Profissionais da Saúde</v>
          </cell>
          <cell r="G197" t="str">
            <v>3222-05</v>
          </cell>
          <cell r="H197" t="str">
            <v>11/2021</v>
          </cell>
          <cell r="J197">
            <v>127.092</v>
          </cell>
          <cell r="L197">
            <v>129.79</v>
          </cell>
          <cell r="M197">
            <v>22.48</v>
          </cell>
          <cell r="O197">
            <v>10.83</v>
          </cell>
          <cell r="R197">
            <v>222</v>
          </cell>
          <cell r="S197">
            <v>54.76</v>
          </cell>
          <cell r="U197">
            <v>0</v>
          </cell>
        </row>
        <row r="198">
          <cell r="C198" t="str">
            <v>UPA CARUARU</v>
          </cell>
          <cell r="E198" t="str">
            <v>NAIDIVAN ALVES DO NASCIMENTO</v>
          </cell>
          <cell r="F198" t="str">
            <v>2 - Outros Profissionais da Saúde</v>
          </cell>
          <cell r="G198" t="str">
            <v>2235-05</v>
          </cell>
          <cell r="H198" t="str">
            <v>11/2021</v>
          </cell>
          <cell r="J198">
            <v>273.62400000000002</v>
          </cell>
          <cell r="L198">
            <v>129.79</v>
          </cell>
          <cell r="M198">
            <v>3.08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NAPOLEAO FERREIRA DA SILVA FILHO</v>
          </cell>
          <cell r="F199" t="str">
            <v>3 - Administrativo</v>
          </cell>
          <cell r="G199" t="str">
            <v>5142-25</v>
          </cell>
          <cell r="H199" t="str">
            <v>11/2021</v>
          </cell>
          <cell r="J199">
            <v>143.036</v>
          </cell>
          <cell r="L199">
            <v>129.79</v>
          </cell>
          <cell r="M199">
            <v>22.2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NELSON FRANCISCO DA SILVA</v>
          </cell>
          <cell r="F200" t="str">
            <v>2 - Outros Profissionais da Saúde</v>
          </cell>
          <cell r="G200" t="str">
            <v>7664-20</v>
          </cell>
          <cell r="H200" t="str">
            <v>11/2021</v>
          </cell>
          <cell r="J200">
            <v>131.80080000000001</v>
          </cell>
          <cell r="L200">
            <v>129.79</v>
          </cell>
          <cell r="M200">
            <v>2.71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NIEWDSON THIAGO CAVALCANTE CURSINO</v>
          </cell>
          <cell r="F201" t="str">
            <v>2 - Outros Profissionais da Saúde</v>
          </cell>
          <cell r="G201" t="str">
            <v>7664-20</v>
          </cell>
          <cell r="H201" t="str">
            <v>11/2021</v>
          </cell>
          <cell r="J201">
            <v>128.5496</v>
          </cell>
          <cell r="L201">
            <v>129.79</v>
          </cell>
          <cell r="M201">
            <v>0</v>
          </cell>
          <cell r="O201">
            <v>1.35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NILTON PEREIRA DE BARROS</v>
          </cell>
          <cell r="F202" t="str">
            <v>1 - Médico</v>
          </cell>
          <cell r="G202" t="str">
            <v>2252-70</v>
          </cell>
          <cell r="H202" t="str">
            <v>11/2021</v>
          </cell>
          <cell r="J202">
            <v>361.46960000000001</v>
          </cell>
          <cell r="L202">
            <v>129.79</v>
          </cell>
          <cell r="M202">
            <v>3.17</v>
          </cell>
          <cell r="O202">
            <v>2.84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OBERDAN RIBEIRO GONCALVES DE OLIVEIRA</v>
          </cell>
          <cell r="F203" t="str">
            <v>1 - Médico</v>
          </cell>
          <cell r="G203" t="str">
            <v>2251-25</v>
          </cell>
          <cell r="H203" t="str">
            <v>11/2021</v>
          </cell>
          <cell r="J203">
            <v>0</v>
          </cell>
          <cell r="L203">
            <v>129.79</v>
          </cell>
          <cell r="M203">
            <v>0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PATRICIA KARLA SOUTO MAIOR</v>
          </cell>
          <cell r="F204" t="str">
            <v>2 - Outros Profissionais da Saúde</v>
          </cell>
          <cell r="G204" t="str">
            <v>3222-05</v>
          </cell>
          <cell r="H204" t="str">
            <v>11/2021</v>
          </cell>
          <cell r="J204">
            <v>179.65600000000001</v>
          </cell>
          <cell r="L204">
            <v>129.79</v>
          </cell>
          <cell r="M204">
            <v>22.48</v>
          </cell>
          <cell r="O204">
            <v>1.35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PAULO FERNANDO ANDRADE NEIVA</v>
          </cell>
          <cell r="F205" t="str">
            <v>1 - Médico</v>
          </cell>
          <cell r="G205" t="str">
            <v>2251-25</v>
          </cell>
          <cell r="H205" t="str">
            <v>11/2021</v>
          </cell>
          <cell r="J205">
            <v>394.99919999999997</v>
          </cell>
          <cell r="L205">
            <v>129.79</v>
          </cell>
          <cell r="M205">
            <v>3.17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PAULO FERNANDO DA SILVA GENUINO</v>
          </cell>
          <cell r="F206" t="str">
            <v>3 - Administrativo</v>
          </cell>
          <cell r="G206" t="str">
            <v>3172-10</v>
          </cell>
          <cell r="H206" t="str">
            <v>11/2021</v>
          </cell>
          <cell r="J206">
            <v>167.9024</v>
          </cell>
          <cell r="L206">
            <v>129.79</v>
          </cell>
          <cell r="M206">
            <v>0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QUITERIA FRANCISCA DA SILVA</v>
          </cell>
          <cell r="F207" t="str">
            <v>2 - Outros Profissionais da Saúde</v>
          </cell>
          <cell r="G207" t="str">
            <v>3222-05</v>
          </cell>
          <cell r="H207" t="str">
            <v>11/2021</v>
          </cell>
          <cell r="J207">
            <v>133.50880000000001</v>
          </cell>
          <cell r="L207">
            <v>129.79</v>
          </cell>
          <cell r="M207">
            <v>22.48</v>
          </cell>
          <cell r="O207">
            <v>10.83</v>
          </cell>
          <cell r="R207">
            <v>222</v>
          </cell>
          <cell r="S207">
            <v>59.82</v>
          </cell>
          <cell r="U207">
            <v>0</v>
          </cell>
        </row>
        <row r="208">
          <cell r="C208" t="str">
            <v>UPA CARUARU</v>
          </cell>
          <cell r="E208" t="str">
            <v>RAFAEL FONSECA SOARES</v>
          </cell>
          <cell r="F208" t="str">
            <v>3 - Administrativo</v>
          </cell>
          <cell r="G208" t="str">
            <v>3172-10</v>
          </cell>
          <cell r="H208" t="str">
            <v>11/2021</v>
          </cell>
          <cell r="J208">
            <v>201.76</v>
          </cell>
          <cell r="L208">
            <v>129.79</v>
          </cell>
          <cell r="M208">
            <v>36.53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RAQUEL MONTEIRO DE OLIVEIRA</v>
          </cell>
          <cell r="F209" t="str">
            <v>3 - Administrativo</v>
          </cell>
          <cell r="G209" t="str">
            <v>5134-30</v>
          </cell>
          <cell r="H209" t="str">
            <v>11/2021</v>
          </cell>
          <cell r="J209">
            <v>178.22720000000001</v>
          </cell>
          <cell r="L209">
            <v>129.79</v>
          </cell>
          <cell r="M209">
            <v>22.2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RAYANNE MAYARA SILVA DE OLIVEIRA VALGUEIRO DE ANDRADE</v>
          </cell>
          <cell r="F210" t="str">
            <v>1 - Médico</v>
          </cell>
          <cell r="G210" t="str">
            <v>2251-24</v>
          </cell>
          <cell r="H210" t="str">
            <v>11/2021</v>
          </cell>
          <cell r="J210">
            <v>264.05919999999998</v>
          </cell>
          <cell r="L210">
            <v>129.79</v>
          </cell>
          <cell r="M210">
            <v>0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RAYSSA IRACY DA SILVA</v>
          </cell>
          <cell r="F211" t="str">
            <v>2 - Outros Profissionais da Saúde</v>
          </cell>
          <cell r="G211" t="str">
            <v>2235-05</v>
          </cell>
          <cell r="H211" t="str">
            <v>11/2021</v>
          </cell>
          <cell r="J211">
            <v>331.1968</v>
          </cell>
          <cell r="L211">
            <v>129.79</v>
          </cell>
          <cell r="M211">
            <v>3.08</v>
          </cell>
          <cell r="O211">
            <v>1.35</v>
          </cell>
          <cell r="R211">
            <v>162.80000000000001</v>
          </cell>
          <cell r="S211">
            <v>123.36</v>
          </cell>
          <cell r="U211">
            <v>0</v>
          </cell>
        </row>
        <row r="212">
          <cell r="C212" t="str">
            <v>UPA CARUARU</v>
          </cell>
          <cell r="E212" t="str">
            <v xml:space="preserve">RENATA VIEIRA LEITE COSTA </v>
          </cell>
          <cell r="F212" t="str">
            <v>2 - Outros Profissionais da Saúde</v>
          </cell>
          <cell r="G212" t="str">
            <v>3241-15</v>
          </cell>
          <cell r="H212" t="str">
            <v>11/2021</v>
          </cell>
          <cell r="J212">
            <v>294.63679999999999</v>
          </cell>
          <cell r="L212">
            <v>129.79</v>
          </cell>
          <cell r="M212">
            <v>1.36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RICARDO HENRIQUE ALBUQUERQUE DA SILVA</v>
          </cell>
          <cell r="F213" t="str">
            <v>1 - Médico</v>
          </cell>
          <cell r="G213" t="str">
            <v>2251-25</v>
          </cell>
          <cell r="H213" t="str">
            <v>11/2021</v>
          </cell>
          <cell r="J213">
            <v>331.52319999999997</v>
          </cell>
          <cell r="L213">
            <v>129.79</v>
          </cell>
          <cell r="M213">
            <v>6.34</v>
          </cell>
          <cell r="O213">
            <v>1.35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RISONIR MARIA DOS SANTOS</v>
          </cell>
          <cell r="F214" t="str">
            <v>2 - Outros Profissionais da Saúde</v>
          </cell>
          <cell r="G214" t="str">
            <v>3222-05</v>
          </cell>
          <cell r="H214" t="str">
            <v>11/2021</v>
          </cell>
          <cell r="J214">
            <v>134.22720000000001</v>
          </cell>
          <cell r="L214">
            <v>129.79</v>
          </cell>
          <cell r="M214">
            <v>0</v>
          </cell>
          <cell r="O214">
            <v>2.84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ROBERTO CARLOS FERREIRA DA SILVA</v>
          </cell>
          <cell r="F215" t="str">
            <v>2 - Outros Profissionais da Saúde</v>
          </cell>
          <cell r="G215" t="str">
            <v>3241-15</v>
          </cell>
          <cell r="H215" t="str">
            <v>11/2021</v>
          </cell>
          <cell r="J215">
            <v>362.48079999999999</v>
          </cell>
          <cell r="L215">
            <v>129.79</v>
          </cell>
          <cell r="M215">
            <v>16.27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ROBERTSON MENDES ALBUQUERQUE</v>
          </cell>
          <cell r="F216" t="str">
            <v>1 - Médico</v>
          </cell>
          <cell r="G216" t="str">
            <v>2251-25</v>
          </cell>
          <cell r="H216" t="str">
            <v>11/2021</v>
          </cell>
          <cell r="J216">
            <v>390.00160000000011</v>
          </cell>
          <cell r="L216">
            <v>129.79</v>
          </cell>
          <cell r="M216">
            <v>0</v>
          </cell>
          <cell r="O216">
            <v>10.83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ROGERIO FERREIRA DOS SANTOS</v>
          </cell>
          <cell r="F217" t="str">
            <v>1 - Médico</v>
          </cell>
          <cell r="G217" t="str">
            <v>2252-70</v>
          </cell>
          <cell r="H217" t="str">
            <v>11/2021</v>
          </cell>
          <cell r="J217">
            <v>601.60879999999997</v>
          </cell>
          <cell r="L217">
            <v>129.79</v>
          </cell>
          <cell r="M217">
            <v>0</v>
          </cell>
          <cell r="O217">
            <v>1.35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ROSAINA RAMOS DA SILVA</v>
          </cell>
          <cell r="F218" t="str">
            <v>2 - Outros Profissionais da Saúde</v>
          </cell>
          <cell r="G218" t="str">
            <v>2235-05</v>
          </cell>
          <cell r="H218" t="str">
            <v>11/2021</v>
          </cell>
          <cell r="J218">
            <v>246.0968</v>
          </cell>
          <cell r="L218">
            <v>129.79</v>
          </cell>
          <cell r="M218">
            <v>2.62</v>
          </cell>
          <cell r="O218">
            <v>10.35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ROSANA DE SOUZA SANTOS</v>
          </cell>
          <cell r="F219" t="str">
            <v>2 - Outros Profissionais da Saúde</v>
          </cell>
          <cell r="G219" t="str">
            <v>3222-05</v>
          </cell>
          <cell r="H219" t="str">
            <v>11/2021</v>
          </cell>
          <cell r="J219">
            <v>185.0744</v>
          </cell>
          <cell r="L219">
            <v>129.79</v>
          </cell>
          <cell r="M219">
            <v>22.48</v>
          </cell>
          <cell r="O219">
            <v>10.83</v>
          </cell>
          <cell r="R219">
            <v>196</v>
          </cell>
          <cell r="S219">
            <v>67.430000000000007</v>
          </cell>
          <cell r="U219">
            <v>69.41</v>
          </cell>
          <cell r="X219" t="str">
            <v>AUXÍLIO CRECHE</v>
          </cell>
        </row>
        <row r="220">
          <cell r="C220" t="str">
            <v>UPA CARUARU</v>
          </cell>
          <cell r="E220" t="str">
            <v>ROSICLEIA MOURA GOMES</v>
          </cell>
          <cell r="F220" t="str">
            <v>1 - Médico</v>
          </cell>
          <cell r="G220" t="str">
            <v>2251-24</v>
          </cell>
          <cell r="H220" t="str">
            <v>11/2021</v>
          </cell>
          <cell r="J220">
            <v>379.48719999999997</v>
          </cell>
          <cell r="L220">
            <v>129.79</v>
          </cell>
          <cell r="M220">
            <v>0</v>
          </cell>
          <cell r="O220">
            <v>10.83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ROSIMERE DA SILVA PEREIRA</v>
          </cell>
          <cell r="F221" t="str">
            <v>2 - Outros Profissionais da Saúde</v>
          </cell>
          <cell r="G221" t="str">
            <v>3222-05</v>
          </cell>
          <cell r="H221" t="str">
            <v>11/2021</v>
          </cell>
          <cell r="J221">
            <v>126.8248</v>
          </cell>
          <cell r="L221">
            <v>129.79</v>
          </cell>
          <cell r="M221">
            <v>0</v>
          </cell>
          <cell r="O221">
            <v>2.84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RUANA MANSO PORFIRIO DOS SANTOS</v>
          </cell>
          <cell r="F222" t="str">
            <v>1 - Médico</v>
          </cell>
          <cell r="G222" t="str">
            <v>2251-25</v>
          </cell>
          <cell r="H222" t="str">
            <v>11/2021</v>
          </cell>
          <cell r="J222">
            <v>714.84320000000014</v>
          </cell>
          <cell r="L222">
            <v>129.79</v>
          </cell>
          <cell r="M222">
            <v>3.17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RUBIA RAFAELLA ALVES DE SOUZA BEZERRA</v>
          </cell>
          <cell r="F223" t="str">
            <v>2 - Outros Profissionais da Saúde</v>
          </cell>
          <cell r="G223" t="str">
            <v>2235-05</v>
          </cell>
          <cell r="H223" t="str">
            <v>11/2021</v>
          </cell>
          <cell r="J223">
            <v>273.85759999999999</v>
          </cell>
          <cell r="L223">
            <v>129.79</v>
          </cell>
          <cell r="M223">
            <v>3.08</v>
          </cell>
          <cell r="O223">
            <v>10.83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SAMIRA MARIA SANTANA SILVA</v>
          </cell>
          <cell r="F224" t="str">
            <v>2 - Outros Profissionais da Saúde</v>
          </cell>
          <cell r="G224" t="str">
            <v>2516-05</v>
          </cell>
          <cell r="H224" t="str">
            <v>11/2021</v>
          </cell>
          <cell r="J224">
            <v>346.40800000000002</v>
          </cell>
          <cell r="L224">
            <v>129.79</v>
          </cell>
          <cell r="M224">
            <v>39.26</v>
          </cell>
          <cell r="O224">
            <v>1.35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SANDRA SOBRAL DE ESPINDOLA</v>
          </cell>
          <cell r="F225" t="str">
            <v>2 - Outros Profissionais da Saúde</v>
          </cell>
          <cell r="G225" t="str">
            <v>2235-05</v>
          </cell>
          <cell r="H225" t="str">
            <v>11/2021</v>
          </cell>
          <cell r="J225">
            <v>299.95760000000001</v>
          </cell>
          <cell r="L225">
            <v>129.79</v>
          </cell>
          <cell r="M225">
            <v>3.08</v>
          </cell>
          <cell r="O225">
            <v>10.83</v>
          </cell>
          <cell r="S225">
            <v>0</v>
          </cell>
          <cell r="U225">
            <v>79.180000000000007</v>
          </cell>
          <cell r="X225" t="str">
            <v>AUXÍLIO CRECHE</v>
          </cell>
        </row>
        <row r="226">
          <cell r="C226" t="str">
            <v>UPA CARUARU</v>
          </cell>
          <cell r="E226" t="str">
            <v>SANDRO MANTOVANI SOARES</v>
          </cell>
          <cell r="F226" t="str">
            <v>2 - Outros Profissionais da Saúde</v>
          </cell>
          <cell r="G226" t="str">
            <v>3222-05</v>
          </cell>
          <cell r="H226" t="str">
            <v>11/2021</v>
          </cell>
          <cell r="J226">
            <v>0</v>
          </cell>
          <cell r="L226">
            <v>129.79</v>
          </cell>
          <cell r="M226">
            <v>0</v>
          </cell>
          <cell r="O226">
            <v>2.84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SEVERINO JOSE FERREIRA</v>
          </cell>
          <cell r="F227" t="str">
            <v>3 - Administrativo</v>
          </cell>
          <cell r="G227" t="str">
            <v>5174-10</v>
          </cell>
          <cell r="H227" t="str">
            <v>11/2021</v>
          </cell>
          <cell r="J227">
            <v>126.0984</v>
          </cell>
          <cell r="L227">
            <v>129.79</v>
          </cell>
          <cell r="M227">
            <v>22.26</v>
          </cell>
          <cell r="O227">
            <v>1.35</v>
          </cell>
          <cell r="R227">
            <v>236.8</v>
          </cell>
          <cell r="S227">
            <v>66.78</v>
          </cell>
          <cell r="U227">
            <v>0</v>
          </cell>
        </row>
        <row r="228">
          <cell r="C228" t="str">
            <v>UPA CARUARU</v>
          </cell>
          <cell r="E228" t="str">
            <v>SILVANIA DE SOUZA COSTA</v>
          </cell>
          <cell r="F228" t="str">
            <v>2 - Outros Profissionais da Saúde</v>
          </cell>
          <cell r="G228" t="str">
            <v>3222-05</v>
          </cell>
          <cell r="H228" t="str">
            <v>11/2021</v>
          </cell>
          <cell r="J228">
            <v>127.5712</v>
          </cell>
          <cell r="L228">
            <v>129.79</v>
          </cell>
          <cell r="M228">
            <v>0</v>
          </cell>
          <cell r="O228">
            <v>2.84</v>
          </cell>
          <cell r="R228">
            <v>236.8</v>
          </cell>
          <cell r="S228">
            <v>60.2</v>
          </cell>
          <cell r="U228">
            <v>0</v>
          </cell>
        </row>
        <row r="229">
          <cell r="C229" t="str">
            <v>UPA CARUARU</v>
          </cell>
          <cell r="E229" t="str">
            <v xml:space="preserve">SILVONEIDE VENCESLAU DA SILVA </v>
          </cell>
          <cell r="F229" t="str">
            <v>2 - Outros Profissionais da Saúde</v>
          </cell>
          <cell r="G229" t="str">
            <v>3222-05</v>
          </cell>
          <cell r="H229" t="str">
            <v>11/2021</v>
          </cell>
          <cell r="J229">
            <v>172.38640000000001</v>
          </cell>
          <cell r="L229">
            <v>129.79</v>
          </cell>
          <cell r="M229">
            <v>22.48</v>
          </cell>
          <cell r="O229">
            <v>1.35</v>
          </cell>
          <cell r="R229">
            <v>150</v>
          </cell>
          <cell r="S229">
            <v>54</v>
          </cell>
          <cell r="U229">
            <v>0</v>
          </cell>
        </row>
        <row r="230">
          <cell r="C230" t="str">
            <v>UPA CARUARU</v>
          </cell>
          <cell r="E230" t="str">
            <v>STEPHANIE DANIELLY DE OLIVEIRA MELO</v>
          </cell>
          <cell r="F230" t="str">
            <v>1 - Médico</v>
          </cell>
          <cell r="G230" t="str">
            <v>2251-24</v>
          </cell>
          <cell r="H230" t="str">
            <v>11/2021</v>
          </cell>
          <cell r="J230">
            <v>690.78160000000003</v>
          </cell>
          <cell r="L230">
            <v>129.79</v>
          </cell>
          <cell r="M230">
            <v>0</v>
          </cell>
          <cell r="O230">
            <v>1.35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SUANY CARVALHO DE ARRUDA</v>
          </cell>
          <cell r="F231" t="str">
            <v>2 - Outros Profissionais da Saúde</v>
          </cell>
          <cell r="G231" t="str">
            <v>2237-10</v>
          </cell>
          <cell r="H231" t="str">
            <v>11/2021</v>
          </cell>
          <cell r="J231">
            <v>389.85919999999999</v>
          </cell>
          <cell r="L231">
            <v>129.79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SUMARIA RODRIGUES DA SILVA</v>
          </cell>
          <cell r="F232" t="str">
            <v>2 - Outros Profissionais da Saúde</v>
          </cell>
          <cell r="G232" t="str">
            <v>3222-05</v>
          </cell>
          <cell r="H232" t="str">
            <v>11/2021</v>
          </cell>
          <cell r="J232">
            <v>114.69840000000001</v>
          </cell>
          <cell r="L232">
            <v>129.79</v>
          </cell>
          <cell r="M232">
            <v>22.48</v>
          </cell>
          <cell r="O232">
            <v>1.35</v>
          </cell>
          <cell r="R232">
            <v>140</v>
          </cell>
          <cell r="S232">
            <v>67.430000000000007</v>
          </cell>
          <cell r="U232">
            <v>69.41</v>
          </cell>
          <cell r="X232" t="str">
            <v>AUXÍLIO CRECHE</v>
          </cell>
        </row>
        <row r="233">
          <cell r="C233" t="str">
            <v>UPA CARUARU</v>
          </cell>
          <cell r="E233" t="str">
            <v>SUSY LARISSA DA SILVA</v>
          </cell>
          <cell r="F233" t="str">
            <v>2 - Outros Profissionais da Saúde</v>
          </cell>
          <cell r="G233" t="str">
            <v>5152-05</v>
          </cell>
          <cell r="H233" t="str">
            <v>11/2021</v>
          </cell>
          <cell r="J233">
            <v>112.8</v>
          </cell>
          <cell r="L233">
            <v>129.79</v>
          </cell>
          <cell r="M233">
            <v>23.8</v>
          </cell>
          <cell r="O233">
            <v>10.83</v>
          </cell>
          <cell r="R233">
            <v>222</v>
          </cell>
          <cell r="S233">
            <v>69.459999999999994</v>
          </cell>
          <cell r="U233">
            <v>0</v>
          </cell>
        </row>
        <row r="234">
          <cell r="C234" t="str">
            <v>UPA CARUARU</v>
          </cell>
          <cell r="E234" t="str">
            <v>TACIANA CRISTINA FREIRE DA SILVA</v>
          </cell>
          <cell r="F234" t="str">
            <v>2 - Outros Profissionais da Saúde</v>
          </cell>
          <cell r="G234" t="str">
            <v>3226-05</v>
          </cell>
          <cell r="H234" t="str">
            <v>11/2021</v>
          </cell>
          <cell r="J234">
            <v>129.35599999999999</v>
          </cell>
          <cell r="L234">
            <v>129.79</v>
          </cell>
          <cell r="M234">
            <v>22.26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THASSYA CHRISTYANE DA SILVA RIBEIRO</v>
          </cell>
          <cell r="F235" t="str">
            <v>2 - Outros Profissionais da Saúde</v>
          </cell>
          <cell r="G235" t="str">
            <v>2516-05</v>
          </cell>
          <cell r="H235" t="str">
            <v>11/2021</v>
          </cell>
          <cell r="J235">
            <v>303.2792</v>
          </cell>
          <cell r="L235">
            <v>129.79</v>
          </cell>
          <cell r="M235">
            <v>39.26</v>
          </cell>
          <cell r="O235">
            <v>1.35</v>
          </cell>
          <cell r="S235">
            <v>0</v>
          </cell>
          <cell r="U235">
            <v>69.430000000000007</v>
          </cell>
          <cell r="X235" t="str">
            <v>AUXÍLIO CRECHE</v>
          </cell>
        </row>
        <row r="236">
          <cell r="C236" t="str">
            <v>UPA CARUARU</v>
          </cell>
          <cell r="E236" t="str">
            <v>THIAGO ANDRADE NEIVA</v>
          </cell>
          <cell r="F236" t="str">
            <v>1 - Médico</v>
          </cell>
          <cell r="G236" t="str">
            <v>2251-25</v>
          </cell>
          <cell r="H236" t="str">
            <v>11/2021</v>
          </cell>
          <cell r="J236">
            <v>206.90719999999999</v>
          </cell>
          <cell r="L236">
            <v>129.79</v>
          </cell>
          <cell r="M236">
            <v>0</v>
          </cell>
          <cell r="O236">
            <v>1.35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TTIAGO JOSE PEDRO DA SILVA</v>
          </cell>
          <cell r="F237" t="str">
            <v>1 - Médico</v>
          </cell>
          <cell r="G237" t="str">
            <v>2251-25</v>
          </cell>
          <cell r="H237" t="str">
            <v>11/2021</v>
          </cell>
          <cell r="J237">
            <v>873.54719999999998</v>
          </cell>
          <cell r="L237">
            <v>129.79</v>
          </cell>
          <cell r="M237">
            <v>6.34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VALDECI JOSE DA SILVA</v>
          </cell>
          <cell r="F238" t="str">
            <v>3 - Administrativo</v>
          </cell>
          <cell r="G238" t="str">
            <v>4110-10</v>
          </cell>
          <cell r="H238" t="str">
            <v>11/2021</v>
          </cell>
          <cell r="J238">
            <v>0</v>
          </cell>
          <cell r="L238">
            <v>129.79</v>
          </cell>
          <cell r="M238">
            <v>0</v>
          </cell>
          <cell r="O238">
            <v>10.83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VALDEIR MIGUEL DE BARROS</v>
          </cell>
          <cell r="F239" t="str">
            <v>2 - Outros Profissionais da Saúde</v>
          </cell>
          <cell r="G239" t="str">
            <v>3222-05</v>
          </cell>
          <cell r="H239" t="str">
            <v>11/2021</v>
          </cell>
          <cell r="J239">
            <v>14.332800000000001</v>
          </cell>
          <cell r="L239">
            <v>129.79</v>
          </cell>
          <cell r="M239">
            <v>0</v>
          </cell>
          <cell r="O239">
            <v>1.35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VALDILENE FERREIRA DA SILVA</v>
          </cell>
          <cell r="F240" t="str">
            <v>2 - Outros Profissionais da Saúde</v>
          </cell>
          <cell r="G240" t="str">
            <v>3222-05</v>
          </cell>
          <cell r="H240" t="str">
            <v>11/2021</v>
          </cell>
          <cell r="J240">
            <v>111.9952</v>
          </cell>
          <cell r="L240">
            <v>129.79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VINICIUS ALMEIDA FERREIRA DE SOUZA LUCENA</v>
          </cell>
          <cell r="F241" t="str">
            <v>1 - Médico</v>
          </cell>
          <cell r="G241" t="str">
            <v>2251-24</v>
          </cell>
          <cell r="H241" t="str">
            <v>11/2021</v>
          </cell>
          <cell r="J241">
            <v>439.51920000000001</v>
          </cell>
          <cell r="L241">
            <v>129.79</v>
          </cell>
          <cell r="M241">
            <v>3.17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VIOLETA CANEJO ROSSE</v>
          </cell>
          <cell r="F242" t="str">
            <v>1 - Médico</v>
          </cell>
          <cell r="G242" t="str">
            <v>2251-25</v>
          </cell>
          <cell r="H242" t="str">
            <v>11/2021</v>
          </cell>
          <cell r="J242">
            <v>361.67520000000002</v>
          </cell>
          <cell r="L242">
            <v>129.79</v>
          </cell>
          <cell r="M242">
            <v>0</v>
          </cell>
          <cell r="O242">
            <v>10.83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VIVIAN RIBEIRO NUNES</v>
          </cell>
          <cell r="F243" t="str">
            <v>2 - Outros Profissionais da Saúde</v>
          </cell>
          <cell r="G243" t="str">
            <v>5152-05</v>
          </cell>
          <cell r="H243" t="str">
            <v>11/2021</v>
          </cell>
          <cell r="J243">
            <v>120.61839999999999</v>
          </cell>
          <cell r="L243">
            <v>129.79</v>
          </cell>
          <cell r="M243">
            <v>23.8</v>
          </cell>
          <cell r="O243">
            <v>10.83</v>
          </cell>
          <cell r="R243">
            <v>222</v>
          </cell>
          <cell r="S243">
            <v>71.400000000000006</v>
          </cell>
          <cell r="U243">
            <v>0</v>
          </cell>
        </row>
        <row r="244">
          <cell r="C244" t="str">
            <v>UPA CARUARU</v>
          </cell>
          <cell r="E244" t="str">
            <v>VIVIANE ISABELA DA SILVA BORBA</v>
          </cell>
          <cell r="F244" t="str">
            <v>2 - Outros Profissionais da Saúde</v>
          </cell>
          <cell r="G244" t="str">
            <v>5211-30</v>
          </cell>
          <cell r="H244" t="str">
            <v>11/2021</v>
          </cell>
          <cell r="J244">
            <v>222.16159999999999</v>
          </cell>
          <cell r="L244">
            <v>129.79</v>
          </cell>
          <cell r="M244">
            <v>0</v>
          </cell>
          <cell r="O244">
            <v>1.35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WANESSA ROSANY DOS SANTOS</v>
          </cell>
          <cell r="F245" t="str">
            <v>2 - Outros Profissionais da Saúde</v>
          </cell>
          <cell r="G245" t="str">
            <v>2237-10</v>
          </cell>
          <cell r="H245" t="str">
            <v>11/2021</v>
          </cell>
          <cell r="J245">
            <v>458.61520000000002</v>
          </cell>
          <cell r="L245">
            <v>129.79</v>
          </cell>
          <cell r="M245">
            <v>0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WELLINGTON EGIDIO DA SILVA</v>
          </cell>
          <cell r="F246" t="str">
            <v>2 - Outros Profissionais da Saúde</v>
          </cell>
          <cell r="G246" t="str">
            <v>5211-30</v>
          </cell>
          <cell r="H246" t="str">
            <v>11/2021</v>
          </cell>
          <cell r="J246">
            <v>111.3656</v>
          </cell>
          <cell r="L246">
            <v>129.79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WELVERTON LUIS DOS SANTOS</v>
          </cell>
          <cell r="F247" t="str">
            <v>3 - Administrativo</v>
          </cell>
          <cell r="G247" t="str">
            <v>3172-10</v>
          </cell>
          <cell r="H247" t="str">
            <v>11/2021</v>
          </cell>
          <cell r="J247">
            <v>184.03440000000001</v>
          </cell>
          <cell r="L247">
            <v>129.79</v>
          </cell>
          <cell r="M247">
            <v>36.53</v>
          </cell>
          <cell r="O247">
            <v>1.35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WILLIAM DANIEL BENTO DA SILVA</v>
          </cell>
          <cell r="F248" t="str">
            <v>2 - Outros Profissionais da Saúde</v>
          </cell>
          <cell r="G248" t="str">
            <v>5211-30</v>
          </cell>
          <cell r="H248" t="str">
            <v>11/2021</v>
          </cell>
          <cell r="J248">
            <v>120.47920000000001</v>
          </cell>
          <cell r="L248">
            <v>129.79</v>
          </cell>
          <cell r="M248">
            <v>22.26</v>
          </cell>
          <cell r="O248">
            <v>1.38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WIRELANDIO WILKER MATOS MARCIANO</v>
          </cell>
          <cell r="F249" t="str">
            <v>1 - Médico</v>
          </cell>
          <cell r="G249" t="str">
            <v>2251-25</v>
          </cell>
          <cell r="H249" t="str">
            <v>11/2021</v>
          </cell>
          <cell r="J249">
            <v>658.65199999999993</v>
          </cell>
          <cell r="L249">
            <v>129.79</v>
          </cell>
          <cell r="M249">
            <v>0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WYLLAMYS SIQUEIRA LIMA</v>
          </cell>
          <cell r="F250" t="str">
            <v>1 - Médico</v>
          </cell>
          <cell r="G250" t="str">
            <v>2251-25</v>
          </cell>
          <cell r="H250" t="str">
            <v>11/2021</v>
          </cell>
          <cell r="J250">
            <v>659.12800000000004</v>
          </cell>
          <cell r="L250">
            <v>129.79</v>
          </cell>
          <cell r="M250">
            <v>4.75</v>
          </cell>
          <cell r="O250">
            <v>10.83</v>
          </cell>
          <cell r="S250">
            <v>0</v>
          </cell>
          <cell r="U250">
            <v>0</v>
          </cell>
        </row>
        <row r="251">
          <cell r="O251">
            <v>10.83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11/2021</v>
      </c>
      <c r="H3" s="15">
        <f>'[1]TCE - ANEXO III - Preencher'!I12</f>
        <v>0</v>
      </c>
      <c r="I3" s="15">
        <f>'[1]TCE - ANEXO III - Preencher'!J12</f>
        <v>94.346400000000003</v>
      </c>
      <c r="J3" s="15">
        <f>'[1]TCE - ANEXO III - Preencher'!K12</f>
        <v>0</v>
      </c>
      <c r="K3" s="16">
        <f>'[1]TCE - ANEXO III - Preencher'!L12</f>
        <v>129.79</v>
      </c>
      <c r="L3" s="16">
        <f>'[1]TCE - ANEXO III - Preencher'!M12</f>
        <v>0</v>
      </c>
      <c r="M3" s="16">
        <f>K3-L3</f>
        <v>129.79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150</v>
      </c>
      <c r="R3" s="16">
        <f>'[1]TCE - ANEXO III - Preencher'!S12</f>
        <v>66.78</v>
      </c>
      <c r="S3" s="17">
        <f>Q3-R3</f>
        <v>83.22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308.70639999999997</v>
      </c>
    </row>
    <row r="4" spans="1:28" s="4" customFormat="1" x14ac:dyDescent="0.2">
      <c r="A4" s="9">
        <f>IFERROR(VLOOKUP(B4,'[1]DADOS (OCULTAR)'!$P$3:$R$91,3,0),"")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2234-05</v>
      </c>
      <c r="G4" s="14" t="str">
        <f>IF('[1]TCE - ANEXO III - Preencher'!H13="","",'[1]TCE - ANEXO III - Preencher'!H13)</f>
        <v>11/2021</v>
      </c>
      <c r="H4" s="15">
        <f>'[1]TCE - ANEXO III - Preencher'!I13</f>
        <v>0</v>
      </c>
      <c r="I4" s="15">
        <f>'[1]TCE - ANEXO III - Preencher'!J13</f>
        <v>411.88400000000001</v>
      </c>
      <c r="J4" s="15">
        <f>'[1]TCE - ANEXO III - Preencher'!K13</f>
        <v>0</v>
      </c>
      <c r="K4" s="16">
        <f>'[1]TCE - ANEXO III - Preencher'!L13</f>
        <v>129.79</v>
      </c>
      <c r="L4" s="16">
        <f>'[1]TCE - ANEXO III - Preencher'!M13</f>
        <v>0</v>
      </c>
      <c r="M4" s="16">
        <f t="shared" ref="M4:M67" si="1">K4-L4</f>
        <v>129.79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543.024</v>
      </c>
    </row>
    <row r="5" spans="1:28" s="4" customFormat="1" x14ac:dyDescent="0.2">
      <c r="A5" s="9">
        <f>IFERROR(VLOOKUP(B5,'[1]DADOS (OCULTAR)'!$P$3:$R$91,3,0),"")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3172-10</v>
      </c>
      <c r="G5" s="14" t="str">
        <f>IF('[1]TCE - ANEXO III - Preencher'!H14="","",'[1]TCE - ANEXO III - Preencher'!H14)</f>
        <v>11/2021</v>
      </c>
      <c r="H5" s="15">
        <f>'[1]TCE - ANEXO III - Preencher'!I14</f>
        <v>0</v>
      </c>
      <c r="I5" s="15">
        <f>'[1]TCE - ANEXO III - Preencher'!J14</f>
        <v>186.62799999999999</v>
      </c>
      <c r="J5" s="15">
        <f>'[1]TCE - ANEXO III - Preencher'!K14</f>
        <v>0</v>
      </c>
      <c r="K5" s="16">
        <f>'[1]TCE - ANEXO III - Preencher'!L14</f>
        <v>208.15</v>
      </c>
      <c r="L5" s="16">
        <f>'[1]TCE - ANEXO III - Preencher'!M14</f>
        <v>36.53</v>
      </c>
      <c r="M5" s="16">
        <f t="shared" si="1"/>
        <v>171.62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359.59800000000001</v>
      </c>
    </row>
    <row r="6" spans="1:28" s="4" customFormat="1" x14ac:dyDescent="0.2">
      <c r="A6" s="9">
        <f>IFERROR(VLOOKUP(B6,'[1]DADOS (OCULTAR)'!$P$3:$R$91,3,0),"")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11/2021</v>
      </c>
      <c r="H6" s="15">
        <f>'[1]TCE - ANEXO III - Preencher'!I15</f>
        <v>0</v>
      </c>
      <c r="I6" s="15">
        <f>'[1]TCE - ANEXO III - Preencher'!J15</f>
        <v>229.5744</v>
      </c>
      <c r="J6" s="15">
        <f>'[1]TCE - ANEXO III - Preencher'!K15</f>
        <v>0</v>
      </c>
      <c r="K6" s="16">
        <f>'[1]TCE - ANEXO III - Preencher'!L15</f>
        <v>129.79</v>
      </c>
      <c r="L6" s="16">
        <f>'[1]TCE - ANEXO III - Preencher'!M15</f>
        <v>22.48</v>
      </c>
      <c r="M6" s="16">
        <f t="shared" si="1"/>
        <v>107.30999999999999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338.23439999999999</v>
      </c>
    </row>
    <row r="7" spans="1:28" s="4" customFormat="1" x14ac:dyDescent="0.2">
      <c r="A7" s="9">
        <f>IFERROR(VLOOKUP(B7,'[1]DADOS (OCULTAR)'!$P$3:$R$91,3,0),"")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11/2021</v>
      </c>
      <c r="H7" s="15">
        <f>'[1]TCE - ANEXO III - Preencher'!I16</f>
        <v>0</v>
      </c>
      <c r="I7" s="15">
        <f>'[1]TCE - ANEXO III - Preencher'!J16</f>
        <v>132.43199999999999</v>
      </c>
      <c r="J7" s="15">
        <f>'[1]TCE - ANEXO III - Preencher'!K16</f>
        <v>0</v>
      </c>
      <c r="K7" s="16">
        <f>'[1]TCE - ANEXO III - Preencher'!L16</f>
        <v>129.79</v>
      </c>
      <c r="L7" s="16">
        <f>'[1]TCE - ANEXO III - Preencher'!M16</f>
        <v>0</v>
      </c>
      <c r="M7" s="16">
        <f t="shared" si="1"/>
        <v>129.79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103.6</v>
      </c>
      <c r="R7" s="16">
        <f>'[1]TCE - ANEXO III - Preencher'!S16</f>
        <v>61.09</v>
      </c>
      <c r="S7" s="17">
        <f t="shared" si="3"/>
        <v>42.509999999999991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306.08199999999999</v>
      </c>
    </row>
    <row r="8" spans="1:28" s="4" customFormat="1" x14ac:dyDescent="0.2">
      <c r="A8" s="9">
        <f>IFERROR(VLOOKUP(B8,'[1]DADOS (OCULTAR)'!$P$3:$R$91,3,0),"")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11/2021</v>
      </c>
      <c r="H8" s="15">
        <f>'[1]TCE - ANEXO III - Preencher'!I17</f>
        <v>0</v>
      </c>
      <c r="I8" s="15">
        <f>'[1]TCE - ANEXO III - Preencher'!J17</f>
        <v>171.65600000000001</v>
      </c>
      <c r="J8" s="15">
        <f>'[1]TCE - ANEXO III - Preencher'!K17</f>
        <v>0</v>
      </c>
      <c r="K8" s="16">
        <f>'[1]TCE - ANEXO III - Preencher'!L17</f>
        <v>129.79</v>
      </c>
      <c r="L8" s="16">
        <f>'[1]TCE - ANEXO III - Preencher'!M17</f>
        <v>22.26</v>
      </c>
      <c r="M8" s="16">
        <f t="shared" si="1"/>
        <v>107.52999999999999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236.8</v>
      </c>
      <c r="R8" s="16">
        <f>'[1]TCE - ANEXO III - Preencher'!S17</f>
        <v>66.78</v>
      </c>
      <c r="S8" s="17">
        <f t="shared" si="3"/>
        <v>170.02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450.55600000000004</v>
      </c>
    </row>
    <row r="9" spans="1:28" s="4" customFormat="1" x14ac:dyDescent="0.2">
      <c r="A9" s="9">
        <f>IFERROR(VLOOKUP(B9,'[1]DADOS (OCULTAR)'!$P$3:$R$91,3,0),"")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MARINHO DE MOURA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5134-30</v>
      </c>
      <c r="G9" s="14" t="str">
        <f>IF('[1]TCE - ANEXO III - Preencher'!H18="","",'[1]TCE - ANEXO III - Preencher'!H18)</f>
        <v>11/2021</v>
      </c>
      <c r="H9" s="15">
        <f>'[1]TCE - ANEXO III - Preencher'!I18</f>
        <v>0</v>
      </c>
      <c r="I9" s="15">
        <f>'[1]TCE - ANEXO III - Preencher'!J18</f>
        <v>122.0664</v>
      </c>
      <c r="J9" s="15">
        <f>'[1]TCE - ANEXO III - Preencher'!K18</f>
        <v>130.81</v>
      </c>
      <c r="K9" s="16">
        <f>'[1]TCE - ANEXO III - Preencher'!L18</f>
        <v>129.79</v>
      </c>
      <c r="L9" s="16">
        <f>'[1]TCE - ANEXO III - Preencher'!M18</f>
        <v>0</v>
      </c>
      <c r="M9" s="16">
        <f t="shared" si="1"/>
        <v>129.79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118.4</v>
      </c>
      <c r="R9" s="16">
        <f>'[1]TCE - ANEXO III - Preencher'!S18</f>
        <v>0</v>
      </c>
      <c r="S9" s="17">
        <f t="shared" si="3"/>
        <v>118.4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502.41639999999995</v>
      </c>
    </row>
    <row r="10" spans="1:28" s="4" customFormat="1" x14ac:dyDescent="0.2">
      <c r="A10" s="9">
        <f>IFERROR(VLOOKUP(B10,'[1]DADOS (OCULTAR)'!$P$3:$R$91,3,0),"")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11/2021</v>
      </c>
      <c r="H10" s="15">
        <f>'[1]TCE - ANEXO III - Preencher'!I19</f>
        <v>0</v>
      </c>
      <c r="I10" s="15">
        <f>'[1]TCE - ANEXO III - Preencher'!J19</f>
        <v>121.9576</v>
      </c>
      <c r="J10" s="15">
        <f>'[1]TCE - ANEXO III - Preencher'!K19</f>
        <v>0</v>
      </c>
      <c r="K10" s="16">
        <f>'[1]TCE - ANEXO III - Preencher'!L19</f>
        <v>129.79</v>
      </c>
      <c r="L10" s="16">
        <f>'[1]TCE - ANEXO III - Preencher'!M19</f>
        <v>22.48</v>
      </c>
      <c r="M10" s="16">
        <f t="shared" si="1"/>
        <v>107.30999999999999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236.8</v>
      </c>
      <c r="R10" s="16">
        <f>'[1]TCE - ANEXO III - Preencher'!S19</f>
        <v>64.03</v>
      </c>
      <c r="S10" s="17">
        <f t="shared" si="3"/>
        <v>172.77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403.38760000000002</v>
      </c>
    </row>
    <row r="11" spans="1:28" s="4" customFormat="1" x14ac:dyDescent="0.2">
      <c r="A11" s="9">
        <f>IFERROR(VLOOKUP(B11,'[1]DADOS (OCULTAR)'!$P$3:$R$91,3,0),"")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11/2021</v>
      </c>
      <c r="H11" s="15">
        <f>'[1]TCE - ANEXO III - Preencher'!I20</f>
        <v>0</v>
      </c>
      <c r="I11" s="15">
        <f>'[1]TCE - ANEXO III - Preencher'!J20</f>
        <v>94.758400000000009</v>
      </c>
      <c r="J11" s="15">
        <f>'[1]TCE - ANEXO III - Preencher'!K20</f>
        <v>0</v>
      </c>
      <c r="K11" s="16">
        <f>'[1]TCE - ANEXO III - Preencher'!L20</f>
        <v>129.79</v>
      </c>
      <c r="L11" s="16">
        <f>'[1]TCE - ANEXO III - Preencher'!M20</f>
        <v>22.26</v>
      </c>
      <c r="M11" s="16">
        <f t="shared" si="1"/>
        <v>107.52999999999999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203.63839999999999</v>
      </c>
    </row>
    <row r="12" spans="1:28" s="4" customFormat="1" x14ac:dyDescent="0.2">
      <c r="A12" s="9">
        <f>IFERROR(VLOOKUP(B12,'[1]DADOS (OCULTAR)'!$P$3:$R$91,3,0),"")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11/2021</v>
      </c>
      <c r="H12" s="15">
        <f>'[1]TCE - ANEXO III - Preencher'!I21</f>
        <v>0</v>
      </c>
      <c r="I12" s="15">
        <f>'[1]TCE - ANEXO III - Preencher'!J21</f>
        <v>119.3544</v>
      </c>
      <c r="J12" s="15">
        <f>'[1]TCE - ANEXO III - Preencher'!K21</f>
        <v>0</v>
      </c>
      <c r="K12" s="16">
        <f>'[1]TCE - ANEXO III - Preencher'!L21</f>
        <v>129.79</v>
      </c>
      <c r="L12" s="16">
        <f>'[1]TCE - ANEXO III - Preencher'!M21</f>
        <v>22.48</v>
      </c>
      <c r="M12" s="16">
        <f t="shared" si="1"/>
        <v>107.30999999999999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228.01439999999999</v>
      </c>
    </row>
    <row r="13" spans="1:28" s="4" customFormat="1" x14ac:dyDescent="0.2">
      <c r="A13" s="9">
        <f>IFERROR(VLOOKUP(B13,'[1]DADOS (OCULTAR)'!$P$3:$R$91,3,0),"")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2251-24</v>
      </c>
      <c r="G13" s="14" t="str">
        <f>IF('[1]TCE - ANEXO III - Preencher'!H22="","",'[1]TCE - ANEXO III - Preencher'!H22)</f>
        <v>11/2021</v>
      </c>
      <c r="H13" s="15">
        <f>'[1]TCE - ANEXO III - Preencher'!I22</f>
        <v>0</v>
      </c>
      <c r="I13" s="15">
        <f>'[1]TCE - ANEXO III - Preencher'!J22</f>
        <v>349.17840000000001</v>
      </c>
      <c r="J13" s="15">
        <f>'[1]TCE - ANEXO III - Preencher'!K22</f>
        <v>0</v>
      </c>
      <c r="K13" s="16">
        <f>'[1]TCE - ANEXO III - Preencher'!L22</f>
        <v>129.79</v>
      </c>
      <c r="L13" s="16">
        <f>'[1]TCE - ANEXO III - Preencher'!M22</f>
        <v>0</v>
      </c>
      <c r="M13" s="16">
        <f t="shared" si="1"/>
        <v>129.79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489.79839999999996</v>
      </c>
    </row>
    <row r="14" spans="1:28" s="4" customFormat="1" x14ac:dyDescent="0.2">
      <c r="A14" s="9">
        <f>IFERROR(VLOOKUP(B14,'[1]DADOS (OCULTAR)'!$P$3:$R$91,3,0),"")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MARILIA GONCALVES PEREIRA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2251-24</v>
      </c>
      <c r="G14" s="14" t="str">
        <f>IF('[1]TCE - ANEXO III - Preencher'!H23="","",'[1]TCE - ANEXO III - Preencher'!H23)</f>
        <v>11/2021</v>
      </c>
      <c r="H14" s="15">
        <f>'[1]TCE - ANEXO III - Preencher'!I23</f>
        <v>0</v>
      </c>
      <c r="I14" s="15">
        <f>'[1]TCE - ANEXO III - Preencher'!J23</f>
        <v>993.50639999999999</v>
      </c>
      <c r="J14" s="15">
        <f>'[1]TCE - ANEXO III - Preencher'!K23</f>
        <v>0</v>
      </c>
      <c r="K14" s="16">
        <f>'[1]TCE - ANEXO III - Preencher'!L23</f>
        <v>129.79</v>
      </c>
      <c r="L14" s="16">
        <f>'[1]TCE - ANEXO III - Preencher'!M23</f>
        <v>12.67</v>
      </c>
      <c r="M14" s="16">
        <f t="shared" si="1"/>
        <v>117.11999999999999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1121.4563999999998</v>
      </c>
    </row>
    <row r="15" spans="1:28" s="4" customFormat="1" x14ac:dyDescent="0.2">
      <c r="A15" s="9">
        <f>IFERROR(VLOOKUP(B15,'[1]DADOS (OCULTAR)'!$P$3:$R$91,3,0),"")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5134-30</v>
      </c>
      <c r="G15" s="14" t="str">
        <f>IF('[1]TCE - ANEXO III - Preencher'!H24="","",'[1]TCE - ANEXO III - Preencher'!H24)</f>
        <v>11/2021</v>
      </c>
      <c r="H15" s="15">
        <f>'[1]TCE - ANEXO III - Preencher'!I24</f>
        <v>0</v>
      </c>
      <c r="I15" s="15">
        <f>'[1]TCE - ANEXO III - Preencher'!J24</f>
        <v>144.49520000000001</v>
      </c>
      <c r="J15" s="15">
        <f>'[1]TCE - ANEXO III - Preencher'!K24</f>
        <v>0</v>
      </c>
      <c r="K15" s="16">
        <f>'[1]TCE - ANEXO III - Preencher'!L24</f>
        <v>129.79</v>
      </c>
      <c r="L15" s="16">
        <f>'[1]TCE - ANEXO III - Preencher'!M24</f>
        <v>22.2</v>
      </c>
      <c r="M15" s="16">
        <f t="shared" si="1"/>
        <v>107.58999999999999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253.43519999999998</v>
      </c>
    </row>
    <row r="16" spans="1:28" s="4" customFormat="1" x14ac:dyDescent="0.2">
      <c r="A16" s="9">
        <f>IFERROR(VLOOKUP(B16,'[1]DADOS (OCULTAR)'!$P$3:$R$91,3,0),"")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2252-70</v>
      </c>
      <c r="G16" s="14" t="str">
        <f>IF('[1]TCE - ANEXO III - Preencher'!H25="","",'[1]TCE - ANEXO III - Preencher'!H25)</f>
        <v>11/2021</v>
      </c>
      <c r="H16" s="15">
        <f>'[1]TCE - ANEXO III - Preencher'!I25</f>
        <v>0</v>
      </c>
      <c r="I16" s="15">
        <f>'[1]TCE - ANEXO III - Preencher'!J25</f>
        <v>444.25360000000001</v>
      </c>
      <c r="J16" s="15">
        <f>'[1]TCE - ANEXO III - Preencher'!K25</f>
        <v>0</v>
      </c>
      <c r="K16" s="16">
        <f>'[1]TCE - ANEXO III - Preencher'!L25</f>
        <v>129.79</v>
      </c>
      <c r="L16" s="16">
        <f>'[1]TCE - ANEXO III - Preencher'!M25</f>
        <v>4.75</v>
      </c>
      <c r="M16" s="16">
        <f t="shared" si="1"/>
        <v>125.03999999999999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580.12360000000001</v>
      </c>
    </row>
    <row r="17" spans="1:28" s="4" customFormat="1" x14ac:dyDescent="0.2">
      <c r="A17" s="9">
        <f>IFERROR(VLOOKUP(B17,'[1]DADOS (OCULTAR)'!$P$3:$R$91,3,0),"")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11/2021</v>
      </c>
      <c r="H17" s="15">
        <f>'[1]TCE - ANEXO III - Preencher'!I26</f>
        <v>0</v>
      </c>
      <c r="I17" s="15">
        <f>'[1]TCE - ANEXO III - Preencher'!J26</f>
        <v>129.9496</v>
      </c>
      <c r="J17" s="15">
        <f>'[1]TCE - ANEXO III - Preencher'!K26</f>
        <v>0</v>
      </c>
      <c r="K17" s="16">
        <f>'[1]TCE - ANEXO III - Preencher'!L26</f>
        <v>129.79</v>
      </c>
      <c r="L17" s="16">
        <f>'[1]TCE - ANEXO III - Preencher'!M26</f>
        <v>22.26</v>
      </c>
      <c r="M17" s="16">
        <f t="shared" si="1"/>
        <v>107.52999999999999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238.8296</v>
      </c>
    </row>
    <row r="18" spans="1:28" s="4" customFormat="1" x14ac:dyDescent="0.2">
      <c r="A18" s="9">
        <f>IFERROR(VLOOKUP(B18,'[1]DADOS (OCULTAR)'!$P$3:$R$91,3,0),"")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11/2021</v>
      </c>
      <c r="H18" s="15">
        <f>'[1]TCE - ANEXO III - Preencher'!I27</f>
        <v>0</v>
      </c>
      <c r="I18" s="15">
        <f>'[1]TCE - ANEXO III - Preencher'!J27</f>
        <v>238.39279999999999</v>
      </c>
      <c r="J18" s="15">
        <f>'[1]TCE - ANEXO III - Preencher'!K27</f>
        <v>0</v>
      </c>
      <c r="K18" s="16">
        <f>'[1]TCE - ANEXO III - Preencher'!L27</f>
        <v>129.79</v>
      </c>
      <c r="L18" s="16">
        <f>'[1]TCE - ANEXO III - Preencher'!M27</f>
        <v>0</v>
      </c>
      <c r="M18" s="16">
        <f t="shared" si="1"/>
        <v>129.79</v>
      </c>
      <c r="N18" s="16">
        <f>'[1]TCE - ANEXO III - Preencher'!O27</f>
        <v>10.83</v>
      </c>
      <c r="O18" s="16">
        <f>'[1]TCE - ANEXO III - Preencher'!P27</f>
        <v>0</v>
      </c>
      <c r="P18" s="17">
        <f t="shared" si="2"/>
        <v>10.83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379.01279999999997</v>
      </c>
    </row>
    <row r="19" spans="1:28" s="4" customFormat="1" x14ac:dyDescent="0.2">
      <c r="A19" s="9">
        <f>IFERROR(VLOOKUP(B19,'[1]DADOS (OCULTAR)'!$P$3:$R$91,3,0),"")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2251-24</v>
      </c>
      <c r="G19" s="14" t="str">
        <f>IF('[1]TCE - ANEXO III - Preencher'!H28="","",'[1]TCE - ANEXO III - Preencher'!H28)</f>
        <v>11/2021</v>
      </c>
      <c r="H19" s="15">
        <f>'[1]TCE - ANEXO III - Preencher'!I28</f>
        <v>0</v>
      </c>
      <c r="I19" s="15">
        <f>'[1]TCE - ANEXO III - Preencher'!J28</f>
        <v>401.47280000000001</v>
      </c>
      <c r="J19" s="15">
        <f>'[1]TCE - ANEXO III - Preencher'!K28</f>
        <v>0</v>
      </c>
      <c r="K19" s="16">
        <f>'[1]TCE - ANEXO III - Preencher'!L28</f>
        <v>129.79</v>
      </c>
      <c r="L19" s="16">
        <f>'[1]TCE - ANEXO III - Preencher'!M28</f>
        <v>0</v>
      </c>
      <c r="M19" s="16">
        <f t="shared" si="1"/>
        <v>129.79</v>
      </c>
      <c r="N19" s="16">
        <f>'[1]TCE - ANEXO III - Preencher'!O28</f>
        <v>10.83</v>
      </c>
      <c r="O19" s="16">
        <f>'[1]TCE - ANEXO III - Preencher'!P28</f>
        <v>0</v>
      </c>
      <c r="P19" s="17">
        <f t="shared" si="2"/>
        <v>10.83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542.09280000000001</v>
      </c>
    </row>
    <row r="20" spans="1:28" s="4" customFormat="1" x14ac:dyDescent="0.2">
      <c r="A20" s="9">
        <f>IFERROR(VLOOKUP(B20,'[1]DADOS (OCULTAR)'!$P$3:$R$91,3,0),"")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11/2021</v>
      </c>
      <c r="H20" s="15">
        <f>'[1]TCE - ANEXO III - Preencher'!I29</f>
        <v>0</v>
      </c>
      <c r="I20" s="15">
        <f>'[1]TCE - ANEXO III - Preencher'!J29</f>
        <v>108.29600000000001</v>
      </c>
      <c r="J20" s="15">
        <f>'[1]TCE - ANEXO III - Preencher'!K29</f>
        <v>0</v>
      </c>
      <c r="K20" s="16">
        <f>'[1]TCE - ANEXO III - Preencher'!L29</f>
        <v>129.79</v>
      </c>
      <c r="L20" s="16">
        <f>'[1]TCE - ANEXO III - Preencher'!M29</f>
        <v>22.48</v>
      </c>
      <c r="M20" s="16">
        <f t="shared" si="1"/>
        <v>107.30999999999999</v>
      </c>
      <c r="N20" s="16">
        <f>'[1]TCE - ANEXO III - Preencher'!O29</f>
        <v>10.35</v>
      </c>
      <c r="O20" s="16">
        <f>'[1]TCE - ANEXO III - Preencher'!P29</f>
        <v>0</v>
      </c>
      <c r="P20" s="17">
        <f t="shared" si="2"/>
        <v>10.35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225.95599999999999</v>
      </c>
    </row>
    <row r="21" spans="1:28" s="4" customFormat="1" x14ac:dyDescent="0.2">
      <c r="A21" s="9">
        <f>IFERROR(VLOOKUP(B21,'[1]DADOS (OCULTAR)'!$P$3:$R$91,3,0),"")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11/2021</v>
      </c>
      <c r="H21" s="15">
        <f>'[1]TCE - ANEXO III - Preencher'!I30</f>
        <v>0</v>
      </c>
      <c r="I21" s="15">
        <f>'[1]TCE - ANEXO III - Preencher'!J30</f>
        <v>284.28160000000003</v>
      </c>
      <c r="J21" s="15">
        <f>'[1]TCE - ANEXO III - Preencher'!K30</f>
        <v>0</v>
      </c>
      <c r="K21" s="16">
        <f>'[1]TCE - ANEXO III - Preencher'!L30</f>
        <v>129.79</v>
      </c>
      <c r="L21" s="16">
        <f>'[1]TCE - ANEXO III - Preencher'!M30</f>
        <v>3.08</v>
      </c>
      <c r="M21" s="16">
        <f t="shared" si="1"/>
        <v>126.71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517.11159999999995</v>
      </c>
    </row>
    <row r="22" spans="1:28" s="4" customFormat="1" x14ac:dyDescent="0.2">
      <c r="A22" s="9">
        <f>IFERROR(VLOOKUP(B22,'[1]DADOS (OCULTAR)'!$P$3:$R$91,3,0),"")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11/2021</v>
      </c>
      <c r="H22" s="15">
        <f>'[1]TCE - ANEXO III - Preencher'!I31</f>
        <v>0</v>
      </c>
      <c r="I22" s="15">
        <f>'[1]TCE - ANEXO III - Preencher'!J31</f>
        <v>1025.1464000000001</v>
      </c>
      <c r="J22" s="15">
        <f>'[1]TCE - ANEXO III - Preencher'!K31</f>
        <v>0</v>
      </c>
      <c r="K22" s="16">
        <f>'[1]TCE - ANEXO III - Preencher'!L31</f>
        <v>129.79</v>
      </c>
      <c r="L22" s="16">
        <f>'[1]TCE - ANEXO III - Preencher'!M31</f>
        <v>0</v>
      </c>
      <c r="M22" s="16">
        <f t="shared" si="1"/>
        <v>129.79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1165.7664</v>
      </c>
    </row>
    <row r="23" spans="1:28" s="4" customFormat="1" x14ac:dyDescent="0.2">
      <c r="A23" s="9">
        <f>IFERROR(VLOOKUP(B23,'[1]DADOS (OCULTAR)'!$P$3:$R$91,3,0),"")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ANNY BEATRIZ DE ARAUJO GOIS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2251-24</v>
      </c>
      <c r="G23" s="14" t="str">
        <f>IF('[1]TCE - ANEXO III - Preencher'!H32="","",'[1]TCE - ANEXO III - Preencher'!H32)</f>
        <v>11/2021</v>
      </c>
      <c r="H23" s="15">
        <f>'[1]TCE - ANEXO III - Preencher'!I32</f>
        <v>0</v>
      </c>
      <c r="I23" s="15">
        <f>'[1]TCE - ANEXO III - Preencher'!J32</f>
        <v>407.1592</v>
      </c>
      <c r="J23" s="15">
        <f>'[1]TCE - ANEXO III - Preencher'!K32</f>
        <v>0</v>
      </c>
      <c r="K23" s="16">
        <f>'[1]TCE - ANEXO III - Preencher'!L32</f>
        <v>129.79</v>
      </c>
      <c r="L23" s="16">
        <f>'[1]TCE - ANEXO III - Preencher'!M32</f>
        <v>0</v>
      </c>
      <c r="M23" s="16">
        <f t="shared" si="1"/>
        <v>129.79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547.77920000000006</v>
      </c>
    </row>
    <row r="24" spans="1:28" s="4" customFormat="1" x14ac:dyDescent="0.2">
      <c r="A24" s="9">
        <f>IFERROR(VLOOKUP(B24,'[1]DADOS (OCULTAR)'!$P$3:$R$91,3,0),"")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HENRIQUE AMORIM SOARES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11/2021</v>
      </c>
      <c r="H24" s="15">
        <f>'[1]TCE - ANEXO III - Preencher'!I33</f>
        <v>0</v>
      </c>
      <c r="I24" s="15">
        <f>'[1]TCE - ANEXO III - Preencher'!J33</f>
        <v>493.77120000000002</v>
      </c>
      <c r="J24" s="15">
        <f>'[1]TCE - ANEXO III - Preencher'!K33</f>
        <v>0</v>
      </c>
      <c r="K24" s="16">
        <f>'[1]TCE - ANEXO III - Preencher'!L33</f>
        <v>129.79</v>
      </c>
      <c r="L24" s="16">
        <f>'[1]TCE - ANEXO III - Preencher'!M33</f>
        <v>0</v>
      </c>
      <c r="M24" s="16">
        <f t="shared" si="1"/>
        <v>129.79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634.39120000000003</v>
      </c>
    </row>
    <row r="25" spans="1:28" s="4" customFormat="1" x14ac:dyDescent="0.2">
      <c r="A25" s="9">
        <f>IFERROR(VLOOKUP(B25,'[1]DADOS (OCULTAR)'!$P$3:$R$91,3,0),"")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ARLINDO JOSE DE SOUZA JUNIOR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 t="str">
        <f>IF('[1]TCE - ANEXO III - Preencher'!H34="","",'[1]TCE - ANEXO III - Preencher'!H34)</f>
        <v>11/2021</v>
      </c>
      <c r="H25" s="15">
        <f>'[1]TCE - ANEXO III - Preencher'!I34</f>
        <v>0</v>
      </c>
      <c r="I25" s="15">
        <f>'[1]TCE - ANEXO III - Preencher'!J34</f>
        <v>39.989600000000003</v>
      </c>
      <c r="J25" s="15">
        <f>'[1]TCE - ANEXO III - Preencher'!K34</f>
        <v>0</v>
      </c>
      <c r="K25" s="16">
        <f>'[1]TCE - ANEXO III - Preencher'!L34</f>
        <v>129.79</v>
      </c>
      <c r="L25" s="16">
        <f>'[1]TCE - ANEXO III - Preencher'!M34</f>
        <v>0</v>
      </c>
      <c r="M25" s="16">
        <f t="shared" si="1"/>
        <v>129.79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171.12959999999998</v>
      </c>
    </row>
    <row r="26" spans="1:28" s="4" customFormat="1" x14ac:dyDescent="0.2">
      <c r="A26" s="9">
        <f>IFERROR(VLOOKUP(B26,'[1]DADOS (OCULTAR)'!$P$3:$R$91,3,0),"")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AUDENICE GALDINO DA CONCEICAO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11/2021</v>
      </c>
      <c r="H26" s="15">
        <f>'[1]TCE - ANEXO III - Preencher'!I35</f>
        <v>0</v>
      </c>
      <c r="I26" s="15">
        <f>'[1]TCE - ANEXO III - Preencher'!J35</f>
        <v>315.5976</v>
      </c>
      <c r="J26" s="15">
        <f>'[1]TCE - ANEXO III - Preencher'!K35</f>
        <v>0</v>
      </c>
      <c r="K26" s="16">
        <f>'[1]TCE - ANEXO III - Preencher'!L35</f>
        <v>129.79</v>
      </c>
      <c r="L26" s="16">
        <f>'[1]TCE - ANEXO III - Preencher'!M35</f>
        <v>9.49</v>
      </c>
      <c r="M26" s="16">
        <f t="shared" si="1"/>
        <v>120.3</v>
      </c>
      <c r="N26" s="16">
        <f>'[1]TCE - ANEXO III - Preencher'!O35</f>
        <v>10.83</v>
      </c>
      <c r="O26" s="16">
        <f>'[1]TCE - ANEXO III - Preencher'!P35</f>
        <v>0</v>
      </c>
      <c r="P26" s="17">
        <f t="shared" si="2"/>
        <v>10.83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446.7276</v>
      </c>
    </row>
    <row r="27" spans="1:28" s="4" customFormat="1" x14ac:dyDescent="0.2">
      <c r="A27" s="9">
        <f>IFERROR(VLOOKUP(B27,'[1]DADOS (OCULTAR)'!$P$3:$R$91,3,0),"")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BARBARA ALICE DO NASCIMENTO TIBURCIO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11/2021</v>
      </c>
      <c r="H27" s="15">
        <f>'[1]TCE - ANEXO III - Preencher'!I36</f>
        <v>0</v>
      </c>
      <c r="I27" s="15">
        <f>'[1]TCE - ANEXO III - Preencher'!J36</f>
        <v>788.21039999999994</v>
      </c>
      <c r="J27" s="15">
        <f>'[1]TCE - ANEXO III - Preencher'!K36</f>
        <v>0</v>
      </c>
      <c r="K27" s="16">
        <f>'[1]TCE - ANEXO III - Preencher'!L36</f>
        <v>129.79</v>
      </c>
      <c r="L27" s="16">
        <f>'[1]TCE - ANEXO III - Preencher'!M36</f>
        <v>9.5</v>
      </c>
      <c r="M27" s="16">
        <f t="shared" si="1"/>
        <v>120.28999999999999</v>
      </c>
      <c r="N27" s="16">
        <f>'[1]TCE - ANEXO III - Preencher'!O36</f>
        <v>10.83</v>
      </c>
      <c r="O27" s="16">
        <f>'[1]TCE - ANEXO III - Preencher'!P36</f>
        <v>0</v>
      </c>
      <c r="P27" s="17">
        <f t="shared" si="2"/>
        <v>10.83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919.33039999999994</v>
      </c>
    </row>
    <row r="28" spans="1:28" s="4" customFormat="1" x14ac:dyDescent="0.2">
      <c r="A28" s="9">
        <f>IFERROR(VLOOKUP(B28,'[1]DADOS (OCULTAR)'!$P$3:$R$91,3,0),"")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BEATRIZ LEITAO MOUSINHO MAGALHAES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2251-24</v>
      </c>
      <c r="G28" s="14" t="str">
        <f>IF('[1]TCE - ANEXO III - Preencher'!H37="","",'[1]TCE - ANEXO III - Preencher'!H37)</f>
        <v>11/2021</v>
      </c>
      <c r="H28" s="15">
        <f>'[1]TCE - ANEXO III - Preencher'!I37</f>
        <v>0</v>
      </c>
      <c r="I28" s="15">
        <f>'[1]TCE - ANEXO III - Preencher'!J37</f>
        <v>330.81439999999998</v>
      </c>
      <c r="J28" s="15">
        <f>'[1]TCE - ANEXO III - Preencher'!K37</f>
        <v>0</v>
      </c>
      <c r="K28" s="16">
        <f>'[1]TCE - ANEXO III - Preencher'!L37</f>
        <v>129.79</v>
      </c>
      <c r="L28" s="16">
        <f>'[1]TCE - ANEXO III - Preencher'!M37</f>
        <v>3.17</v>
      </c>
      <c r="M28" s="16">
        <f t="shared" si="1"/>
        <v>126.61999999999999</v>
      </c>
      <c r="N28" s="16">
        <f>'[1]TCE - ANEXO III - Preencher'!O37</f>
        <v>2.84</v>
      </c>
      <c r="O28" s="16">
        <f>'[1]TCE - ANEXO III - Preencher'!P37</f>
        <v>0</v>
      </c>
      <c r="P28" s="17">
        <f t="shared" si="2"/>
        <v>2.84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460.27439999999996</v>
      </c>
    </row>
    <row r="29" spans="1:28" s="4" customFormat="1" x14ac:dyDescent="0.2">
      <c r="A29" s="9">
        <f>IFERROR(VLOOKUP(B29,'[1]DADOS (OCULTAR)'!$P$3:$R$91,3,0),"")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BRUNO DE OLIVEIRA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11/2021</v>
      </c>
      <c r="H29" s="15">
        <f>'[1]TCE - ANEXO III - Preencher'!I38</f>
        <v>0</v>
      </c>
      <c r="I29" s="15">
        <f>'[1]TCE - ANEXO III - Preencher'!J38</f>
        <v>372.32159999999999</v>
      </c>
      <c r="J29" s="15">
        <f>'[1]TCE - ANEXO III - Preencher'!K38</f>
        <v>0</v>
      </c>
      <c r="K29" s="16">
        <f>'[1]TCE - ANEXO III - Preencher'!L38</f>
        <v>129.79</v>
      </c>
      <c r="L29" s="16">
        <f>'[1]TCE - ANEXO III - Preencher'!M38</f>
        <v>3.08</v>
      </c>
      <c r="M29" s="16">
        <f t="shared" si="1"/>
        <v>126.71</v>
      </c>
      <c r="N29" s="16">
        <f>'[1]TCE - ANEXO III - Preencher'!O38</f>
        <v>2.84</v>
      </c>
      <c r="O29" s="16">
        <f>'[1]TCE - ANEXO III - Preencher'!P38</f>
        <v>0</v>
      </c>
      <c r="P29" s="17">
        <f t="shared" si="2"/>
        <v>2.84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501.87159999999994</v>
      </c>
    </row>
    <row r="30" spans="1:28" s="4" customFormat="1" x14ac:dyDescent="0.2">
      <c r="A30" s="9">
        <f>IFERROR(VLOOKUP(B30,'[1]DADOS (OCULTAR)'!$P$3:$R$91,3,0),"")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BRUNO LEANDRO SANTIAGO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 t="str">
        <f>IF('[1]TCE - ANEXO III - Preencher'!H39="","",'[1]TCE - ANEXO III - Preencher'!H39)</f>
        <v>11/2021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208.11</v>
      </c>
      <c r="L30" s="16">
        <f>'[1]TCE - ANEXO III - Preencher'!M39</f>
        <v>0</v>
      </c>
      <c r="M30" s="16">
        <f t="shared" si="1"/>
        <v>208.11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209.46</v>
      </c>
    </row>
    <row r="31" spans="1:28" s="4" customFormat="1" x14ac:dyDescent="0.2">
      <c r="A31" s="9">
        <f>IFERROR(VLOOKUP(B31,'[1]DADOS (OCULTAR)'!$P$3:$R$91,3,0),"")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CARLA WANESSA ROUXINOL DE ANDRADE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11/2021</v>
      </c>
      <c r="H31" s="15">
        <f>'[1]TCE - ANEXO III - Preencher'!I40</f>
        <v>0</v>
      </c>
      <c r="I31" s="15">
        <f>'[1]TCE - ANEXO III - Preencher'!J40</f>
        <v>266.56240000000003</v>
      </c>
      <c r="J31" s="15">
        <f>'[1]TCE - ANEXO III - Preencher'!K40</f>
        <v>0</v>
      </c>
      <c r="K31" s="16">
        <f>'[1]TCE - ANEXO III - Preencher'!L40</f>
        <v>129.79</v>
      </c>
      <c r="L31" s="16">
        <f>'[1]TCE - ANEXO III - Preencher'!M40</f>
        <v>3.08</v>
      </c>
      <c r="M31" s="16">
        <f t="shared" si="1"/>
        <v>126.71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396.11239999999998</v>
      </c>
    </row>
    <row r="32" spans="1:28" s="4" customFormat="1" x14ac:dyDescent="0.2">
      <c r="A32" s="9">
        <f>IFERROR(VLOOKUP(B32,'[1]DADOS (OCULTAR)'!$P$3:$R$91,3,0),"")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ANTONIO RODRIGUES CAETANO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11/2021</v>
      </c>
      <c r="H32" s="15">
        <f>'[1]TCE - ANEXO III - Preencher'!I41</f>
        <v>0</v>
      </c>
      <c r="I32" s="15">
        <f>'[1]TCE - ANEXO III - Preencher'!J41</f>
        <v>114.38800000000001</v>
      </c>
      <c r="J32" s="15">
        <f>'[1]TCE - ANEXO III - Preencher'!K41</f>
        <v>0</v>
      </c>
      <c r="K32" s="16">
        <f>'[1]TCE - ANEXO III - Preencher'!L41</f>
        <v>129.79</v>
      </c>
      <c r="L32" s="16">
        <f>'[1]TCE - ANEXO III - Preencher'!M41</f>
        <v>22.48</v>
      </c>
      <c r="M32" s="16">
        <f t="shared" si="1"/>
        <v>107.30999999999999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195</v>
      </c>
      <c r="R32" s="16">
        <f>'[1]TCE - ANEXO III - Preencher'!S41</f>
        <v>54</v>
      </c>
      <c r="S32" s="17">
        <f t="shared" si="3"/>
        <v>141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364.048</v>
      </c>
    </row>
    <row r="33" spans="1:28" s="4" customFormat="1" x14ac:dyDescent="0.2">
      <c r="A33" s="9">
        <f>IFERROR(VLOOKUP(B33,'[1]DADOS (OCULTAR)'!$P$3:$R$91,3,0),"")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DIOMEDES ROSENDO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4141-05</v>
      </c>
      <c r="G33" s="14" t="str">
        <f>IF('[1]TCE - ANEXO III - Preencher'!H42="","",'[1]TCE - ANEXO III - Preencher'!H42)</f>
        <v>11/2021</v>
      </c>
      <c r="H33" s="15">
        <f>'[1]TCE - ANEXO III - Preencher'!I42</f>
        <v>0</v>
      </c>
      <c r="I33" s="15">
        <f>'[1]TCE - ANEXO III - Preencher'!J42</f>
        <v>150.17760000000001</v>
      </c>
      <c r="J33" s="15">
        <f>'[1]TCE - ANEXO III - Preencher'!K42</f>
        <v>0</v>
      </c>
      <c r="K33" s="16">
        <f>'[1]TCE - ANEXO III - Preencher'!L42</f>
        <v>129.79</v>
      </c>
      <c r="L33" s="16">
        <f>'[1]TCE - ANEXO III - Preencher'!M42</f>
        <v>23.92</v>
      </c>
      <c r="M33" s="16">
        <f t="shared" si="1"/>
        <v>105.86999999999999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257.39760000000001</v>
      </c>
    </row>
    <row r="34" spans="1:28" s="4" customFormat="1" x14ac:dyDescent="0.2">
      <c r="A34" s="9">
        <f>IFERROR(VLOOKUP(B34,'[1]DADOS (OCULTAR)'!$P$3:$R$91,3,0),"")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CARLOS LINDENBERG ALVES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11/2021</v>
      </c>
      <c r="H34" s="15">
        <f>'[1]TCE - ANEXO III - Preencher'!I43</f>
        <v>0</v>
      </c>
      <c r="I34" s="15">
        <f>'[1]TCE - ANEXO III - Preencher'!J43</f>
        <v>103.86</v>
      </c>
      <c r="J34" s="15">
        <f>'[1]TCE - ANEXO III - Preencher'!K43</f>
        <v>0</v>
      </c>
      <c r="K34" s="16">
        <f>'[1]TCE - ANEXO III - Preencher'!L43</f>
        <v>129.79</v>
      </c>
      <c r="L34" s="16">
        <f>'[1]TCE - ANEXO III - Preencher'!M43</f>
        <v>22.26</v>
      </c>
      <c r="M34" s="16">
        <f t="shared" si="1"/>
        <v>107.52999999999999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212.73999999999998</v>
      </c>
    </row>
    <row r="35" spans="1:28" s="4" customFormat="1" x14ac:dyDescent="0.2">
      <c r="A35" s="9">
        <f>IFERROR(VLOOKUP(B35,'[1]DADOS (OCULTAR)'!$P$3:$R$91,3,0),"")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CARLOS ROBERTO GALVAO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3516-05</v>
      </c>
      <c r="G35" s="14" t="str">
        <f>IF('[1]TCE - ANEXO III - Preencher'!H44="","",'[1]TCE - ANEXO III - Preencher'!H44)</f>
        <v>11/2021</v>
      </c>
      <c r="H35" s="15">
        <f>'[1]TCE - ANEXO III - Preencher'!I44</f>
        <v>0</v>
      </c>
      <c r="I35" s="15">
        <f>'[1]TCE - ANEXO III - Preencher'!J44</f>
        <v>240.85839999999999</v>
      </c>
      <c r="J35" s="15">
        <f>'[1]TCE - ANEXO III - Preencher'!K44</f>
        <v>0</v>
      </c>
      <c r="K35" s="16">
        <f>'[1]TCE - ANEXO III - Preencher'!L44</f>
        <v>129.79</v>
      </c>
      <c r="L35" s="16">
        <f>'[1]TCE - ANEXO III - Preencher'!M44</f>
        <v>32.409999999999997</v>
      </c>
      <c r="M35" s="16">
        <f t="shared" si="1"/>
        <v>97.38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339.58839999999998</v>
      </c>
    </row>
    <row r="36" spans="1:28" s="4" customFormat="1" x14ac:dyDescent="0.2">
      <c r="A36" s="9">
        <f>IFERROR(VLOOKUP(B36,'[1]DADOS (OCULTAR)'!$P$3:$R$91,3,0),"")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CARMEN DOLORES MONTEIRO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5152-05</v>
      </c>
      <c r="G36" s="14" t="str">
        <f>IF('[1]TCE - ANEXO III - Preencher'!H45="","",'[1]TCE - ANEXO III - Preencher'!H45)</f>
        <v>11/2021</v>
      </c>
      <c r="H36" s="15">
        <f>'[1]TCE - ANEXO III - Preencher'!I45</f>
        <v>0</v>
      </c>
      <c r="I36" s="15">
        <f>'[1]TCE - ANEXO III - Preencher'!J45</f>
        <v>115.4136</v>
      </c>
      <c r="J36" s="15">
        <f>'[1]TCE - ANEXO III - Preencher'!K45</f>
        <v>0</v>
      </c>
      <c r="K36" s="16">
        <f>'[1]TCE - ANEXO III - Preencher'!L45</f>
        <v>129.79</v>
      </c>
      <c r="L36" s="16">
        <f>'[1]TCE - ANEXO III - Preencher'!M45</f>
        <v>23.8</v>
      </c>
      <c r="M36" s="16">
        <f t="shared" si="1"/>
        <v>105.99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222</v>
      </c>
      <c r="R36" s="16">
        <f>'[1]TCE - ANEXO III - Preencher'!S45</f>
        <v>71.400000000000006</v>
      </c>
      <c r="S36" s="17">
        <f t="shared" si="3"/>
        <v>150.6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373.35359999999997</v>
      </c>
    </row>
    <row r="37" spans="1:28" s="4" customFormat="1" x14ac:dyDescent="0.2">
      <c r="A37" s="9">
        <f>IFERROR(VLOOKUP(B37,'[1]DADOS (OCULTAR)'!$P$3:$R$91,3,0),"")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CARMEN LUCIA TAVARES DE OLIVEIRA MACHADO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11/2021</v>
      </c>
      <c r="H37" s="15">
        <f>'[1]TCE - ANEXO III - Preencher'!I46</f>
        <v>0</v>
      </c>
      <c r="I37" s="15">
        <f>'[1]TCE - ANEXO III - Preencher'!J46</f>
        <v>686.64080000000001</v>
      </c>
      <c r="J37" s="15">
        <f>'[1]TCE - ANEXO III - Preencher'!K46</f>
        <v>0</v>
      </c>
      <c r="K37" s="16">
        <f>'[1]TCE - ANEXO III - Preencher'!L46</f>
        <v>129.79</v>
      </c>
      <c r="L37" s="16">
        <f>'[1]TCE - ANEXO III - Preencher'!M46</f>
        <v>0</v>
      </c>
      <c r="M37" s="16">
        <f t="shared" si="1"/>
        <v>129.79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827.26080000000002</v>
      </c>
    </row>
    <row r="38" spans="1:28" s="4" customFormat="1" x14ac:dyDescent="0.2">
      <c r="A38" s="9">
        <f>IFERROR(VLOOKUP(B38,'[1]DADOS (OCULTAR)'!$P$3:$R$91,3,0),"")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CAROLINE FEITOSA MONTEIRO CHAGAS DE ANDRADE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2251-24</v>
      </c>
      <c r="G38" s="14" t="str">
        <f>IF('[1]TCE - ANEXO III - Preencher'!H47="","",'[1]TCE - ANEXO III - Preencher'!H47)</f>
        <v>11/2021</v>
      </c>
      <c r="H38" s="15">
        <f>'[1]TCE - ANEXO III - Preencher'!I47</f>
        <v>0</v>
      </c>
      <c r="I38" s="15">
        <f>'[1]TCE - ANEXO III - Preencher'!J47</f>
        <v>346.50160000000011</v>
      </c>
      <c r="J38" s="15">
        <f>'[1]TCE - ANEXO III - Preencher'!K47</f>
        <v>0</v>
      </c>
      <c r="K38" s="16">
        <f>'[1]TCE - ANEXO III - Preencher'!L47</f>
        <v>129.79</v>
      </c>
      <c r="L38" s="16">
        <f>'[1]TCE - ANEXO III - Preencher'!M47</f>
        <v>0</v>
      </c>
      <c r="M38" s="16">
        <f t="shared" si="1"/>
        <v>129.79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487.12160000000011</v>
      </c>
    </row>
    <row r="39" spans="1:28" s="4" customFormat="1" x14ac:dyDescent="0.2">
      <c r="A39" s="9">
        <f>IFERROR(VLOOKUP(B39,'[1]DADOS (OCULTAR)'!$P$3:$R$91,3,0),"")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CESAR RAMON BEZERRA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5211-30</v>
      </c>
      <c r="G39" s="14" t="str">
        <f>IF('[1]TCE - ANEXO III - Preencher'!H48="","",'[1]TCE - ANEXO III - Preencher'!H48)</f>
        <v>11/2021</v>
      </c>
      <c r="H39" s="15">
        <f>'[1]TCE - ANEXO III - Preencher'!I48</f>
        <v>0</v>
      </c>
      <c r="I39" s="15">
        <f>'[1]TCE - ANEXO III - Preencher'!J48</f>
        <v>103.7544</v>
      </c>
      <c r="J39" s="15">
        <f>'[1]TCE - ANEXO III - Preencher'!K48</f>
        <v>0</v>
      </c>
      <c r="K39" s="16">
        <f>'[1]TCE - ANEXO III - Preencher'!L48</f>
        <v>129.79</v>
      </c>
      <c r="L39" s="16">
        <f>'[1]TCE - ANEXO III - Preencher'!M48</f>
        <v>22.26</v>
      </c>
      <c r="M39" s="16">
        <f t="shared" si="1"/>
        <v>107.52999999999999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150</v>
      </c>
      <c r="R39" s="16">
        <f>'[1]TCE - ANEXO III - Preencher'!S48</f>
        <v>66.78</v>
      </c>
      <c r="S39" s="17">
        <f t="shared" si="3"/>
        <v>83.22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295.8544</v>
      </c>
    </row>
    <row r="40" spans="1:28" s="4" customFormat="1" x14ac:dyDescent="0.2">
      <c r="A40" s="9">
        <f>IFERROR(VLOOKUP(B40,'[1]DADOS (OCULTAR)'!$P$3:$R$91,3,0),"")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CICERO JOSE DE MACEDO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11/2021</v>
      </c>
      <c r="H40" s="15">
        <f>'[1]TCE - ANEXO III - Preencher'!I49</f>
        <v>0</v>
      </c>
      <c r="I40" s="15">
        <f>'[1]TCE - ANEXO III - Preencher'!J49</f>
        <v>135.38319999999999</v>
      </c>
      <c r="J40" s="15">
        <f>'[1]TCE - ANEXO III - Preencher'!K49</f>
        <v>0</v>
      </c>
      <c r="K40" s="16">
        <f>'[1]TCE - ANEXO III - Preencher'!L49</f>
        <v>129.79</v>
      </c>
      <c r="L40" s="16">
        <f>'[1]TCE - ANEXO III - Preencher'!M49</f>
        <v>22.48</v>
      </c>
      <c r="M40" s="16">
        <f t="shared" si="1"/>
        <v>107.30999999999999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195</v>
      </c>
      <c r="R40" s="16">
        <f>'[1]TCE - ANEXO III - Preencher'!S49</f>
        <v>67.430000000000007</v>
      </c>
      <c r="S40" s="17">
        <f t="shared" si="3"/>
        <v>127.57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371.61320000000001</v>
      </c>
    </row>
    <row r="41" spans="1:28" s="4" customFormat="1" x14ac:dyDescent="0.2">
      <c r="A41" s="9">
        <f>IFERROR(VLOOKUP(B41,'[1]DADOS (OCULTAR)'!$P$3:$R$91,3,0),"")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CICERO ROMAO DE MACEDO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11/2021</v>
      </c>
      <c r="H41" s="15">
        <f>'[1]TCE - ANEXO III - Preencher'!I50</f>
        <v>0</v>
      </c>
      <c r="I41" s="15">
        <f>'[1]TCE - ANEXO III - Preencher'!J50</f>
        <v>40.311999999999998</v>
      </c>
      <c r="J41" s="15">
        <f>'[1]TCE - ANEXO III - Preencher'!K50</f>
        <v>0</v>
      </c>
      <c r="K41" s="16">
        <f>'[1]TCE - ANEXO III - Preencher'!L50</f>
        <v>129.79</v>
      </c>
      <c r="L41" s="16">
        <f>'[1]TCE - ANEXO III - Preencher'!M50</f>
        <v>0</v>
      </c>
      <c r="M41" s="16">
        <f t="shared" si="1"/>
        <v>129.79</v>
      </c>
      <c r="N41" s="16">
        <f>'[1]TCE - ANEXO III - Preencher'!O50</f>
        <v>10.83</v>
      </c>
      <c r="O41" s="16">
        <f>'[1]TCE - ANEXO III - Preencher'!P50</f>
        <v>0</v>
      </c>
      <c r="P41" s="17">
        <f t="shared" si="2"/>
        <v>10.83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180.93199999999999</v>
      </c>
    </row>
    <row r="42" spans="1:28" s="4" customFormat="1" x14ac:dyDescent="0.2">
      <c r="A42" s="9">
        <f>IFERROR(VLOOKUP(B42,'[1]DADOS (OCULTAR)'!$P$3:$R$91,3,0),"")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CLAUDIO JOSE GOMES PIRES RAPOSO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2252-70</v>
      </c>
      <c r="G42" s="14" t="str">
        <f>IF('[1]TCE - ANEXO III - Preencher'!H51="","",'[1]TCE - ANEXO III - Preencher'!H51)</f>
        <v>11/2021</v>
      </c>
      <c r="H42" s="15">
        <f>'[1]TCE - ANEXO III - Preencher'!I51</f>
        <v>0</v>
      </c>
      <c r="I42" s="15">
        <f>'[1]TCE - ANEXO III - Preencher'!J51</f>
        <v>884.73840000000018</v>
      </c>
      <c r="J42" s="15">
        <f>'[1]TCE - ANEXO III - Preencher'!K51</f>
        <v>0</v>
      </c>
      <c r="K42" s="16">
        <f>'[1]TCE - ANEXO III - Preencher'!L51</f>
        <v>129.79</v>
      </c>
      <c r="L42" s="16">
        <f>'[1]TCE - ANEXO III - Preencher'!M51</f>
        <v>0</v>
      </c>
      <c r="M42" s="16">
        <f t="shared" si="1"/>
        <v>129.79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1015.8784000000002</v>
      </c>
    </row>
    <row r="43" spans="1:28" s="4" customFormat="1" x14ac:dyDescent="0.2">
      <c r="A43" s="9">
        <f>IFERROR(VLOOKUP(B43,'[1]DADOS (OCULTAR)'!$P$3:$R$91,3,0),"")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CLECIA MARIA DE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11/2021</v>
      </c>
      <c r="H43" s="15">
        <f>'[1]TCE - ANEXO III - Preencher'!I52</f>
        <v>0</v>
      </c>
      <c r="I43" s="15">
        <f>'[1]TCE - ANEXO III - Preencher'!J52</f>
        <v>153.2216</v>
      </c>
      <c r="J43" s="15">
        <f>'[1]TCE - ANEXO III - Preencher'!K52</f>
        <v>0</v>
      </c>
      <c r="K43" s="16">
        <f>'[1]TCE - ANEXO III - Preencher'!L52</f>
        <v>129.79</v>
      </c>
      <c r="L43" s="16">
        <f>'[1]TCE - ANEXO III - Preencher'!M52</f>
        <v>22.48</v>
      </c>
      <c r="M43" s="16">
        <f t="shared" si="1"/>
        <v>107.30999999999999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75</v>
      </c>
      <c r="R43" s="16">
        <f>'[1]TCE - ANEXO III - Preencher'!S52</f>
        <v>67.430000000000007</v>
      </c>
      <c r="S43" s="17">
        <f t="shared" si="3"/>
        <v>7.5699999999999932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278.93159999999995</v>
      </c>
    </row>
    <row r="44" spans="1:28" s="4" customFormat="1" x14ac:dyDescent="0.2">
      <c r="A44" s="9">
        <f>IFERROR(VLOOKUP(B44,'[1]DADOS (OCULTAR)'!$P$3:$R$91,3,0),"")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CLEITON DOS ANJOS OLIVEIRA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11/2021</v>
      </c>
      <c r="H44" s="15">
        <f>'[1]TCE - ANEXO III - Preencher'!I53</f>
        <v>0</v>
      </c>
      <c r="I44" s="15">
        <f>'[1]TCE - ANEXO III - Preencher'!J53</f>
        <v>899.11919999999998</v>
      </c>
      <c r="J44" s="15">
        <f>'[1]TCE - ANEXO III - Preencher'!K53</f>
        <v>0</v>
      </c>
      <c r="K44" s="16">
        <f>'[1]TCE - ANEXO III - Preencher'!L53</f>
        <v>129.79</v>
      </c>
      <c r="L44" s="16">
        <f>'[1]TCE - ANEXO III - Preencher'!M53</f>
        <v>0</v>
      </c>
      <c r="M44" s="16">
        <f t="shared" si="1"/>
        <v>129.79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1039.7392</v>
      </c>
    </row>
    <row r="45" spans="1:28" s="4" customFormat="1" x14ac:dyDescent="0.2">
      <c r="A45" s="9">
        <f>IFERROR(VLOOKUP(B45,'[1]DADOS (OCULTAR)'!$P$3:$R$91,3,0),"")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CYNARA KAROLINA RODRIGUES DA CRUZ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2251-24</v>
      </c>
      <c r="G45" s="14" t="str">
        <f>IF('[1]TCE - ANEXO III - Preencher'!H54="","",'[1]TCE - ANEXO III - Preencher'!H54)</f>
        <v>11/2021</v>
      </c>
      <c r="H45" s="15">
        <f>'[1]TCE - ANEXO III - Preencher'!I54</f>
        <v>0</v>
      </c>
      <c r="I45" s="15">
        <f>'[1]TCE - ANEXO III - Preencher'!J54</f>
        <v>408.84160000000003</v>
      </c>
      <c r="J45" s="15">
        <f>'[1]TCE - ANEXO III - Preencher'!K54</f>
        <v>0</v>
      </c>
      <c r="K45" s="16">
        <f>'[1]TCE - ANEXO III - Preencher'!L54</f>
        <v>129.79</v>
      </c>
      <c r="L45" s="16">
        <f>'[1]TCE - ANEXO III - Preencher'!M54</f>
        <v>0</v>
      </c>
      <c r="M45" s="16">
        <f t="shared" si="1"/>
        <v>129.79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539.98160000000007</v>
      </c>
    </row>
    <row r="46" spans="1:28" s="4" customFormat="1" x14ac:dyDescent="0.2">
      <c r="A46" s="9">
        <f>IFERROR(VLOOKUP(B46,'[1]DADOS (OCULTAR)'!$P$3:$R$91,3,0),"")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DANILLO LUENDEO BEZERRA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11/2021</v>
      </c>
      <c r="H46" s="15">
        <f>'[1]TCE - ANEXO III - Preencher'!I55</f>
        <v>0</v>
      </c>
      <c r="I46" s="15">
        <f>'[1]TCE - ANEXO III - Preencher'!J55</f>
        <v>96.944000000000003</v>
      </c>
      <c r="J46" s="15">
        <f>'[1]TCE - ANEXO III - Preencher'!K55</f>
        <v>0</v>
      </c>
      <c r="K46" s="16">
        <f>'[1]TCE - ANEXO III - Preencher'!L55</f>
        <v>129.79</v>
      </c>
      <c r="L46" s="16">
        <f>'[1]TCE - ANEXO III - Preencher'!M55</f>
        <v>22.26</v>
      </c>
      <c r="M46" s="16">
        <f t="shared" si="1"/>
        <v>107.52999999999999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205.82399999999998</v>
      </c>
    </row>
    <row r="47" spans="1:28" s="4" customFormat="1" x14ac:dyDescent="0.2">
      <c r="A47" s="9">
        <f>IFERROR(VLOOKUP(B47,'[1]DADOS (OCULTAR)'!$P$3:$R$91,3,0),"")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DEBORA REGIS BARBOSA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11/2021</v>
      </c>
      <c r="H47" s="15">
        <f>'[1]TCE - ANEXO III - Preencher'!I56</f>
        <v>0</v>
      </c>
      <c r="I47" s="15">
        <f>'[1]TCE - ANEXO III - Preencher'!J56</f>
        <v>197.93039999999999</v>
      </c>
      <c r="J47" s="15">
        <f>'[1]TCE - ANEXO III - Preencher'!K56</f>
        <v>0</v>
      </c>
      <c r="K47" s="16">
        <f>'[1]TCE - ANEXO III - Preencher'!L56</f>
        <v>129.79</v>
      </c>
      <c r="L47" s="16">
        <f>'[1]TCE - ANEXO III - Preencher'!M56</f>
        <v>0</v>
      </c>
      <c r="M47" s="16">
        <f t="shared" si="1"/>
        <v>129.79</v>
      </c>
      <c r="N47" s="16">
        <f>'[1]TCE - ANEXO III - Preencher'!O56</f>
        <v>10.83</v>
      </c>
      <c r="O47" s="16">
        <f>'[1]TCE - ANEXO III - Preencher'!P56</f>
        <v>0</v>
      </c>
      <c r="P47" s="17">
        <f t="shared" si="2"/>
        <v>10.83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338.55039999999997</v>
      </c>
    </row>
    <row r="48" spans="1:28" s="4" customFormat="1" x14ac:dyDescent="0.2">
      <c r="A48" s="9">
        <f>IFERROR(VLOOKUP(B48,'[1]DADOS (OCULTAR)'!$P$3:$R$91,3,0),"")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DEBORAH CAROLINE AMANCIO DA SILVA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11/2021</v>
      </c>
      <c r="H48" s="15">
        <f>'[1]TCE - ANEXO III - Preencher'!I57</f>
        <v>0</v>
      </c>
      <c r="I48" s="15">
        <f>'[1]TCE - ANEXO III - Preencher'!J57</f>
        <v>379.00799999999998</v>
      </c>
      <c r="J48" s="15">
        <f>'[1]TCE - ANEXO III - Preencher'!K57</f>
        <v>0</v>
      </c>
      <c r="K48" s="16">
        <f>'[1]TCE - ANEXO III - Preencher'!L57</f>
        <v>129.79</v>
      </c>
      <c r="L48" s="16">
        <f>'[1]TCE - ANEXO III - Preencher'!M57</f>
        <v>3.17</v>
      </c>
      <c r="M48" s="16">
        <f t="shared" si="1"/>
        <v>126.61999999999999</v>
      </c>
      <c r="N48" s="16">
        <f>'[1]TCE - ANEXO III - Preencher'!O57</f>
        <v>10.83</v>
      </c>
      <c r="O48" s="16">
        <f>'[1]TCE - ANEXO III - Preencher'!P57</f>
        <v>0</v>
      </c>
      <c r="P48" s="17">
        <f t="shared" si="2"/>
        <v>10.83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516.45799999999997</v>
      </c>
    </row>
    <row r="49" spans="1:28" s="4" customFormat="1" x14ac:dyDescent="0.2">
      <c r="A49" s="9">
        <f>IFERROR(VLOOKUP(B49,'[1]DADOS (OCULTAR)'!$P$3:$R$91,3,0),"")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DIEGO FARIAS SOARES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 t="str">
        <f>IF('[1]TCE - ANEXO III - Preencher'!H58="","",'[1]TCE - ANEXO III - Preencher'!H58)</f>
        <v>11/2021</v>
      </c>
      <c r="H49" s="15">
        <f>'[1]TCE - ANEXO III - Preencher'!I58</f>
        <v>0</v>
      </c>
      <c r="I49" s="15">
        <f>'[1]TCE - ANEXO III - Preencher'!J58</f>
        <v>366.2808</v>
      </c>
      <c r="J49" s="15">
        <f>'[1]TCE - ANEXO III - Preencher'!K58</f>
        <v>0</v>
      </c>
      <c r="K49" s="16">
        <f>'[1]TCE - ANEXO III - Preencher'!L58</f>
        <v>129.79</v>
      </c>
      <c r="L49" s="16">
        <f>'[1]TCE - ANEXO III - Preencher'!M58</f>
        <v>0</v>
      </c>
      <c r="M49" s="16">
        <f t="shared" si="1"/>
        <v>129.79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497.42079999999999</v>
      </c>
    </row>
    <row r="50" spans="1:28" s="4" customFormat="1" x14ac:dyDescent="0.2">
      <c r="A50" s="9">
        <f>IFERROR(VLOOKUP(B50,'[1]DADOS (OCULTAR)'!$P$3:$R$91,3,0),"")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DIOMEDES BARBOSA LEAL NETO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11/2021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129.79</v>
      </c>
      <c r="L50" s="16">
        <f>'[1]TCE - ANEXO III - Preencher'!M59</f>
        <v>0</v>
      </c>
      <c r="M50" s="16">
        <f t="shared" si="1"/>
        <v>129.79</v>
      </c>
      <c r="N50" s="16">
        <f>'[1]TCE - ANEXO III - Preencher'!O59</f>
        <v>10.83</v>
      </c>
      <c r="O50" s="16">
        <f>'[1]TCE - ANEXO III - Preencher'!P59</f>
        <v>0</v>
      </c>
      <c r="P50" s="17">
        <f t="shared" si="2"/>
        <v>10.83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140.62</v>
      </c>
    </row>
    <row r="51" spans="1:28" s="4" customFormat="1" x14ac:dyDescent="0.2">
      <c r="A51" s="9">
        <f>IFERROR(VLOOKUP(B51,'[1]DADOS (OCULTAR)'!$P$3:$R$91,3,0),"")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DOMINGOS DANIEL RESQUIN DA SILVA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 t="str">
        <f>IF('[1]TCE - ANEXO III - Preencher'!H60="","",'[1]TCE - ANEXO III - Preencher'!H60)</f>
        <v>11/2021</v>
      </c>
      <c r="H51" s="15">
        <f>'[1]TCE - ANEXO III - Preencher'!I60</f>
        <v>0</v>
      </c>
      <c r="I51" s="15">
        <f>'[1]TCE - ANEXO III - Preencher'!J60</f>
        <v>404.49920000000009</v>
      </c>
      <c r="J51" s="15">
        <f>'[1]TCE - ANEXO III - Preencher'!K60</f>
        <v>0</v>
      </c>
      <c r="K51" s="16">
        <f>'[1]TCE - ANEXO III - Preencher'!L60</f>
        <v>129.79</v>
      </c>
      <c r="L51" s="16">
        <f>'[1]TCE - ANEXO III - Preencher'!M60</f>
        <v>0</v>
      </c>
      <c r="M51" s="16">
        <f t="shared" si="1"/>
        <v>129.79</v>
      </c>
      <c r="N51" s="16">
        <f>'[1]TCE - ANEXO III - Preencher'!O60</f>
        <v>2.84</v>
      </c>
      <c r="O51" s="16">
        <f>'[1]TCE - ANEXO III - Preencher'!P60</f>
        <v>0</v>
      </c>
      <c r="P51" s="17">
        <f t="shared" si="2"/>
        <v>2.84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537.12920000000008</v>
      </c>
    </row>
    <row r="52" spans="1:28" s="4" customFormat="1" x14ac:dyDescent="0.2">
      <c r="A52" s="9">
        <f>IFERROR(VLOOKUP(B52,'[1]DADOS (OCULTAR)'!$P$3:$R$91,3,0),"")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EDECIO GONCALVES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11/2021</v>
      </c>
      <c r="H52" s="15">
        <f>'[1]TCE - ANEXO III - Preencher'!I61</f>
        <v>0</v>
      </c>
      <c r="I52" s="15">
        <f>'[1]TCE - ANEXO III - Preencher'!J61</f>
        <v>284.22240000000011</v>
      </c>
      <c r="J52" s="15">
        <f>'[1]TCE - ANEXO III - Preencher'!K61</f>
        <v>0</v>
      </c>
      <c r="K52" s="16">
        <f>'[1]TCE - ANEXO III - Preencher'!L61</f>
        <v>129.79</v>
      </c>
      <c r="L52" s="16">
        <f>'[1]TCE - ANEXO III - Preencher'!M61</f>
        <v>3.08</v>
      </c>
      <c r="M52" s="16">
        <f t="shared" si="1"/>
        <v>126.71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412.28240000000011</v>
      </c>
    </row>
    <row r="53" spans="1:28" s="4" customFormat="1" x14ac:dyDescent="0.2">
      <c r="A53" s="9">
        <f>IFERROR(VLOOKUP(B53,'[1]DADOS (OCULTAR)'!$P$3:$R$91,3,0),"")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EDILENE MARIA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11/2021</v>
      </c>
      <c r="H53" s="15">
        <f>'[1]TCE - ANEXO III - Preencher'!I62</f>
        <v>0</v>
      </c>
      <c r="I53" s="15">
        <f>'[1]TCE - ANEXO III - Preencher'!J62</f>
        <v>120.4008</v>
      </c>
      <c r="J53" s="15">
        <f>'[1]TCE - ANEXO III - Preencher'!K62</f>
        <v>0</v>
      </c>
      <c r="K53" s="16">
        <f>'[1]TCE - ANEXO III - Preencher'!L62</f>
        <v>129.79</v>
      </c>
      <c r="L53" s="16">
        <f>'[1]TCE - ANEXO III - Preencher'!M62</f>
        <v>22.48</v>
      </c>
      <c r="M53" s="16">
        <f t="shared" si="1"/>
        <v>107.30999999999999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229.0608</v>
      </c>
    </row>
    <row r="54" spans="1:28" s="4" customFormat="1" x14ac:dyDescent="0.2">
      <c r="A54" s="9">
        <f>IFERROR(VLOOKUP(B54,'[1]DADOS (OCULTAR)'!$P$3:$R$91,3,0),"")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EDMILSON HENAUTH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1312-05</v>
      </c>
      <c r="G54" s="14" t="str">
        <f>IF('[1]TCE - ANEXO III - Preencher'!H63="","",'[1]TCE - ANEXO III - Preencher'!H63)</f>
        <v>11/2021</v>
      </c>
      <c r="H54" s="15">
        <f>'[1]TCE - ANEXO III - Preencher'!I63</f>
        <v>0</v>
      </c>
      <c r="I54" s="15">
        <f>'[1]TCE - ANEXO III - Preencher'!J63</f>
        <v>931.3832000000001</v>
      </c>
      <c r="J54" s="15">
        <f>'[1]TCE - ANEXO III - Preencher'!K63</f>
        <v>0</v>
      </c>
      <c r="K54" s="16">
        <f>'[1]TCE - ANEXO III - Preencher'!L63</f>
        <v>129.79</v>
      </c>
      <c r="L54" s="16">
        <f>'[1]TCE - ANEXO III - Preencher'!M63</f>
        <v>30</v>
      </c>
      <c r="M54" s="16">
        <f t="shared" si="1"/>
        <v>99.789999999999992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1032.5232000000001</v>
      </c>
    </row>
    <row r="55" spans="1:28" s="4" customFormat="1" x14ac:dyDescent="0.2">
      <c r="A55" s="9">
        <f>IFERROR(VLOOKUP(B55,'[1]DADOS (OCULTAR)'!$P$3:$R$91,3,0),"")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EDSON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7823-20</v>
      </c>
      <c r="G55" s="14" t="str">
        <f>IF('[1]TCE - ANEXO III - Preencher'!H64="","",'[1]TCE - ANEXO III - Preencher'!H64)</f>
        <v>11/2021</v>
      </c>
      <c r="H55" s="15">
        <f>'[1]TCE - ANEXO III - Preencher'!I64</f>
        <v>0</v>
      </c>
      <c r="I55" s="15">
        <f>'[1]TCE - ANEXO III - Preencher'!J64</f>
        <v>149.5752</v>
      </c>
      <c r="J55" s="15">
        <f>'[1]TCE - ANEXO III - Preencher'!K64</f>
        <v>0</v>
      </c>
      <c r="K55" s="16">
        <f>'[1]TCE - ANEXO III - Preencher'!L64</f>
        <v>129.79</v>
      </c>
      <c r="L55" s="16">
        <f>'[1]TCE - ANEXO III - Preencher'!M64</f>
        <v>0</v>
      </c>
      <c r="M55" s="16">
        <f t="shared" si="1"/>
        <v>129.79</v>
      </c>
      <c r="N55" s="16">
        <f>'[1]TCE - ANEXO III - Preencher'!O64</f>
        <v>10.83</v>
      </c>
      <c r="O55" s="16">
        <f>'[1]TCE - ANEXO III - Preencher'!P64</f>
        <v>0</v>
      </c>
      <c r="P55" s="17">
        <f t="shared" si="2"/>
        <v>10.83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290.19519999999994</v>
      </c>
    </row>
    <row r="56" spans="1:28" s="4" customFormat="1" x14ac:dyDescent="0.2">
      <c r="A56" s="9">
        <f>IFERROR(VLOOKUP(B56,'[1]DADOS (OCULTAR)'!$P$3:$R$91,3,0),"")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EDUARDA PALACIO RAMOS GAYAO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2251-24</v>
      </c>
      <c r="G56" s="14" t="str">
        <f>IF('[1]TCE - ANEXO III - Preencher'!H65="","",'[1]TCE - ANEXO III - Preencher'!H65)</f>
        <v>11/2021</v>
      </c>
      <c r="H56" s="15">
        <f>'[1]TCE - ANEXO III - Preencher'!I65</f>
        <v>0</v>
      </c>
      <c r="I56" s="15">
        <f>'[1]TCE - ANEXO III - Preencher'!J65</f>
        <v>830.67840000000001</v>
      </c>
      <c r="J56" s="15">
        <f>'[1]TCE - ANEXO III - Preencher'!K65</f>
        <v>0</v>
      </c>
      <c r="K56" s="16">
        <f>'[1]TCE - ANEXO III - Preencher'!L65</f>
        <v>129.79</v>
      </c>
      <c r="L56" s="16">
        <f>'[1]TCE - ANEXO III - Preencher'!M65</f>
        <v>0</v>
      </c>
      <c r="M56" s="16">
        <f t="shared" si="1"/>
        <v>129.79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971.29840000000002</v>
      </c>
    </row>
    <row r="57" spans="1:28" s="4" customFormat="1" x14ac:dyDescent="0.2">
      <c r="A57" s="9">
        <f>IFERROR(VLOOKUP(B57,'[1]DADOS (OCULTAR)'!$P$3:$R$91,3,0),"")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EDUARDO ANTONIO BUSTOS VILLABON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 t="str">
        <f>IF('[1]TCE - ANEXO III - Preencher'!H66="","",'[1]TCE - ANEXO III - Preencher'!H66)</f>
        <v>11/2021</v>
      </c>
      <c r="H57" s="15">
        <f>'[1]TCE - ANEXO III - Preencher'!I66</f>
        <v>0</v>
      </c>
      <c r="I57" s="15">
        <f>'[1]TCE - ANEXO III - Preencher'!J66</f>
        <v>351.69839999999999</v>
      </c>
      <c r="J57" s="15">
        <f>'[1]TCE - ANEXO III - Preencher'!K66</f>
        <v>0</v>
      </c>
      <c r="K57" s="16">
        <f>'[1]TCE - ANEXO III - Preencher'!L66</f>
        <v>129.79</v>
      </c>
      <c r="L57" s="16">
        <f>'[1]TCE - ANEXO III - Preencher'!M66</f>
        <v>0</v>
      </c>
      <c r="M57" s="16">
        <f t="shared" si="1"/>
        <v>129.79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482.83839999999998</v>
      </c>
    </row>
    <row r="58" spans="1:28" s="4" customFormat="1" x14ac:dyDescent="0.2">
      <c r="A58" s="9">
        <f>IFERROR(VLOOKUP(B58,'[1]DADOS (OCULTAR)'!$P$3:$R$91,3,0),"")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EFIGENIA VAZ DE MEDEIROS FONSECA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3241-15</v>
      </c>
      <c r="G58" s="14" t="str">
        <f>IF('[1]TCE - ANEXO III - Preencher'!H67="","",'[1]TCE - ANEXO III - Preencher'!H67)</f>
        <v>11/2021</v>
      </c>
      <c r="H58" s="15">
        <f>'[1]TCE - ANEXO III - Preencher'!I67</f>
        <v>0</v>
      </c>
      <c r="I58" s="15">
        <f>'[1]TCE - ANEXO III - Preencher'!J67</f>
        <v>307.75360000000001</v>
      </c>
      <c r="J58" s="15">
        <f>'[1]TCE - ANEXO III - Preencher'!K67</f>
        <v>0</v>
      </c>
      <c r="K58" s="16">
        <f>'[1]TCE - ANEXO III - Preencher'!L67</f>
        <v>129.79</v>
      </c>
      <c r="L58" s="16">
        <f>'[1]TCE - ANEXO III - Preencher'!M67</f>
        <v>10.85</v>
      </c>
      <c r="M58" s="16">
        <f t="shared" si="1"/>
        <v>118.94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428.04360000000003</v>
      </c>
    </row>
    <row r="59" spans="1:28" s="4" customFormat="1" x14ac:dyDescent="0.2">
      <c r="A59" s="9">
        <f>IFERROR(VLOOKUP(B59,'[1]DADOS (OCULTAR)'!$P$3:$R$91,3,0),"")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ELAINE CANDIDO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11/2021</v>
      </c>
      <c r="H59" s="15">
        <f>'[1]TCE - ANEXO III - Preencher'!I68</f>
        <v>0</v>
      </c>
      <c r="I59" s="15">
        <f>'[1]TCE - ANEXO III - Preencher'!J68</f>
        <v>162.22640000000001</v>
      </c>
      <c r="J59" s="15">
        <f>'[1]TCE - ANEXO III - Preencher'!K68</f>
        <v>0</v>
      </c>
      <c r="K59" s="16">
        <f>'[1]TCE - ANEXO III - Preencher'!L68</f>
        <v>129.79</v>
      </c>
      <c r="L59" s="16">
        <f>'[1]TCE - ANEXO III - Preencher'!M68</f>
        <v>22.48</v>
      </c>
      <c r="M59" s="16">
        <f t="shared" si="1"/>
        <v>107.30999999999999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222</v>
      </c>
      <c r="R59" s="16">
        <f>'[1]TCE - ANEXO III - Preencher'!S68</f>
        <v>52.97</v>
      </c>
      <c r="S59" s="17">
        <f t="shared" si="3"/>
        <v>169.03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439.91640000000007</v>
      </c>
    </row>
    <row r="60" spans="1:28" s="4" customFormat="1" x14ac:dyDescent="0.2">
      <c r="A60" s="9">
        <f>IFERROR(VLOOKUP(B60,'[1]DADOS (OCULTAR)'!$P$3:$R$91,3,0),"")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ELIDA VELOSO DE CARVALHO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11/2021</v>
      </c>
      <c r="H60" s="15">
        <f>'[1]TCE - ANEXO III - Preencher'!I69</f>
        <v>0</v>
      </c>
      <c r="I60" s="15">
        <f>'[1]TCE - ANEXO III - Preencher'!J69</f>
        <v>116.49039999999999</v>
      </c>
      <c r="J60" s="15">
        <f>'[1]TCE - ANEXO III - Preencher'!K69</f>
        <v>0</v>
      </c>
      <c r="K60" s="16">
        <f>'[1]TCE - ANEXO III - Preencher'!L69</f>
        <v>129.79</v>
      </c>
      <c r="L60" s="16">
        <f>'[1]TCE - ANEXO III - Preencher'!M69</f>
        <v>0</v>
      </c>
      <c r="M60" s="16">
        <f t="shared" si="1"/>
        <v>129.79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222</v>
      </c>
      <c r="R60" s="16">
        <f>'[1]TCE - ANEXO III - Preencher'!S69</f>
        <v>67.430000000000007</v>
      </c>
      <c r="S60" s="17">
        <f t="shared" si="3"/>
        <v>154.57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402.20039999999995</v>
      </c>
    </row>
    <row r="61" spans="1:28" s="4" customFormat="1" x14ac:dyDescent="0.2">
      <c r="A61" s="9">
        <f>IFERROR(VLOOKUP(B61,'[1]DADOS (OCULTAR)'!$P$3:$R$91,3,0),"")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ELISAMA MENDES DE LIMA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11/2021</v>
      </c>
      <c r="H61" s="15">
        <f>'[1]TCE - ANEXO III - Preencher'!I70</f>
        <v>0</v>
      </c>
      <c r="I61" s="15">
        <f>'[1]TCE - ANEXO III - Preencher'!J70</f>
        <v>116.78400000000001</v>
      </c>
      <c r="J61" s="15">
        <f>'[1]TCE - ANEXO III - Preencher'!K70</f>
        <v>0</v>
      </c>
      <c r="K61" s="16">
        <f>'[1]TCE - ANEXO III - Preencher'!L70</f>
        <v>129.79</v>
      </c>
      <c r="L61" s="16">
        <f>'[1]TCE - ANEXO III - Preencher'!M70</f>
        <v>22.48</v>
      </c>
      <c r="M61" s="16">
        <f t="shared" si="1"/>
        <v>107.30999999999999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103.6</v>
      </c>
      <c r="R61" s="16">
        <f>'[1]TCE - ANEXO III - Preencher'!S70</f>
        <v>67.430000000000007</v>
      </c>
      <c r="S61" s="17">
        <f t="shared" si="3"/>
        <v>36.169999999999987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261.61399999999998</v>
      </c>
    </row>
    <row r="62" spans="1:28" s="4" customFormat="1" x14ac:dyDescent="0.2">
      <c r="A62" s="9">
        <f>IFERROR(VLOOKUP(B62,'[1]DADOS (OCULTAR)'!$P$3:$R$91,3,0),"")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MARIA DE MACEDO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5211-30</v>
      </c>
      <c r="G62" s="14" t="str">
        <f>IF('[1]TCE - ANEXO III - Preencher'!H71="","",'[1]TCE - ANEXO III - Preencher'!H71)</f>
        <v>11/2021</v>
      </c>
      <c r="H62" s="15">
        <f>'[1]TCE - ANEXO III - Preencher'!I71</f>
        <v>0</v>
      </c>
      <c r="I62" s="15">
        <f>'[1]TCE - ANEXO III - Preencher'!J71</f>
        <v>105.46720000000001</v>
      </c>
      <c r="J62" s="15">
        <f>'[1]TCE - ANEXO III - Preencher'!K71</f>
        <v>0</v>
      </c>
      <c r="K62" s="16">
        <f>'[1]TCE - ANEXO III - Preencher'!L71</f>
        <v>129.79</v>
      </c>
      <c r="L62" s="16">
        <f>'[1]TCE - ANEXO III - Preencher'!M71</f>
        <v>0</v>
      </c>
      <c r="M62" s="16">
        <f t="shared" si="1"/>
        <v>129.79</v>
      </c>
      <c r="N62" s="16">
        <f>'[1]TCE - ANEXO III - Preencher'!O71</f>
        <v>10.83</v>
      </c>
      <c r="O62" s="16">
        <f>'[1]TCE - ANEXO III - Preencher'!P71</f>
        <v>0</v>
      </c>
      <c r="P62" s="17">
        <f t="shared" si="2"/>
        <v>10.83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246.08720000000002</v>
      </c>
    </row>
    <row r="63" spans="1:28" s="4" customFormat="1" x14ac:dyDescent="0.2">
      <c r="A63" s="9">
        <f>IFERROR(VLOOKUP(B63,'[1]DADOS (OCULTAR)'!$P$3:$R$91,3,0),"")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ELISANGELA QUEIROZ LEONARDO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2251-24</v>
      </c>
      <c r="G63" s="14" t="str">
        <f>IF('[1]TCE - ANEXO III - Preencher'!H72="","",'[1]TCE - ANEXO III - Preencher'!H72)</f>
        <v>11/2021</v>
      </c>
      <c r="H63" s="15">
        <f>'[1]TCE - ANEXO III - Preencher'!I72</f>
        <v>0</v>
      </c>
      <c r="I63" s="15">
        <f>'[1]TCE - ANEXO III - Preencher'!J72</f>
        <v>799.97839999999997</v>
      </c>
      <c r="J63" s="15">
        <f>'[1]TCE - ANEXO III - Preencher'!K72</f>
        <v>0</v>
      </c>
      <c r="K63" s="16">
        <f>'[1]TCE - ANEXO III - Preencher'!L72</f>
        <v>129.79</v>
      </c>
      <c r="L63" s="16">
        <f>'[1]TCE - ANEXO III - Preencher'!M72</f>
        <v>0</v>
      </c>
      <c r="M63" s="16">
        <f t="shared" si="1"/>
        <v>129.79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931.11839999999995</v>
      </c>
    </row>
    <row r="64" spans="1:28" s="4" customFormat="1" x14ac:dyDescent="0.2">
      <c r="A64" s="9">
        <f>IFERROR(VLOOKUP(B64,'[1]DADOS (OCULTAR)'!$P$3:$R$91,3,0),"")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ELIZABETE MARINA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5152-05</v>
      </c>
      <c r="G64" s="14" t="str">
        <f>IF('[1]TCE - ANEXO III - Preencher'!H73="","",'[1]TCE - ANEXO III - Preencher'!H73)</f>
        <v>11/2021</v>
      </c>
      <c r="H64" s="15">
        <f>'[1]TCE - ANEXO III - Preencher'!I73</f>
        <v>0</v>
      </c>
      <c r="I64" s="15">
        <f>'[1]TCE - ANEXO III - Preencher'!J73</f>
        <v>143.25120000000001</v>
      </c>
      <c r="J64" s="15">
        <f>'[1]TCE - ANEXO III - Preencher'!K73</f>
        <v>0</v>
      </c>
      <c r="K64" s="16">
        <f>'[1]TCE - ANEXO III - Preencher'!L73</f>
        <v>129.79</v>
      </c>
      <c r="L64" s="16">
        <f>'[1]TCE - ANEXO III - Preencher'!M73</f>
        <v>23.8</v>
      </c>
      <c r="M64" s="16">
        <f t="shared" si="1"/>
        <v>105.99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210</v>
      </c>
      <c r="R64" s="16">
        <f>'[1]TCE - ANEXO III - Preencher'!S73</f>
        <v>71.400000000000006</v>
      </c>
      <c r="S64" s="17">
        <f t="shared" si="3"/>
        <v>138.6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389.19119999999998</v>
      </c>
    </row>
    <row r="65" spans="1:28" s="4" customFormat="1" x14ac:dyDescent="0.2">
      <c r="A65" s="9">
        <f>IFERROR(VLOOKUP(B65,'[1]DADOS (OCULTAR)'!$P$3:$R$91,3,0),"")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EMERSON GOMES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11/2021</v>
      </c>
      <c r="H65" s="15">
        <f>'[1]TCE - ANEXO III - Preencher'!I74</f>
        <v>0</v>
      </c>
      <c r="I65" s="15">
        <f>'[1]TCE - ANEXO III - Preencher'!J74</f>
        <v>108.812</v>
      </c>
      <c r="J65" s="15">
        <f>'[1]TCE - ANEXO III - Preencher'!K74</f>
        <v>0</v>
      </c>
      <c r="K65" s="16">
        <f>'[1]TCE - ANEXO III - Preencher'!L74</f>
        <v>129.79</v>
      </c>
      <c r="L65" s="16">
        <f>'[1]TCE - ANEXO III - Preencher'!M74</f>
        <v>22.26</v>
      </c>
      <c r="M65" s="16">
        <f t="shared" si="1"/>
        <v>107.52999999999999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195</v>
      </c>
      <c r="R65" s="16">
        <f>'[1]TCE - ANEXO III - Preencher'!S74</f>
        <v>58.45</v>
      </c>
      <c r="S65" s="17">
        <f t="shared" si="3"/>
        <v>136.55000000000001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354.24199999999996</v>
      </c>
    </row>
    <row r="66" spans="1:28" s="4" customFormat="1" x14ac:dyDescent="0.2">
      <c r="A66" s="9">
        <f>IFERROR(VLOOKUP(B66,'[1]DADOS (OCULTAR)'!$P$3:$R$91,3,0),"")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ENIO HERMANO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 t="str">
        <f>IF('[1]TCE - ANEXO III - Preencher'!H75="","",'[1]TCE - ANEXO III - Preencher'!H75)</f>
        <v>11/2021</v>
      </c>
      <c r="H66" s="15">
        <f>'[1]TCE - ANEXO III - Preencher'!I75</f>
        <v>0</v>
      </c>
      <c r="I66" s="15">
        <f>'[1]TCE - ANEXO III - Preencher'!J75</f>
        <v>293.29199999999997</v>
      </c>
      <c r="J66" s="15">
        <f>'[1]TCE - ANEXO III - Preencher'!K75</f>
        <v>0</v>
      </c>
      <c r="K66" s="16">
        <f>'[1]TCE - ANEXO III - Preencher'!L75</f>
        <v>129.79</v>
      </c>
      <c r="L66" s="16">
        <f>'[1]TCE - ANEXO III - Preencher'!M75</f>
        <v>9.49</v>
      </c>
      <c r="M66" s="16">
        <f t="shared" si="1"/>
        <v>120.3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414.94200000000001</v>
      </c>
    </row>
    <row r="67" spans="1:28" s="4" customFormat="1" x14ac:dyDescent="0.2">
      <c r="A67" s="9">
        <f>IFERROR(VLOOKUP(B67,'[1]DADOS (OCULTAR)'!$P$3:$R$91,3,0),"")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ERICA JANIELE GALDINO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11/2021</v>
      </c>
      <c r="H67" s="15">
        <f>'[1]TCE - ANEXO III - Preencher'!I76</f>
        <v>0</v>
      </c>
      <c r="I67" s="15">
        <f>'[1]TCE - ANEXO III - Preencher'!J76</f>
        <v>40.311999999999998</v>
      </c>
      <c r="J67" s="15">
        <f>'[1]TCE - ANEXO III - Preencher'!K76</f>
        <v>0</v>
      </c>
      <c r="K67" s="16">
        <f>'[1]TCE - ANEXO III - Preencher'!L76</f>
        <v>129.79</v>
      </c>
      <c r="L67" s="16">
        <f>'[1]TCE - ANEXO III - Preencher'!M76</f>
        <v>0</v>
      </c>
      <c r="M67" s="16">
        <f t="shared" si="1"/>
        <v>129.79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22.47</v>
      </c>
      <c r="S67" s="17">
        <f t="shared" si="3"/>
        <v>-22.47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148.98199999999997</v>
      </c>
    </row>
    <row r="68" spans="1:28" s="4" customFormat="1" x14ac:dyDescent="0.2">
      <c r="A68" s="9">
        <f>IFERROR(VLOOKUP(B68,'[1]DADOS (OCULTAR)'!$P$3:$R$91,3,0),"")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ERIKA FERNANDA DE ASSIS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11/2021</v>
      </c>
      <c r="H68" s="15">
        <f>'[1]TCE - ANEXO III - Preencher'!I77</f>
        <v>0</v>
      </c>
      <c r="I68" s="15">
        <f>'[1]TCE - ANEXO III - Preencher'!J77</f>
        <v>99.938400000000001</v>
      </c>
      <c r="J68" s="15">
        <f>'[1]TCE - ANEXO III - Preencher'!K77</f>
        <v>0</v>
      </c>
      <c r="K68" s="16">
        <f>'[1]TCE - ANEXO III - Preencher'!L77</f>
        <v>129.79</v>
      </c>
      <c r="L68" s="16">
        <f>'[1]TCE - ANEXO III - Preencher'!M77</f>
        <v>22.48</v>
      </c>
      <c r="M68" s="16">
        <f t="shared" ref="M68:M131" si="7">K68-L68</f>
        <v>107.30999999999999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208.5984</v>
      </c>
    </row>
    <row r="69" spans="1:28" s="4" customFormat="1" x14ac:dyDescent="0.2">
      <c r="A69" s="9">
        <f>IFERROR(VLOOKUP(B69,'[1]DADOS (OCULTAR)'!$P$3:$R$91,3,0),"")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ERSON HIAGO FERREIRA DE MELO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5142-25</v>
      </c>
      <c r="G69" s="14" t="str">
        <f>IF('[1]TCE - ANEXO III - Preencher'!H78="","",'[1]TCE - ANEXO III - Preencher'!H78)</f>
        <v>11/2021</v>
      </c>
      <c r="H69" s="15">
        <f>'[1]TCE - ANEXO III - Preencher'!I78</f>
        <v>0</v>
      </c>
      <c r="I69" s="15">
        <f>'[1]TCE - ANEXO III - Preencher'!J78</f>
        <v>141.92959999999999</v>
      </c>
      <c r="J69" s="15">
        <f>'[1]TCE - ANEXO III - Preencher'!K78</f>
        <v>0</v>
      </c>
      <c r="K69" s="16">
        <f>'[1]TCE - ANEXO III - Preencher'!L78</f>
        <v>129.79</v>
      </c>
      <c r="L69" s="16">
        <f>'[1]TCE - ANEXO III - Preencher'!M78</f>
        <v>22.2</v>
      </c>
      <c r="M69" s="16">
        <f t="shared" si="7"/>
        <v>107.58999999999999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236.8</v>
      </c>
      <c r="R69" s="16">
        <f>'[1]TCE - ANEXO III - Preencher'!S78</f>
        <v>66.599999999999994</v>
      </c>
      <c r="S69" s="17">
        <f t="shared" si="9"/>
        <v>170.20000000000002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421.06959999999998</v>
      </c>
    </row>
    <row r="70" spans="1:28" s="4" customFormat="1" x14ac:dyDescent="0.2">
      <c r="A70" s="9">
        <f>IFERROR(VLOOKUP(B70,'[1]DADOS (OCULTAR)'!$P$3:$R$91,3,0),"")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EVERALDO DA SILVA MACEDO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11/2021</v>
      </c>
      <c r="H70" s="15">
        <f>'[1]TCE - ANEXO III - Preencher'!I79</f>
        <v>0</v>
      </c>
      <c r="I70" s="15">
        <f>'[1]TCE - ANEXO III - Preencher'!J79</f>
        <v>251.304</v>
      </c>
      <c r="J70" s="15">
        <f>'[1]TCE - ANEXO III - Preencher'!K79</f>
        <v>0</v>
      </c>
      <c r="K70" s="16">
        <f>'[1]TCE - ANEXO III - Preencher'!L79</f>
        <v>129.79</v>
      </c>
      <c r="L70" s="16">
        <f>'[1]TCE - ANEXO III - Preencher'!M79</f>
        <v>22.26</v>
      </c>
      <c r="M70" s="16">
        <f t="shared" si="7"/>
        <v>107.52999999999999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361.67399999999998</v>
      </c>
    </row>
    <row r="71" spans="1:28" s="4" customFormat="1" x14ac:dyDescent="0.2">
      <c r="A71" s="9">
        <f>IFERROR(VLOOKUP(B71,'[1]DADOS (OCULTAR)'!$P$3:$R$91,3,0),"")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EWERTON SALVINO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11/2021</v>
      </c>
      <c r="H71" s="15">
        <f>'[1]TCE - ANEXO III - Preencher'!I80</f>
        <v>0</v>
      </c>
      <c r="I71" s="15">
        <f>'[1]TCE - ANEXO III - Preencher'!J80</f>
        <v>199.8416</v>
      </c>
      <c r="J71" s="15">
        <f>'[1]TCE - ANEXO III - Preencher'!K80</f>
        <v>0</v>
      </c>
      <c r="K71" s="16">
        <f>'[1]TCE - ANEXO III - Preencher'!L80</f>
        <v>129.79</v>
      </c>
      <c r="L71" s="16">
        <f>'[1]TCE - ANEXO III - Preencher'!M80</f>
        <v>22.26</v>
      </c>
      <c r="M71" s="16">
        <f t="shared" si="7"/>
        <v>107.52999999999999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308.72160000000002</v>
      </c>
    </row>
    <row r="72" spans="1:28" s="4" customFormat="1" x14ac:dyDescent="0.2">
      <c r="A72" s="9">
        <f>IFERROR(VLOOKUP(B72,'[1]DADOS (OCULTAR)'!$P$3:$R$91,3,0),"")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FABIANA MARIA DE AZEVEDO MOREIRA OLIVEIRA LUCENA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11/2021</v>
      </c>
      <c r="H72" s="15">
        <f>'[1]TCE - ANEXO III - Preencher'!I81</f>
        <v>0</v>
      </c>
      <c r="I72" s="15">
        <f>'[1]TCE - ANEXO III - Preencher'!J81</f>
        <v>121.2032</v>
      </c>
      <c r="J72" s="15">
        <f>'[1]TCE - ANEXO III - Preencher'!K81</f>
        <v>0</v>
      </c>
      <c r="K72" s="16">
        <f>'[1]TCE - ANEXO III - Preencher'!L81</f>
        <v>208.11</v>
      </c>
      <c r="L72" s="16">
        <f>'[1]TCE - ANEXO III - Preencher'!M81</f>
        <v>22.26</v>
      </c>
      <c r="M72" s="16">
        <f t="shared" si="7"/>
        <v>185.85000000000002</v>
      </c>
      <c r="N72" s="16">
        <f>'[1]TCE - ANEXO III - Preencher'!O81</f>
        <v>2.84</v>
      </c>
      <c r="O72" s="16">
        <f>'[1]TCE - ANEXO III - Preencher'!P81</f>
        <v>0</v>
      </c>
      <c r="P72" s="17">
        <f t="shared" si="8"/>
        <v>2.84</v>
      </c>
      <c r="Q72" s="16">
        <f>'[1]TCE - ANEXO III - Preencher'!R81</f>
        <v>207.2</v>
      </c>
      <c r="R72" s="16">
        <f>'[1]TCE - ANEXO III - Preencher'!S81</f>
        <v>66.78</v>
      </c>
      <c r="S72" s="17">
        <f t="shared" si="9"/>
        <v>140.41999999999999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450.31319999999994</v>
      </c>
    </row>
    <row r="73" spans="1:28" s="4" customFormat="1" x14ac:dyDescent="0.2">
      <c r="A73" s="9">
        <f>IFERROR(VLOOKUP(B73,'[1]DADOS (OCULTAR)'!$P$3:$R$91,3,0),"")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FABIANA MARIA DE MELO GUEDES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11/2021</v>
      </c>
      <c r="H73" s="15">
        <f>'[1]TCE - ANEXO III - Preencher'!I82</f>
        <v>0</v>
      </c>
      <c r="I73" s="15">
        <f>'[1]TCE - ANEXO III - Preencher'!J82</f>
        <v>306.34719999999999</v>
      </c>
      <c r="J73" s="15">
        <f>'[1]TCE - ANEXO III - Preencher'!K82</f>
        <v>0</v>
      </c>
      <c r="K73" s="16">
        <f>'[1]TCE - ANEXO III - Preencher'!L82</f>
        <v>129.79</v>
      </c>
      <c r="L73" s="16">
        <f>'[1]TCE - ANEXO III - Preencher'!M82</f>
        <v>3.08</v>
      </c>
      <c r="M73" s="16">
        <f t="shared" si="7"/>
        <v>126.71</v>
      </c>
      <c r="N73" s="16">
        <f>'[1]TCE - ANEXO III - Preencher'!O82</f>
        <v>2.84</v>
      </c>
      <c r="O73" s="16">
        <f>'[1]TCE - ANEXO III - Preencher'!P82</f>
        <v>0</v>
      </c>
      <c r="P73" s="17">
        <f t="shared" si="8"/>
        <v>2.84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103.28</v>
      </c>
      <c r="U73" s="16">
        <f>'[1]TCE - ANEXO III - Preencher'!V82</f>
        <v>0</v>
      </c>
      <c r="V73" s="17">
        <f t="shared" si="10"/>
        <v>103.28</v>
      </c>
      <c r="W73" s="18" t="str">
        <f>IF('[1]TCE - ANEXO III - Preencher'!X82="","",'[1]TCE - ANEXO III - Preencher'!X82)</f>
        <v>AUXÍLIO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539.17719999999997</v>
      </c>
    </row>
    <row r="74" spans="1:28" s="4" customFormat="1" x14ac:dyDescent="0.2">
      <c r="A74" s="9">
        <f>IFERROR(VLOOKUP(B74,'[1]DADOS (OCULTAR)'!$P$3:$R$91,3,0),"")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FABIANO KLEBER DA SILVA ALVES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7823-20</v>
      </c>
      <c r="G74" s="14" t="str">
        <f>IF('[1]TCE - ANEXO III - Preencher'!H83="","",'[1]TCE - ANEXO III - Preencher'!H83)</f>
        <v>11/2021</v>
      </c>
      <c r="H74" s="15">
        <f>'[1]TCE - ANEXO III - Preencher'!I83</f>
        <v>0</v>
      </c>
      <c r="I74" s="15">
        <f>'[1]TCE - ANEXO III - Preencher'!J83</f>
        <v>139.20079999999999</v>
      </c>
      <c r="J74" s="15">
        <f>'[1]TCE - ANEXO III - Preencher'!K83</f>
        <v>0</v>
      </c>
      <c r="K74" s="16">
        <f>'[1]TCE - ANEXO III - Preencher'!L83</f>
        <v>129.79</v>
      </c>
      <c r="L74" s="16">
        <f>'[1]TCE - ANEXO III - Preencher'!M83</f>
        <v>30.19</v>
      </c>
      <c r="M74" s="16">
        <f t="shared" si="7"/>
        <v>99.6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240.15079999999998</v>
      </c>
    </row>
    <row r="75" spans="1:28" s="4" customFormat="1" x14ac:dyDescent="0.2">
      <c r="A75" s="9">
        <f>IFERROR(VLOOKUP(B75,'[1]DADOS (OCULTAR)'!$P$3:$R$91,3,0),"")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FABIO AUGUSTO DE MELO BARREIROS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 t="str">
        <f>IF('[1]TCE - ANEXO III - Preencher'!H84="","",'[1]TCE - ANEXO III - Preencher'!H84)</f>
        <v>11/2021</v>
      </c>
      <c r="H75" s="15">
        <f>'[1]TCE - ANEXO III - Preencher'!I84</f>
        <v>0</v>
      </c>
      <c r="I75" s="15">
        <f>'[1]TCE - ANEXO III - Preencher'!J84</f>
        <v>277.92959999999999</v>
      </c>
      <c r="J75" s="15">
        <f>'[1]TCE - ANEXO III - Preencher'!K84</f>
        <v>0</v>
      </c>
      <c r="K75" s="16">
        <f>'[1]TCE - ANEXO III - Preencher'!L84</f>
        <v>129.79</v>
      </c>
      <c r="L75" s="16">
        <f>'[1]TCE - ANEXO III - Preencher'!M84</f>
        <v>3.08</v>
      </c>
      <c r="M75" s="16">
        <f t="shared" si="7"/>
        <v>126.71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405.9896</v>
      </c>
    </row>
    <row r="76" spans="1:28" s="4" customFormat="1" x14ac:dyDescent="0.2">
      <c r="A76" s="9">
        <f>IFERROR(VLOOKUP(B76,'[1]DADOS (OCULTAR)'!$P$3:$R$91,3,0),"")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FRANCISCA ROBERVANIA SANTOS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11/2021</v>
      </c>
      <c r="H76" s="15">
        <f>'[1]TCE - ANEXO III - Preencher'!I85</f>
        <v>0</v>
      </c>
      <c r="I76" s="15">
        <f>'[1]TCE - ANEXO III - Preencher'!J85</f>
        <v>315.14</v>
      </c>
      <c r="J76" s="15">
        <f>'[1]TCE - ANEXO III - Preencher'!K85</f>
        <v>0</v>
      </c>
      <c r="K76" s="16">
        <f>'[1]TCE - ANEXO III - Preencher'!L85</f>
        <v>129.79</v>
      </c>
      <c r="L76" s="16">
        <f>'[1]TCE - ANEXO III - Preencher'!M85</f>
        <v>3.08</v>
      </c>
      <c r="M76" s="16">
        <f t="shared" si="7"/>
        <v>126.71</v>
      </c>
      <c r="N76" s="16">
        <f>'[1]TCE - ANEXO III - Preencher'!O85</f>
        <v>10.83</v>
      </c>
      <c r="O76" s="16">
        <f>'[1]TCE - ANEXO III - Preencher'!P85</f>
        <v>0</v>
      </c>
      <c r="P76" s="17">
        <f t="shared" si="8"/>
        <v>10.83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452.67999999999995</v>
      </c>
    </row>
    <row r="77" spans="1:28" s="4" customFormat="1" x14ac:dyDescent="0.2">
      <c r="A77" s="9">
        <f>IFERROR(VLOOKUP(B77,'[1]DADOS (OCULTAR)'!$P$3:$R$91,3,0),"")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DE ASSIS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7823-20</v>
      </c>
      <c r="G77" s="14" t="str">
        <f>IF('[1]TCE - ANEXO III - Preencher'!H86="","",'[1]TCE - ANEXO III - Preencher'!H86)</f>
        <v>11/2021</v>
      </c>
      <c r="H77" s="15">
        <f>'[1]TCE - ANEXO III - Preencher'!I86</f>
        <v>0</v>
      </c>
      <c r="I77" s="15">
        <f>'[1]TCE - ANEXO III - Preencher'!J86</f>
        <v>164.37280000000001</v>
      </c>
      <c r="J77" s="15">
        <f>'[1]TCE - ANEXO III - Preencher'!K86</f>
        <v>0</v>
      </c>
      <c r="K77" s="16">
        <f>'[1]TCE - ANEXO III - Preencher'!L86</f>
        <v>129.79</v>
      </c>
      <c r="L77" s="16">
        <f>'[1]TCE - ANEXO III - Preencher'!M86</f>
        <v>30.19</v>
      </c>
      <c r="M77" s="16">
        <f t="shared" si="7"/>
        <v>99.6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265.32280000000003</v>
      </c>
    </row>
    <row r="78" spans="1:28" s="4" customFormat="1" x14ac:dyDescent="0.2">
      <c r="A78" s="9">
        <f>IFERROR(VLOOKUP(B78,'[1]DADOS (OCULTAR)'!$P$3:$R$91,3,0),"")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FRANCISCO DIEGO DE LUNA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7823-20</v>
      </c>
      <c r="G78" s="14" t="str">
        <f>IF('[1]TCE - ANEXO III - Preencher'!H87="","",'[1]TCE - ANEXO III - Preencher'!H87)</f>
        <v>11/2021</v>
      </c>
      <c r="H78" s="15">
        <f>'[1]TCE - ANEXO III - Preencher'!I87</f>
        <v>0</v>
      </c>
      <c r="I78" s="15">
        <f>'[1]TCE - ANEXO III - Preencher'!J87</f>
        <v>179.14160000000001</v>
      </c>
      <c r="J78" s="15">
        <f>'[1]TCE - ANEXO III - Preencher'!K87</f>
        <v>0</v>
      </c>
      <c r="K78" s="16">
        <f>'[1]TCE - ANEXO III - Preencher'!L87</f>
        <v>129.79</v>
      </c>
      <c r="L78" s="16">
        <f>'[1]TCE - ANEXO III - Preencher'!M87</f>
        <v>0</v>
      </c>
      <c r="M78" s="16">
        <f t="shared" si="7"/>
        <v>129.79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310.28160000000003</v>
      </c>
    </row>
    <row r="79" spans="1:28" s="4" customFormat="1" x14ac:dyDescent="0.2">
      <c r="A79" s="9">
        <f>IFERROR(VLOOKUP(B79,'[1]DADOS (OCULTAR)'!$P$3:$R$91,3,0),"")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GABRIEL GONDIM RIBEIRO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 t="str">
        <f>IF('[1]TCE - ANEXO III - Preencher'!H88="","",'[1]TCE - ANEXO III - Preencher'!H88)</f>
        <v>11/2021</v>
      </c>
      <c r="H79" s="15">
        <f>'[1]TCE - ANEXO III - Preencher'!I88</f>
        <v>0</v>
      </c>
      <c r="I79" s="15">
        <f>'[1]TCE - ANEXO III - Preencher'!J88</f>
        <v>352.2072</v>
      </c>
      <c r="J79" s="15">
        <f>'[1]TCE - ANEXO III - Preencher'!K88</f>
        <v>0</v>
      </c>
      <c r="K79" s="16">
        <f>'[1]TCE - ANEXO III - Preencher'!L88</f>
        <v>129.79</v>
      </c>
      <c r="L79" s="16">
        <f>'[1]TCE - ANEXO III - Preencher'!M88</f>
        <v>3.17</v>
      </c>
      <c r="M79" s="16">
        <f t="shared" si="7"/>
        <v>126.61999999999999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489.65719999999999</v>
      </c>
    </row>
    <row r="80" spans="1:28" s="4" customFormat="1" x14ac:dyDescent="0.2">
      <c r="A80" s="9">
        <f>IFERROR(VLOOKUP(B80,'[1]DADOS (OCULTAR)'!$P$3:$R$91,3,0),"")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GILMARA TORRES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11/2021</v>
      </c>
      <c r="H80" s="15">
        <f>'[1]TCE - ANEXO III - Preencher'!I89</f>
        <v>0</v>
      </c>
      <c r="I80" s="15">
        <f>'[1]TCE - ANEXO III - Preencher'!J89</f>
        <v>126.5568</v>
      </c>
      <c r="J80" s="15">
        <f>'[1]TCE - ANEXO III - Preencher'!K89</f>
        <v>0</v>
      </c>
      <c r="K80" s="16">
        <f>'[1]TCE - ANEXO III - Preencher'!L89</f>
        <v>129.79</v>
      </c>
      <c r="L80" s="16">
        <f>'[1]TCE - ANEXO III - Preencher'!M89</f>
        <v>22.48</v>
      </c>
      <c r="M80" s="16">
        <f t="shared" si="7"/>
        <v>107.30999999999999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222</v>
      </c>
      <c r="R80" s="16">
        <f>'[1]TCE - ANEXO III - Preencher'!S89</f>
        <v>54</v>
      </c>
      <c r="S80" s="17">
        <f t="shared" si="9"/>
        <v>168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403.21679999999998</v>
      </c>
    </row>
    <row r="81" spans="1:28" s="4" customFormat="1" x14ac:dyDescent="0.2">
      <c r="A81" s="9">
        <f>IFERROR(VLOOKUP(B81,'[1]DADOS (OCULTAR)'!$P$3:$R$91,3,0),"")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11/2021</v>
      </c>
      <c r="H81" s="15">
        <f>'[1]TCE - ANEXO III - Preencher'!I90</f>
        <v>0</v>
      </c>
      <c r="I81" s="15">
        <f>'[1]TCE - ANEXO III - Preencher'!J90</f>
        <v>140.2064</v>
      </c>
      <c r="J81" s="15">
        <f>'[1]TCE - ANEXO III - Preencher'!K90</f>
        <v>0</v>
      </c>
      <c r="K81" s="16">
        <f>'[1]TCE - ANEXO III - Preencher'!L90</f>
        <v>129.79</v>
      </c>
      <c r="L81" s="16">
        <f>'[1]TCE - ANEXO III - Preencher'!M90</f>
        <v>22.48</v>
      </c>
      <c r="M81" s="16">
        <f t="shared" si="7"/>
        <v>107.30999999999999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236.8</v>
      </c>
      <c r="R81" s="16">
        <f>'[1]TCE - ANEXO III - Preencher'!S90</f>
        <v>67.430000000000007</v>
      </c>
      <c r="S81" s="17">
        <f t="shared" si="9"/>
        <v>169.37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418.2364</v>
      </c>
    </row>
    <row r="82" spans="1:28" s="4" customFormat="1" x14ac:dyDescent="0.2">
      <c r="A82" s="9">
        <f>IFERROR(VLOOKUP(B82,'[1]DADOS (OCULTAR)'!$P$3:$R$91,3,0),"")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11/2021</v>
      </c>
      <c r="H82" s="15">
        <f>'[1]TCE - ANEXO III - Preencher'!I91</f>
        <v>0</v>
      </c>
      <c r="I82" s="15">
        <f>'[1]TCE - ANEXO III - Preencher'!J91</f>
        <v>274.3</v>
      </c>
      <c r="J82" s="15">
        <f>'[1]TCE - ANEXO III - Preencher'!K91</f>
        <v>0</v>
      </c>
      <c r="K82" s="16">
        <f>'[1]TCE - ANEXO III - Preencher'!L91</f>
        <v>129.79</v>
      </c>
      <c r="L82" s="16">
        <f>'[1]TCE - ANEXO III - Preencher'!M91</f>
        <v>0</v>
      </c>
      <c r="M82" s="16">
        <f t="shared" si="7"/>
        <v>129.79</v>
      </c>
      <c r="N82" s="16">
        <f>'[1]TCE - ANEXO III - Preencher'!O91</f>
        <v>10.83</v>
      </c>
      <c r="O82" s="16">
        <f>'[1]TCE - ANEXO III - Preencher'!P91</f>
        <v>0</v>
      </c>
      <c r="P82" s="17">
        <f t="shared" si="8"/>
        <v>10.83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414.92</v>
      </c>
    </row>
    <row r="83" spans="1:28" s="4" customFormat="1" x14ac:dyDescent="0.2">
      <c r="A83" s="9">
        <f>IFERROR(VLOOKUP(B83,'[1]DADOS (OCULTAR)'!$P$3:$R$91,3,0),"")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HELENA MARIA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5163-45</v>
      </c>
      <c r="G83" s="14" t="str">
        <f>IF('[1]TCE - ANEXO III - Preencher'!H92="","",'[1]TCE - ANEXO III - Preencher'!H92)</f>
        <v>11/2021</v>
      </c>
      <c r="H83" s="15">
        <f>'[1]TCE - ANEXO III - Preencher'!I92</f>
        <v>0</v>
      </c>
      <c r="I83" s="15">
        <f>'[1]TCE - ANEXO III - Preencher'!J92</f>
        <v>115.4928</v>
      </c>
      <c r="J83" s="15">
        <f>'[1]TCE - ANEXO III - Preencher'!K92</f>
        <v>0</v>
      </c>
      <c r="K83" s="16">
        <f>'[1]TCE - ANEXO III - Preencher'!L92</f>
        <v>129.79</v>
      </c>
      <c r="L83" s="16">
        <f>'[1]TCE - ANEXO III - Preencher'!M92</f>
        <v>22.2</v>
      </c>
      <c r="M83" s="16">
        <f t="shared" si="7"/>
        <v>107.58999999999999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233.9128</v>
      </c>
    </row>
    <row r="84" spans="1:28" s="4" customFormat="1" x14ac:dyDescent="0.2">
      <c r="A84" s="9">
        <f>IFERROR(VLOOKUP(B84,'[1]DADOS (OCULTAR)'!$P$3:$R$91,3,0),"")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HENRIQUE DA SILVA LINS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4141-05</v>
      </c>
      <c r="G84" s="14" t="str">
        <f>IF('[1]TCE - ANEXO III - Preencher'!H93="","",'[1]TCE - ANEXO III - Preencher'!H93)</f>
        <v>11/2021</v>
      </c>
      <c r="H84" s="15">
        <f>'[1]TCE - ANEXO III - Preencher'!I93</f>
        <v>0</v>
      </c>
      <c r="I84" s="15">
        <f>'[1]TCE - ANEXO III - Preencher'!J93</f>
        <v>129.24080000000001</v>
      </c>
      <c r="J84" s="15">
        <f>'[1]TCE - ANEXO III - Preencher'!K93</f>
        <v>0</v>
      </c>
      <c r="K84" s="16">
        <f>'[1]TCE - ANEXO III - Preencher'!L93</f>
        <v>129.79</v>
      </c>
      <c r="L84" s="16">
        <f>'[1]TCE - ANEXO III - Preencher'!M93</f>
        <v>23.92</v>
      </c>
      <c r="M84" s="16">
        <f t="shared" si="7"/>
        <v>105.86999999999999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222</v>
      </c>
      <c r="R84" s="16">
        <f>'[1]TCE - ANEXO III - Preencher'!S93</f>
        <v>54</v>
      </c>
      <c r="S84" s="17">
        <f t="shared" si="9"/>
        <v>168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404.46079999999995</v>
      </c>
    </row>
    <row r="85" spans="1:28" s="4" customFormat="1" x14ac:dyDescent="0.2">
      <c r="A85" s="9">
        <f>IFERROR(VLOOKUP(B85,'[1]DADOS (OCULTAR)'!$P$3:$R$91,3,0),"")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HUGO ATILA ALVES DA COSTA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2252-70</v>
      </c>
      <c r="G85" s="14" t="str">
        <f>IF('[1]TCE - ANEXO III - Preencher'!H94="","",'[1]TCE - ANEXO III - Preencher'!H94)</f>
        <v>11/2021</v>
      </c>
      <c r="H85" s="15">
        <f>'[1]TCE - ANEXO III - Preencher'!I94</f>
        <v>0</v>
      </c>
      <c r="I85" s="15">
        <f>'[1]TCE - ANEXO III - Preencher'!J94</f>
        <v>791.23520000000008</v>
      </c>
      <c r="J85" s="15">
        <f>'[1]TCE - ANEXO III - Preencher'!K94</f>
        <v>0</v>
      </c>
      <c r="K85" s="16">
        <f>'[1]TCE - ANEXO III - Preencher'!L94</f>
        <v>129.79</v>
      </c>
      <c r="L85" s="16">
        <f>'[1]TCE - ANEXO III - Preencher'!M94</f>
        <v>22.18</v>
      </c>
      <c r="M85" s="16">
        <f t="shared" si="7"/>
        <v>107.60999999999999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900.19520000000011</v>
      </c>
    </row>
    <row r="86" spans="1:28" s="4" customFormat="1" x14ac:dyDescent="0.2">
      <c r="A86" s="9">
        <f>IFERROR(VLOOKUP(B86,'[1]DADOS (OCULTAR)'!$P$3:$R$91,3,0),"")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ICARO TIMOTEO BALBOA DE ALBUQUERQUE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 t="str">
        <f>IF('[1]TCE - ANEXO III - Preencher'!H95="","",'[1]TCE - ANEXO III - Preencher'!H95)</f>
        <v>11/2021</v>
      </c>
      <c r="H86" s="15">
        <f>'[1]TCE - ANEXO III - Preencher'!I95</f>
        <v>0</v>
      </c>
      <c r="I86" s="15">
        <f>'[1]TCE - ANEXO III - Preencher'!J95</f>
        <v>517.6816</v>
      </c>
      <c r="J86" s="15">
        <f>'[1]TCE - ANEXO III - Preencher'!K95</f>
        <v>0</v>
      </c>
      <c r="K86" s="16">
        <f>'[1]TCE - ANEXO III - Preencher'!L95</f>
        <v>129.79</v>
      </c>
      <c r="L86" s="16">
        <f>'[1]TCE - ANEXO III - Preencher'!M95</f>
        <v>0</v>
      </c>
      <c r="M86" s="16">
        <f t="shared" si="7"/>
        <v>129.79</v>
      </c>
      <c r="N86" s="16">
        <f>'[1]TCE - ANEXO III - Preencher'!O95</f>
        <v>2.84</v>
      </c>
      <c r="O86" s="16">
        <f>'[1]TCE - ANEXO III - Preencher'!P95</f>
        <v>0</v>
      </c>
      <c r="P86" s="17">
        <f t="shared" si="8"/>
        <v>2.84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650.3116</v>
      </c>
    </row>
    <row r="87" spans="1:28" s="4" customFormat="1" x14ac:dyDescent="0.2">
      <c r="A87" s="9">
        <f>IFERROR(VLOOKUP(B87,'[1]DADOS (OCULTAR)'!$P$3:$R$91,3,0),"")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INGRID TAIZA VIEIRA BEZERRA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5134-30</v>
      </c>
      <c r="G87" s="14" t="str">
        <f>IF('[1]TCE - ANEXO III - Preencher'!H96="","",'[1]TCE - ANEXO III - Preencher'!H96)</f>
        <v>11/2021</v>
      </c>
      <c r="H87" s="15">
        <f>'[1]TCE - ANEXO III - Preencher'!I96</f>
        <v>0</v>
      </c>
      <c r="I87" s="15">
        <f>'[1]TCE - ANEXO III - Preencher'!J96</f>
        <v>89.187999999999988</v>
      </c>
      <c r="J87" s="15">
        <f>'[1]TCE - ANEXO III - Preencher'!K96</f>
        <v>0</v>
      </c>
      <c r="K87" s="16">
        <f>'[1]TCE - ANEXO III - Preencher'!L96</f>
        <v>129.79</v>
      </c>
      <c r="L87" s="16">
        <f>'[1]TCE - ANEXO III - Preencher'!M96</f>
        <v>22.2</v>
      </c>
      <c r="M87" s="16">
        <f t="shared" si="7"/>
        <v>107.58999999999999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222</v>
      </c>
      <c r="R87" s="16">
        <f>'[1]TCE - ANEXO III - Preencher'!S96</f>
        <v>66.599999999999994</v>
      </c>
      <c r="S87" s="17">
        <f t="shared" si="9"/>
        <v>155.4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353.52799999999996</v>
      </c>
    </row>
    <row r="88" spans="1:28" s="4" customFormat="1" x14ac:dyDescent="0.2">
      <c r="A88" s="9">
        <f>IFERROR(VLOOKUP(B88,'[1]DADOS (OCULTAR)'!$P$3:$R$91,3,0),"")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DA SILVA BARBOSA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2516-05</v>
      </c>
      <c r="G88" s="14" t="str">
        <f>IF('[1]TCE - ANEXO III - Preencher'!H97="","",'[1]TCE - ANEXO III - Preencher'!H97)</f>
        <v>11/2021</v>
      </c>
      <c r="H88" s="15">
        <f>'[1]TCE - ANEXO III - Preencher'!I97</f>
        <v>0</v>
      </c>
      <c r="I88" s="15">
        <f>'[1]TCE - ANEXO III - Preencher'!J97</f>
        <v>340.7792</v>
      </c>
      <c r="J88" s="15">
        <f>'[1]TCE - ANEXO III - Preencher'!K97</f>
        <v>0</v>
      </c>
      <c r="K88" s="16">
        <f>'[1]TCE - ANEXO III - Preencher'!L97</f>
        <v>129.79</v>
      </c>
      <c r="L88" s="16">
        <f>'[1]TCE - ANEXO III - Preencher'!M97</f>
        <v>39.26</v>
      </c>
      <c r="M88" s="16">
        <f t="shared" si="7"/>
        <v>90.53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442.13920000000002</v>
      </c>
    </row>
    <row r="89" spans="1:28" s="4" customFormat="1" x14ac:dyDescent="0.2">
      <c r="A89" s="9">
        <f>IFERROR(VLOOKUP(B89,'[1]DADOS (OCULTAR)'!$P$3:$R$91,3,0),"")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MAGDALLA MONTEIRO DE AZEVEDO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11/2021</v>
      </c>
      <c r="H89" s="15">
        <f>'[1]TCE - ANEXO III - Preencher'!I98</f>
        <v>0</v>
      </c>
      <c r="I89" s="15">
        <f>'[1]TCE - ANEXO III - Preencher'!J98</f>
        <v>269.5104</v>
      </c>
      <c r="J89" s="15">
        <f>'[1]TCE - ANEXO III - Preencher'!K98</f>
        <v>0</v>
      </c>
      <c r="K89" s="16">
        <f>'[1]TCE - ANEXO III - Preencher'!L98</f>
        <v>129.79</v>
      </c>
      <c r="L89" s="16">
        <f>'[1]TCE - ANEXO III - Preencher'!M98</f>
        <v>3.08</v>
      </c>
      <c r="M89" s="16">
        <f t="shared" si="7"/>
        <v>126.71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407.05039999999997</v>
      </c>
    </row>
    <row r="90" spans="1:28" s="4" customFormat="1" x14ac:dyDescent="0.2">
      <c r="A90" s="9">
        <f>IFERROR(VLOOKUP(B90,'[1]DADOS (OCULTAR)'!$P$3:$R$91,3,0),"")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JACIANE MICHELINE DE MENDONCA NOGUEIRA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 t="str">
        <f>IF('[1]TCE - ANEXO III - Preencher'!H99="","",'[1]TCE - ANEXO III - Preencher'!H99)</f>
        <v>11/2021</v>
      </c>
      <c r="H90" s="15">
        <f>'[1]TCE - ANEXO III - Preencher'!I99</f>
        <v>0</v>
      </c>
      <c r="I90" s="15">
        <f>'[1]TCE - ANEXO III - Preencher'!J99</f>
        <v>133.7552</v>
      </c>
      <c r="J90" s="15">
        <f>'[1]TCE - ANEXO III - Preencher'!K99</f>
        <v>0</v>
      </c>
      <c r="K90" s="16">
        <f>'[1]TCE - ANEXO III - Preencher'!L99</f>
        <v>129.79</v>
      </c>
      <c r="L90" s="16">
        <f>'[1]TCE - ANEXO III - Preencher'!M99</f>
        <v>0</v>
      </c>
      <c r="M90" s="16">
        <f t="shared" si="7"/>
        <v>129.79</v>
      </c>
      <c r="N90" s="16">
        <f>'[1]TCE - ANEXO III - Preencher'!O99</f>
        <v>2.84</v>
      </c>
      <c r="O90" s="16">
        <f>'[1]TCE - ANEXO III - Preencher'!P99</f>
        <v>0</v>
      </c>
      <c r="P90" s="17">
        <f t="shared" si="8"/>
        <v>2.84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266.3852</v>
      </c>
    </row>
    <row r="91" spans="1:28" s="4" customFormat="1" x14ac:dyDescent="0.2">
      <c r="A91" s="9">
        <f>IFERROR(VLOOKUP(B91,'[1]DADOS (OCULTAR)'!$P$3:$R$91,3,0),"")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JACKSON JOSE FLORENCIO JUNIOR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11/2021</v>
      </c>
      <c r="H91" s="15">
        <f>'[1]TCE - ANEXO III - Preencher'!I100</f>
        <v>0</v>
      </c>
      <c r="I91" s="15">
        <f>'[1]TCE - ANEXO III - Preencher'!J100</f>
        <v>832.14480000000003</v>
      </c>
      <c r="J91" s="15">
        <f>'[1]TCE - ANEXO III - Preencher'!K100</f>
        <v>0</v>
      </c>
      <c r="K91" s="16">
        <f>'[1]TCE - ANEXO III - Preencher'!L100</f>
        <v>129.79</v>
      </c>
      <c r="L91" s="16">
        <f>'[1]TCE - ANEXO III - Preencher'!M100</f>
        <v>6.34</v>
      </c>
      <c r="M91" s="16">
        <f t="shared" si="7"/>
        <v>123.44999999999999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956.9448000000001</v>
      </c>
    </row>
    <row r="92" spans="1:28" s="4" customFormat="1" x14ac:dyDescent="0.2">
      <c r="A92" s="9">
        <f>IFERROR(VLOOKUP(B92,'[1]DADOS (OCULTAR)'!$P$3:$R$91,3,0),"")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JACKSON MICHEL FONSECA DA COSTA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11/2021</v>
      </c>
      <c r="H92" s="15">
        <f>'[1]TCE - ANEXO III - Preencher'!I101</f>
        <v>0</v>
      </c>
      <c r="I92" s="15">
        <f>'[1]TCE - ANEXO III - Preencher'!J101</f>
        <v>361.00319999999999</v>
      </c>
      <c r="J92" s="15">
        <f>'[1]TCE - ANEXO III - Preencher'!K101</f>
        <v>0</v>
      </c>
      <c r="K92" s="16">
        <f>'[1]TCE - ANEXO III - Preencher'!L101</f>
        <v>129.79</v>
      </c>
      <c r="L92" s="16">
        <f>'[1]TCE - ANEXO III - Preencher'!M101</f>
        <v>0</v>
      </c>
      <c r="M92" s="16">
        <f t="shared" si="7"/>
        <v>129.79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492.14319999999998</v>
      </c>
    </row>
    <row r="93" spans="1:28" s="4" customFormat="1" x14ac:dyDescent="0.2">
      <c r="A93" s="9">
        <f>IFERROR(VLOOKUP(B93,'[1]DADOS (OCULTAR)'!$P$3:$R$91,3,0),"")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JAILMA FRANCISCA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 t="str">
        <f>IF('[1]TCE - ANEXO III - Preencher'!H102="","",'[1]TCE - ANEXO III - Preencher'!H102)</f>
        <v>11/2021</v>
      </c>
      <c r="H93" s="15">
        <f>'[1]TCE - ANEXO III - Preencher'!I102</f>
        <v>0</v>
      </c>
      <c r="I93" s="15">
        <f>'[1]TCE - ANEXO III - Preencher'!J102</f>
        <v>307.44639999999998</v>
      </c>
      <c r="J93" s="15">
        <f>'[1]TCE - ANEXO III - Preencher'!K102</f>
        <v>0</v>
      </c>
      <c r="K93" s="16">
        <f>'[1]TCE - ANEXO III - Preencher'!L102</f>
        <v>129.79</v>
      </c>
      <c r="L93" s="16">
        <f>'[1]TCE - ANEXO III - Preencher'!M102</f>
        <v>3.08</v>
      </c>
      <c r="M93" s="16">
        <f t="shared" si="7"/>
        <v>126.71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435.50639999999999</v>
      </c>
    </row>
    <row r="94" spans="1:28" s="4" customFormat="1" x14ac:dyDescent="0.2">
      <c r="A94" s="9">
        <f>IFERROR(VLOOKUP(B94,'[1]DADOS (OCULTAR)'!$P$3:$R$91,3,0),"")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JAILSON LUIZ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3131-15</v>
      </c>
      <c r="G94" s="14" t="str">
        <f>IF('[1]TCE - ANEXO III - Preencher'!H103="","",'[1]TCE - ANEXO III - Preencher'!H103)</f>
        <v>11/2021</v>
      </c>
      <c r="H94" s="15">
        <f>'[1]TCE - ANEXO III - Preencher'!I103</f>
        <v>0</v>
      </c>
      <c r="I94" s="15">
        <f>'[1]TCE - ANEXO III - Preencher'!J103</f>
        <v>234.59039999999999</v>
      </c>
      <c r="J94" s="15">
        <f>'[1]TCE - ANEXO III - Preencher'!K103</f>
        <v>0</v>
      </c>
      <c r="K94" s="16">
        <f>'[1]TCE - ANEXO III - Preencher'!L103</f>
        <v>129.79</v>
      </c>
      <c r="L94" s="16">
        <f>'[1]TCE - ANEXO III - Preencher'!M103</f>
        <v>32.409999999999997</v>
      </c>
      <c r="M94" s="16">
        <f t="shared" si="7"/>
        <v>97.38</v>
      </c>
      <c r="N94" s="16">
        <f>'[1]TCE - ANEXO III - Preencher'!O103</f>
        <v>2.84</v>
      </c>
      <c r="O94" s="16">
        <f>'[1]TCE - ANEXO III - Preencher'!P103</f>
        <v>0</v>
      </c>
      <c r="P94" s="17">
        <f t="shared" si="8"/>
        <v>2.84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334.81039999999996</v>
      </c>
    </row>
    <row r="95" spans="1:28" s="4" customFormat="1" x14ac:dyDescent="0.2">
      <c r="A95" s="9">
        <f>IFERROR(VLOOKUP(B95,'[1]DADOS (OCULTAR)'!$P$3:$R$91,3,0),"")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JAIRO BRASIL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 t="str">
        <f>IF('[1]TCE - ANEXO III - Preencher'!H104="","",'[1]TCE - ANEXO III - Preencher'!H104)</f>
        <v>11/2021</v>
      </c>
      <c r="H95" s="15">
        <f>'[1]TCE - ANEXO III - Preencher'!I104</f>
        <v>0</v>
      </c>
      <c r="I95" s="15">
        <f>'[1]TCE - ANEXO III - Preencher'!J104</f>
        <v>233.96559999999999</v>
      </c>
      <c r="J95" s="15">
        <f>'[1]TCE - ANEXO III - Preencher'!K104</f>
        <v>0</v>
      </c>
      <c r="K95" s="16">
        <f>'[1]TCE - ANEXO III - Preencher'!L104</f>
        <v>129.79</v>
      </c>
      <c r="L95" s="16">
        <f>'[1]TCE - ANEXO III - Preencher'!M104</f>
        <v>32.409999999999997</v>
      </c>
      <c r="M95" s="16">
        <f t="shared" si="7"/>
        <v>97.38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100</v>
      </c>
      <c r="R95" s="16">
        <f>'[1]TCE - ANEXO III - Preencher'!S104</f>
        <v>97.22</v>
      </c>
      <c r="S95" s="17">
        <f t="shared" si="9"/>
        <v>2.7800000000000011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335.47559999999999</v>
      </c>
    </row>
    <row r="96" spans="1:28" s="4" customFormat="1" x14ac:dyDescent="0.2">
      <c r="A96" s="9">
        <f>IFERROR(VLOOKUP(B96,'[1]DADOS (OCULTAR)'!$P$3:$R$91,3,0),"")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JAMERSON VIEIRA BEZERRA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5151-10</v>
      </c>
      <c r="G96" s="14" t="str">
        <f>IF('[1]TCE - ANEXO III - Preencher'!H105="","",'[1]TCE - ANEXO III - Preencher'!H105)</f>
        <v>11/2021</v>
      </c>
      <c r="H96" s="15">
        <f>'[1]TCE - ANEXO III - Preencher'!I105</f>
        <v>0</v>
      </c>
      <c r="I96" s="15">
        <f>'[1]TCE - ANEXO III - Preencher'!J105</f>
        <v>106.4</v>
      </c>
      <c r="J96" s="15">
        <f>'[1]TCE - ANEXO III - Preencher'!K105</f>
        <v>0</v>
      </c>
      <c r="K96" s="16">
        <f>'[1]TCE - ANEXO III - Preencher'!L105</f>
        <v>129.79</v>
      </c>
      <c r="L96" s="16">
        <f>'[1]TCE - ANEXO III - Preencher'!M105</f>
        <v>0</v>
      </c>
      <c r="M96" s="16">
        <f t="shared" si="7"/>
        <v>129.79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222</v>
      </c>
      <c r="R96" s="16">
        <f>'[1]TCE - ANEXO III - Preencher'!S105</f>
        <v>66.599999999999994</v>
      </c>
      <c r="S96" s="17">
        <f t="shared" si="9"/>
        <v>155.4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392.94</v>
      </c>
    </row>
    <row r="97" spans="1:28" s="4" customFormat="1" x14ac:dyDescent="0.2">
      <c r="A97" s="9">
        <f>IFERROR(VLOOKUP(B97,'[1]DADOS (OCULTAR)'!$P$3:$R$91,3,0),"")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JANAINA VIANA DE SOUZA DOS SANTOS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 t="str">
        <f>IF('[1]TCE - ANEXO III - Preencher'!H106="","",'[1]TCE - ANEXO III - Preencher'!H106)</f>
        <v>11/2021</v>
      </c>
      <c r="H97" s="15">
        <f>'[1]TCE - ANEXO III - Preencher'!I106</f>
        <v>0</v>
      </c>
      <c r="I97" s="15">
        <f>'[1]TCE - ANEXO III - Preencher'!J106</f>
        <v>318.39519999999999</v>
      </c>
      <c r="J97" s="15">
        <f>'[1]TCE - ANEXO III - Preencher'!K106</f>
        <v>0</v>
      </c>
      <c r="K97" s="16">
        <f>'[1]TCE - ANEXO III - Preencher'!L106</f>
        <v>129.79</v>
      </c>
      <c r="L97" s="16">
        <f>'[1]TCE - ANEXO III - Preencher'!M106</f>
        <v>3.08</v>
      </c>
      <c r="M97" s="16">
        <f t="shared" si="7"/>
        <v>126.71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446.45519999999999</v>
      </c>
    </row>
    <row r="98" spans="1:28" s="4" customFormat="1" x14ac:dyDescent="0.2">
      <c r="A98" s="9">
        <f>IFERROR(VLOOKUP(B98,'[1]DADOS (OCULTAR)'!$P$3:$R$91,3,0),"")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JAQUELINE MARIA ASSUNCAO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11/2021</v>
      </c>
      <c r="H98" s="15">
        <f>'[1]TCE - ANEXO III - Preencher'!I107</f>
        <v>0</v>
      </c>
      <c r="I98" s="15">
        <f>'[1]TCE - ANEXO III - Preencher'!J107</f>
        <v>109.2448</v>
      </c>
      <c r="J98" s="15">
        <f>'[1]TCE - ANEXO III - Preencher'!K107</f>
        <v>0</v>
      </c>
      <c r="K98" s="16">
        <f>'[1]TCE - ANEXO III - Preencher'!L107</f>
        <v>129.79</v>
      </c>
      <c r="L98" s="16">
        <f>'[1]TCE - ANEXO III - Preencher'!M107</f>
        <v>22.48</v>
      </c>
      <c r="M98" s="16">
        <f t="shared" si="7"/>
        <v>107.30999999999999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325.60000000000002</v>
      </c>
      <c r="R98" s="16">
        <f>'[1]TCE - ANEXO III - Preencher'!S107</f>
        <v>63.23</v>
      </c>
      <c r="S98" s="17">
        <f t="shared" si="9"/>
        <v>262.37</v>
      </c>
      <c r="T98" s="16">
        <f>'[1]TCE - ANEXO III - Preencher'!U107</f>
        <v>69.41</v>
      </c>
      <c r="U98" s="16">
        <f>'[1]TCE - ANEXO III - Preencher'!V107</f>
        <v>0</v>
      </c>
      <c r="V98" s="17">
        <f t="shared" si="10"/>
        <v>69.41</v>
      </c>
      <c r="W98" s="18" t="str">
        <f>IF('[1]TCE - ANEXO III - Preencher'!X107="","",'[1]TCE - ANEXO III - Preencher'!X107)</f>
        <v>AUXÍLIO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549.6848</v>
      </c>
    </row>
    <row r="99" spans="1:28" s="4" customFormat="1" x14ac:dyDescent="0.2">
      <c r="A99" s="9">
        <f>IFERROR(VLOOKUP(B99,'[1]DADOS (OCULTAR)'!$P$3:$R$91,3,0),"")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JECKSON ANTONIO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 t="str">
        <f>IF('[1]TCE - ANEXO III - Preencher'!H108="","",'[1]TCE - ANEXO III - Preencher'!H108)</f>
        <v>11/2021</v>
      </c>
      <c r="H99" s="15">
        <f>'[1]TCE - ANEXO III - Preencher'!I108</f>
        <v>0</v>
      </c>
      <c r="I99" s="15">
        <f>'[1]TCE - ANEXO III - Preencher'!J108</f>
        <v>238.71279999999999</v>
      </c>
      <c r="J99" s="15">
        <f>'[1]TCE - ANEXO III - Preencher'!K108</f>
        <v>0</v>
      </c>
      <c r="K99" s="16">
        <f>'[1]TCE - ANEXO III - Preencher'!L108</f>
        <v>129.79</v>
      </c>
      <c r="L99" s="16">
        <f>'[1]TCE - ANEXO III - Preencher'!M108</f>
        <v>22.2</v>
      </c>
      <c r="M99" s="16">
        <f t="shared" si="7"/>
        <v>107.58999999999999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347.65280000000001</v>
      </c>
    </row>
    <row r="100" spans="1:28" s="4" customFormat="1" x14ac:dyDescent="0.2">
      <c r="A100" s="9">
        <f>IFERROR(VLOOKUP(B100,'[1]DADOS (OCULTAR)'!$P$3:$R$91,3,0),"")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JOAO PAULO SILVA DE ANDRADE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3241-15</v>
      </c>
      <c r="G100" s="14" t="str">
        <f>IF('[1]TCE - ANEXO III - Preencher'!H109="","",'[1]TCE - ANEXO III - Preencher'!H109)</f>
        <v>11/2021</v>
      </c>
      <c r="H100" s="15">
        <f>'[1]TCE - ANEXO III - Preencher'!I109</f>
        <v>0</v>
      </c>
      <c r="I100" s="15">
        <f>'[1]TCE - ANEXO III - Preencher'!J109</f>
        <v>434.05360000000002</v>
      </c>
      <c r="J100" s="15">
        <f>'[1]TCE - ANEXO III - Preencher'!K109</f>
        <v>0</v>
      </c>
      <c r="K100" s="16">
        <f>'[1]TCE - ANEXO III - Preencher'!L109</f>
        <v>129.79</v>
      </c>
      <c r="L100" s="16">
        <f>'[1]TCE - ANEXO III - Preencher'!M109</f>
        <v>5.42</v>
      </c>
      <c r="M100" s="16">
        <f t="shared" si="7"/>
        <v>124.36999999999999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569.25360000000001</v>
      </c>
    </row>
    <row r="101" spans="1:28" s="4" customFormat="1" x14ac:dyDescent="0.2">
      <c r="A101" s="9">
        <f>IFERROR(VLOOKUP(B101,'[1]DADOS (OCULTAR)'!$P$3:$R$91,3,0),"")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JOAO THIAGO DO AMARAL NUNES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11/2021</v>
      </c>
      <c r="H101" s="15">
        <f>'[1]TCE - ANEXO III - Preencher'!I110</f>
        <v>0</v>
      </c>
      <c r="I101" s="15">
        <f>'[1]TCE - ANEXO III - Preencher'!J110</f>
        <v>112.6656</v>
      </c>
      <c r="J101" s="15">
        <f>'[1]TCE - ANEXO III - Preencher'!K110</f>
        <v>0</v>
      </c>
      <c r="K101" s="16">
        <f>'[1]TCE - ANEXO III - Preencher'!L110</f>
        <v>129.79</v>
      </c>
      <c r="L101" s="16">
        <f>'[1]TCE - ANEXO III - Preencher'!M110</f>
        <v>0</v>
      </c>
      <c r="M101" s="16">
        <f t="shared" si="7"/>
        <v>129.79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253.28560000000002</v>
      </c>
    </row>
    <row r="102" spans="1:28" s="4" customFormat="1" x14ac:dyDescent="0.2">
      <c r="A102" s="9">
        <f>IFERROR(VLOOKUP(B102,'[1]DADOS (OCULTAR)'!$P$3:$R$91,3,0),"")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JOAOENIS MARTINS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5151-10</v>
      </c>
      <c r="G102" s="14" t="str">
        <f>IF('[1]TCE - ANEXO III - Preencher'!H111="","",'[1]TCE - ANEXO III - Preencher'!H111)</f>
        <v>11/2021</v>
      </c>
      <c r="H102" s="15">
        <f>'[1]TCE - ANEXO III - Preencher'!I111</f>
        <v>0</v>
      </c>
      <c r="I102" s="15">
        <f>'[1]TCE - ANEXO III - Preencher'!J111</f>
        <v>156.69280000000001</v>
      </c>
      <c r="J102" s="15">
        <f>'[1]TCE - ANEXO III - Preencher'!K111</f>
        <v>0</v>
      </c>
      <c r="K102" s="16">
        <f>'[1]TCE - ANEXO III - Preencher'!L111</f>
        <v>208.11</v>
      </c>
      <c r="L102" s="16">
        <f>'[1]TCE - ANEXO III - Preencher'!M111</f>
        <v>22.2</v>
      </c>
      <c r="M102" s="16">
        <f t="shared" si="7"/>
        <v>185.91000000000003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343.95280000000002</v>
      </c>
    </row>
    <row r="103" spans="1:28" s="4" customFormat="1" x14ac:dyDescent="0.2">
      <c r="A103" s="9">
        <f>IFERROR(VLOOKUP(B103,'[1]DADOS (OCULTAR)'!$P$3:$R$91,3,0),"")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JOCIVALDO FELIX DE LIMA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5174-10</v>
      </c>
      <c r="G103" s="14" t="str">
        <f>IF('[1]TCE - ANEXO III - Preencher'!H112="","",'[1]TCE - ANEXO III - Preencher'!H112)</f>
        <v>11/2021</v>
      </c>
      <c r="H103" s="15">
        <f>'[1]TCE - ANEXO III - Preencher'!I112</f>
        <v>0</v>
      </c>
      <c r="I103" s="15">
        <f>'[1]TCE - ANEXO III - Preencher'!J112</f>
        <v>118.0496</v>
      </c>
      <c r="J103" s="15">
        <f>'[1]TCE - ANEXO III - Preencher'!K112</f>
        <v>0</v>
      </c>
      <c r="K103" s="16">
        <f>'[1]TCE - ANEXO III - Preencher'!L112</f>
        <v>129.79</v>
      </c>
      <c r="L103" s="16">
        <f>'[1]TCE - ANEXO III - Preencher'!M112</f>
        <v>22.26</v>
      </c>
      <c r="M103" s="16">
        <f t="shared" si="7"/>
        <v>107.52999999999999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226.92959999999997</v>
      </c>
    </row>
    <row r="104" spans="1:28" s="4" customFormat="1" x14ac:dyDescent="0.2">
      <c r="A104" s="9">
        <f>IFERROR(VLOOKUP(B104,'[1]DADOS (OCULTAR)'!$P$3:$R$91,3,0),"")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JOHNATAN VILELA SOUZA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11/2021</v>
      </c>
      <c r="H104" s="15">
        <f>'[1]TCE - ANEXO III - Preencher'!I113</f>
        <v>0</v>
      </c>
      <c r="I104" s="15">
        <f>'[1]TCE - ANEXO III - Preencher'!J113</f>
        <v>599.24559999999997</v>
      </c>
      <c r="J104" s="15">
        <f>'[1]TCE - ANEXO III - Preencher'!K113</f>
        <v>0</v>
      </c>
      <c r="K104" s="16">
        <f>'[1]TCE - ANEXO III - Preencher'!L113</f>
        <v>129.79</v>
      </c>
      <c r="L104" s="16">
        <f>'[1]TCE - ANEXO III - Preencher'!M113</f>
        <v>6.34</v>
      </c>
      <c r="M104" s="16">
        <f t="shared" si="7"/>
        <v>123.44999999999999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733.52560000000005</v>
      </c>
    </row>
    <row r="105" spans="1:28" s="4" customFormat="1" x14ac:dyDescent="0.2">
      <c r="A105" s="9">
        <f>IFERROR(VLOOKUP(B105,'[1]DADOS (OCULTAR)'!$P$3:$R$91,3,0),"")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JOSANE ALBUQUERQUE COSTA PAES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11/2021</v>
      </c>
      <c r="H105" s="15">
        <f>'[1]TCE - ANEXO III - Preencher'!I114</f>
        <v>0</v>
      </c>
      <c r="I105" s="15">
        <f>'[1]TCE - ANEXO III - Preencher'!J114</f>
        <v>464.7056</v>
      </c>
      <c r="J105" s="15">
        <f>'[1]TCE - ANEXO III - Preencher'!K114</f>
        <v>0</v>
      </c>
      <c r="K105" s="16">
        <f>'[1]TCE - ANEXO III - Preencher'!L114</f>
        <v>129.79</v>
      </c>
      <c r="L105" s="16">
        <f>'[1]TCE - ANEXO III - Preencher'!M114</f>
        <v>6.34</v>
      </c>
      <c r="M105" s="16">
        <f t="shared" si="7"/>
        <v>123.44999999999999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589.50560000000007</v>
      </c>
    </row>
    <row r="106" spans="1:28" s="4" customFormat="1" x14ac:dyDescent="0.2">
      <c r="A106" s="9">
        <f>IFERROR(VLOOKUP(B106,'[1]DADOS (OCULTAR)'!$P$3:$R$91,3,0),"")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JOSE ADEILSON BEZERRA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7664-20</v>
      </c>
      <c r="G106" s="14" t="str">
        <f>IF('[1]TCE - ANEXO III - Preencher'!H115="","",'[1]TCE - ANEXO III - Preencher'!H115)</f>
        <v>11/2021</v>
      </c>
      <c r="H106" s="15">
        <f>'[1]TCE - ANEXO III - Preencher'!I115</f>
        <v>0</v>
      </c>
      <c r="I106" s="15">
        <f>'[1]TCE - ANEXO III - Preencher'!J115</f>
        <v>134.6568</v>
      </c>
      <c r="J106" s="15">
        <f>'[1]TCE - ANEXO III - Preencher'!K115</f>
        <v>0</v>
      </c>
      <c r="K106" s="16">
        <f>'[1]TCE - ANEXO III - Preencher'!L115</f>
        <v>129.79</v>
      </c>
      <c r="L106" s="16">
        <f>'[1]TCE - ANEXO III - Preencher'!M115</f>
        <v>5.42</v>
      </c>
      <c r="M106" s="16">
        <f t="shared" si="7"/>
        <v>124.36999999999999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130</v>
      </c>
      <c r="R106" s="16">
        <f>'[1]TCE - ANEXO III - Preencher'!S115</f>
        <v>30.8</v>
      </c>
      <c r="S106" s="17">
        <f t="shared" si="9"/>
        <v>99.2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359.57679999999999</v>
      </c>
    </row>
    <row r="107" spans="1:28" s="4" customFormat="1" x14ac:dyDescent="0.2">
      <c r="A107" s="9">
        <f>IFERROR(VLOOKUP(B107,'[1]DADOS (OCULTAR)'!$P$3:$R$91,3,0),"")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JOSE ADRIANO DO NASCIMENTO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11/2021</v>
      </c>
      <c r="H107" s="15">
        <f>'[1]TCE - ANEXO III - Preencher'!I116</f>
        <v>0</v>
      </c>
      <c r="I107" s="15">
        <f>'[1]TCE - ANEXO III - Preencher'!J116</f>
        <v>117.768</v>
      </c>
      <c r="J107" s="15">
        <f>'[1]TCE - ANEXO III - Preencher'!K116</f>
        <v>0</v>
      </c>
      <c r="K107" s="16">
        <f>'[1]TCE - ANEXO III - Preencher'!L116</f>
        <v>129.79</v>
      </c>
      <c r="L107" s="16">
        <f>'[1]TCE - ANEXO III - Preencher'!M116</f>
        <v>22.26</v>
      </c>
      <c r="M107" s="16">
        <f t="shared" si="7"/>
        <v>107.52999999999999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226.648</v>
      </c>
    </row>
    <row r="108" spans="1:28" s="4" customFormat="1" x14ac:dyDescent="0.2">
      <c r="A108" s="9">
        <f>IFERROR(VLOOKUP(B108,'[1]DADOS (OCULTAR)'!$P$3:$R$91,3,0),"")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ALBERICO PATRIOTA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11/2021</v>
      </c>
      <c r="H108" s="15">
        <f>'[1]TCE - ANEXO III - Preencher'!I117</f>
        <v>0</v>
      </c>
      <c r="I108" s="15">
        <f>'[1]TCE - ANEXO III - Preencher'!J117</f>
        <v>1315.0904</v>
      </c>
      <c r="J108" s="15">
        <f>'[1]TCE - ANEXO III - Preencher'!K117</f>
        <v>0</v>
      </c>
      <c r="K108" s="16">
        <f>'[1]TCE - ANEXO III - Preencher'!L117</f>
        <v>129.79</v>
      </c>
      <c r="L108" s="16">
        <f>'[1]TCE - ANEXO III - Preencher'!M117</f>
        <v>22.18</v>
      </c>
      <c r="M108" s="16">
        <f t="shared" si="7"/>
        <v>107.60999999999999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1424.0503999999999</v>
      </c>
    </row>
    <row r="109" spans="1:28" s="4" customFormat="1" x14ac:dyDescent="0.2">
      <c r="A109" s="9">
        <f>IFERROR(VLOOKUP(B109,'[1]DADOS (OCULTAR)'!$P$3:$R$91,3,0),"")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CLAUDIO DE FRANCA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11/2021</v>
      </c>
      <c r="H109" s="15">
        <f>'[1]TCE - ANEXO III - Preencher'!I118</f>
        <v>0</v>
      </c>
      <c r="I109" s="15">
        <f>'[1]TCE - ANEXO III - Preencher'!J118</f>
        <v>133.6952</v>
      </c>
      <c r="J109" s="15">
        <f>'[1]TCE - ANEXO III - Preencher'!K118</f>
        <v>0</v>
      </c>
      <c r="K109" s="16">
        <f>'[1]TCE - ANEXO III - Preencher'!L118</f>
        <v>129.79</v>
      </c>
      <c r="L109" s="16">
        <f>'[1]TCE - ANEXO III - Preencher'!M118</f>
        <v>22.26</v>
      </c>
      <c r="M109" s="16">
        <f t="shared" si="7"/>
        <v>107.52999999999999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150</v>
      </c>
      <c r="R109" s="16">
        <f>'[1]TCE - ANEXO III - Preencher'!S118</f>
        <v>66.78</v>
      </c>
      <c r="S109" s="17">
        <f t="shared" si="9"/>
        <v>83.22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325.79519999999997</v>
      </c>
    </row>
    <row r="110" spans="1:28" s="4" customFormat="1" x14ac:dyDescent="0.2">
      <c r="A110" s="9">
        <f>IFERROR(VLOOKUP(B110,'[1]DADOS (OCULTAR)'!$P$3:$R$91,3,0),"")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DANIEL DE LUNA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4110-10</v>
      </c>
      <c r="G110" s="14" t="str">
        <f>IF('[1]TCE - ANEXO III - Preencher'!H119="","",'[1]TCE - ANEXO III - Preencher'!H119)</f>
        <v>11/2021</v>
      </c>
      <c r="H110" s="15">
        <f>'[1]TCE - ANEXO III - Preencher'!I119</f>
        <v>0</v>
      </c>
      <c r="I110" s="15">
        <f>'[1]TCE - ANEXO III - Preencher'!J119</f>
        <v>111.556</v>
      </c>
      <c r="J110" s="15">
        <f>'[1]TCE - ANEXO III - Preencher'!K119</f>
        <v>0</v>
      </c>
      <c r="K110" s="16">
        <f>'[1]TCE - ANEXO III - Preencher'!L119</f>
        <v>129.79</v>
      </c>
      <c r="L110" s="16">
        <f>'[1]TCE - ANEXO III - Preencher'!M119</f>
        <v>22.26</v>
      </c>
      <c r="M110" s="16">
        <f t="shared" si="7"/>
        <v>107.52999999999999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220.43599999999998</v>
      </c>
    </row>
    <row r="111" spans="1:28" s="4" customFormat="1" x14ac:dyDescent="0.2">
      <c r="A111" s="9">
        <f>IFERROR(VLOOKUP(B111,'[1]DADOS (OCULTAR)'!$P$3:$R$91,3,0),"")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DIEGO MACIEL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 t="str">
        <f>IF('[1]TCE - ANEXO III - Preencher'!H120="","",'[1]TCE - ANEXO III - Preencher'!H120)</f>
        <v>11/2021</v>
      </c>
      <c r="H111" s="15">
        <f>'[1]TCE - ANEXO III - Preencher'!I120</f>
        <v>0</v>
      </c>
      <c r="I111" s="15">
        <f>'[1]TCE - ANEXO III - Preencher'!J120</f>
        <v>35.546399999999998</v>
      </c>
      <c r="J111" s="15">
        <f>'[1]TCE - ANEXO III - Preencher'!K120</f>
        <v>0</v>
      </c>
      <c r="K111" s="16">
        <f>'[1]TCE - ANEXO III - Preencher'!L120</f>
        <v>129.79</v>
      </c>
      <c r="L111" s="16">
        <f>'[1]TCE - ANEXO III - Preencher'!M120</f>
        <v>0</v>
      </c>
      <c r="M111" s="16">
        <f t="shared" si="7"/>
        <v>129.79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166.68639999999999</v>
      </c>
    </row>
    <row r="112" spans="1:28" s="4" customFormat="1" x14ac:dyDescent="0.2">
      <c r="A112" s="9">
        <f>IFERROR(VLOOKUP(B112,'[1]DADOS (OCULTAR)'!$P$3:$R$91,3,0),"")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EDVALDO ALVES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5151-10</v>
      </c>
      <c r="G112" s="14" t="str">
        <f>IF('[1]TCE - ANEXO III - Preencher'!H121="","",'[1]TCE - ANEXO III - Preencher'!H121)</f>
        <v>11/2021</v>
      </c>
      <c r="H112" s="15">
        <f>'[1]TCE - ANEXO III - Preencher'!I121</f>
        <v>0</v>
      </c>
      <c r="I112" s="15">
        <f>'[1]TCE - ANEXO III - Preencher'!J121</f>
        <v>125.28400000000001</v>
      </c>
      <c r="J112" s="15">
        <f>'[1]TCE - ANEXO III - Preencher'!K121</f>
        <v>0</v>
      </c>
      <c r="K112" s="16">
        <f>'[1]TCE - ANEXO III - Preencher'!L121</f>
        <v>129.79</v>
      </c>
      <c r="L112" s="16">
        <f>'[1]TCE - ANEXO III - Preencher'!M121</f>
        <v>22.2</v>
      </c>
      <c r="M112" s="16">
        <f t="shared" si="7"/>
        <v>107.58999999999999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234.22399999999999</v>
      </c>
    </row>
    <row r="113" spans="1:28" s="4" customFormat="1" x14ac:dyDescent="0.2">
      <c r="A113" s="9">
        <f>IFERROR(VLOOKUP(B113,'[1]DADOS (OCULTAR)'!$P$3:$R$91,3,0),"")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JARDEL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11/2021</v>
      </c>
      <c r="H113" s="15">
        <f>'[1]TCE - ANEXO III - Preencher'!I122</f>
        <v>0</v>
      </c>
      <c r="I113" s="15">
        <f>'[1]TCE - ANEXO III - Preencher'!J122</f>
        <v>187.43520000000001</v>
      </c>
      <c r="J113" s="15">
        <f>'[1]TCE - ANEXO III - Preencher'!K122</f>
        <v>0</v>
      </c>
      <c r="K113" s="16">
        <f>'[1]TCE - ANEXO III - Preencher'!L122</f>
        <v>129.79</v>
      </c>
      <c r="L113" s="16">
        <f>'[1]TCE - ANEXO III - Preencher'!M122</f>
        <v>22.48</v>
      </c>
      <c r="M113" s="16">
        <f t="shared" si="7"/>
        <v>107.30999999999999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296.09520000000003</v>
      </c>
    </row>
    <row r="114" spans="1:28" s="4" customFormat="1" x14ac:dyDescent="0.2">
      <c r="A114" s="9">
        <f>IFERROR(VLOOKUP(B114,'[1]DADOS (OCULTAR)'!$P$3:$R$91,3,0),"")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LEONARDO DE LIMA FILHO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5211-30</v>
      </c>
      <c r="G114" s="14" t="str">
        <f>IF('[1]TCE - ANEXO III - Preencher'!H123="","",'[1]TCE - ANEXO III - Preencher'!H123)</f>
        <v>11/2021</v>
      </c>
      <c r="H114" s="15">
        <f>'[1]TCE - ANEXO III - Preencher'!I123</f>
        <v>0</v>
      </c>
      <c r="I114" s="15">
        <f>'[1]TCE - ANEXO III - Preencher'!J123</f>
        <v>125.4064</v>
      </c>
      <c r="J114" s="15">
        <f>'[1]TCE - ANEXO III - Preencher'!K123</f>
        <v>0</v>
      </c>
      <c r="K114" s="16">
        <f>'[1]TCE - ANEXO III - Preencher'!L123</f>
        <v>129.79</v>
      </c>
      <c r="L114" s="16">
        <f>'[1]TCE - ANEXO III - Preencher'!M123</f>
        <v>22.26</v>
      </c>
      <c r="M114" s="16">
        <f t="shared" si="7"/>
        <v>107.52999999999999</v>
      </c>
      <c r="N114" s="16">
        <f>'[1]TCE - ANEXO III - Preencher'!O123</f>
        <v>10.83</v>
      </c>
      <c r="O114" s="16">
        <f>'[1]TCE - ANEXO III - Preencher'!P123</f>
        <v>0</v>
      </c>
      <c r="P114" s="17">
        <f t="shared" si="8"/>
        <v>10.83</v>
      </c>
      <c r="Q114" s="16">
        <f>'[1]TCE - ANEXO III - Preencher'!R123</f>
        <v>150</v>
      </c>
      <c r="R114" s="16">
        <f>'[1]TCE - ANEXO III - Preencher'!S123</f>
        <v>66.78</v>
      </c>
      <c r="S114" s="17">
        <f t="shared" si="9"/>
        <v>83.22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326.9864</v>
      </c>
    </row>
    <row r="115" spans="1:28" s="4" customFormat="1" x14ac:dyDescent="0.2">
      <c r="A115" s="9">
        <f>IFERROR(VLOOKUP(B115,'[1]DADOS (OCULTAR)'!$P$3:$R$91,3,0),"")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MARCOS MUNIZ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11/2021</v>
      </c>
      <c r="H115" s="15">
        <f>'[1]TCE - ANEXO III - Preencher'!I124</f>
        <v>0</v>
      </c>
      <c r="I115" s="15">
        <f>'[1]TCE - ANEXO III - Preencher'!J124</f>
        <v>105.248</v>
      </c>
      <c r="J115" s="15">
        <f>'[1]TCE - ANEXO III - Preencher'!K124</f>
        <v>0</v>
      </c>
      <c r="K115" s="16">
        <f>'[1]TCE - ANEXO III - Preencher'!L124</f>
        <v>129.79</v>
      </c>
      <c r="L115" s="16">
        <f>'[1]TCE - ANEXO III - Preencher'!M124</f>
        <v>22.26</v>
      </c>
      <c r="M115" s="16">
        <f t="shared" si="7"/>
        <v>107.52999999999999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214.12799999999999</v>
      </c>
    </row>
    <row r="116" spans="1:28" s="4" customFormat="1" x14ac:dyDescent="0.2">
      <c r="A116" s="9">
        <f>IFERROR(VLOOKUP(B116,'[1]DADOS (OCULTAR)'!$P$3:$R$91,3,0),"")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JOSEB ALVES DE ALMEIDA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11/2021</v>
      </c>
      <c r="H116" s="15">
        <f>'[1]TCE - ANEXO III - Preencher'!I125</f>
        <v>0</v>
      </c>
      <c r="I116" s="15">
        <f>'[1]TCE - ANEXO III - Preencher'!J125</f>
        <v>148.91040000000001</v>
      </c>
      <c r="J116" s="15">
        <f>'[1]TCE - ANEXO III - Preencher'!K125</f>
        <v>0</v>
      </c>
      <c r="K116" s="16">
        <f>'[1]TCE - ANEXO III - Preencher'!L125</f>
        <v>129.79</v>
      </c>
      <c r="L116" s="16">
        <f>'[1]TCE - ANEXO III - Preencher'!M125</f>
        <v>22.48</v>
      </c>
      <c r="M116" s="16">
        <f t="shared" si="7"/>
        <v>107.30999999999999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257.57040000000001</v>
      </c>
    </row>
    <row r="117" spans="1:28" s="4" customFormat="1" x14ac:dyDescent="0.2">
      <c r="A117" s="9">
        <f>IFERROR(VLOOKUP(B117,'[1]DADOS (OCULTAR)'!$P$3:$R$91,3,0),"")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JOSEFA IVANISE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11/2021</v>
      </c>
      <c r="H117" s="15">
        <f>'[1]TCE - ANEXO III - Preencher'!I126</f>
        <v>0</v>
      </c>
      <c r="I117" s="15">
        <f>'[1]TCE - ANEXO III - Preencher'!J126</f>
        <v>117.85599999999999</v>
      </c>
      <c r="J117" s="15">
        <f>'[1]TCE - ANEXO III - Preencher'!K126</f>
        <v>0</v>
      </c>
      <c r="K117" s="16">
        <f>'[1]TCE - ANEXO III - Preencher'!L126</f>
        <v>129.79</v>
      </c>
      <c r="L117" s="16">
        <f>'[1]TCE - ANEXO III - Preencher'!M126</f>
        <v>22.48</v>
      </c>
      <c r="M117" s="16">
        <f t="shared" si="7"/>
        <v>107.30999999999999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226.51599999999999</v>
      </c>
    </row>
    <row r="118" spans="1:28" s="4" customFormat="1" x14ac:dyDescent="0.2">
      <c r="A118" s="9">
        <f>IFERROR(VLOOKUP(B118,'[1]DADOS (OCULTAR)'!$P$3:$R$91,3,0),"")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JOSEFA TACIANA BARBOSA DOS SANTOS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11/2021</v>
      </c>
      <c r="H118" s="15">
        <f>'[1]TCE - ANEXO III - Preencher'!I127</f>
        <v>0</v>
      </c>
      <c r="I118" s="15">
        <f>'[1]TCE - ANEXO III - Preencher'!J127</f>
        <v>729.79840000000002</v>
      </c>
      <c r="J118" s="15">
        <f>'[1]TCE - ANEXO III - Preencher'!K127</f>
        <v>0</v>
      </c>
      <c r="K118" s="16">
        <f>'[1]TCE - ANEXO III - Preencher'!L127</f>
        <v>129.79</v>
      </c>
      <c r="L118" s="16">
        <f>'[1]TCE - ANEXO III - Preencher'!M127</f>
        <v>0</v>
      </c>
      <c r="M118" s="16">
        <f t="shared" si="7"/>
        <v>129.79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860.9384</v>
      </c>
    </row>
    <row r="119" spans="1:28" s="4" customFormat="1" x14ac:dyDescent="0.2">
      <c r="A119" s="9">
        <f>IFERROR(VLOOKUP(B119,'[1]DADOS (OCULTAR)'!$P$3:$R$91,3,0),"")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JOSEILTON FRANCISCO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5142-25</v>
      </c>
      <c r="G119" s="14" t="str">
        <f>IF('[1]TCE - ANEXO III - Preencher'!H128="","",'[1]TCE - ANEXO III - Preencher'!H128)</f>
        <v>11/2021</v>
      </c>
      <c r="H119" s="15">
        <f>'[1]TCE - ANEXO III - Preencher'!I128</f>
        <v>0</v>
      </c>
      <c r="I119" s="15">
        <f>'[1]TCE - ANEXO III - Preencher'!J128</f>
        <v>164.2568</v>
      </c>
      <c r="J119" s="15">
        <f>'[1]TCE - ANEXO III - Preencher'!K128</f>
        <v>0</v>
      </c>
      <c r="K119" s="16">
        <f>'[1]TCE - ANEXO III - Preencher'!L128</f>
        <v>129.79</v>
      </c>
      <c r="L119" s="16">
        <f>'[1]TCE - ANEXO III - Preencher'!M128</f>
        <v>22.2</v>
      </c>
      <c r="M119" s="16">
        <f t="shared" si="7"/>
        <v>107.58999999999999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236.8</v>
      </c>
      <c r="R119" s="16">
        <f>'[1]TCE - ANEXO III - Preencher'!S128</f>
        <v>161.6</v>
      </c>
      <c r="S119" s="17">
        <f t="shared" si="9"/>
        <v>75.200000000000017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348.39679999999998</v>
      </c>
    </row>
    <row r="120" spans="1:28" s="4" customFormat="1" x14ac:dyDescent="0.2">
      <c r="A120" s="9">
        <f>IFERROR(VLOOKUP(B120,'[1]DADOS (OCULTAR)'!$P$3:$R$91,3,0),"")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JOSELI QUITERIA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11/2021</v>
      </c>
      <c r="H120" s="15">
        <f>'[1]TCE - ANEXO III - Preencher'!I129</f>
        <v>0</v>
      </c>
      <c r="I120" s="15">
        <f>'[1]TCE - ANEXO III - Preencher'!J129</f>
        <v>114.3168</v>
      </c>
      <c r="J120" s="15">
        <f>'[1]TCE - ANEXO III - Preencher'!K129</f>
        <v>0</v>
      </c>
      <c r="K120" s="16">
        <f>'[1]TCE - ANEXO III - Preencher'!L129</f>
        <v>129.79</v>
      </c>
      <c r="L120" s="16">
        <f>'[1]TCE - ANEXO III - Preencher'!M129</f>
        <v>0</v>
      </c>
      <c r="M120" s="16">
        <f t="shared" si="7"/>
        <v>129.79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245.45679999999999</v>
      </c>
    </row>
    <row r="121" spans="1:28" s="4" customFormat="1" x14ac:dyDescent="0.2">
      <c r="A121" s="9">
        <f>IFERROR(VLOOKUP(B121,'[1]DADOS (OCULTAR)'!$P$3:$R$91,3,0),"")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JOSELMA DO NASCIMENTO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3226-05</v>
      </c>
      <c r="G121" s="14" t="str">
        <f>IF('[1]TCE - ANEXO III - Preencher'!H130="","",'[1]TCE - ANEXO III - Preencher'!H130)</f>
        <v>11/2021</v>
      </c>
      <c r="H121" s="15">
        <f>'[1]TCE - ANEXO III - Preencher'!I130</f>
        <v>0</v>
      </c>
      <c r="I121" s="15">
        <f>'[1]TCE - ANEXO III - Preencher'!J130</f>
        <v>39.989600000000003</v>
      </c>
      <c r="J121" s="15">
        <f>'[1]TCE - ANEXO III - Preencher'!K130</f>
        <v>0</v>
      </c>
      <c r="K121" s="16">
        <f>'[1]TCE - ANEXO III - Preencher'!L130</f>
        <v>129.79</v>
      </c>
      <c r="L121" s="16">
        <f>'[1]TCE - ANEXO III - Preencher'!M130</f>
        <v>0</v>
      </c>
      <c r="M121" s="16">
        <f t="shared" si="7"/>
        <v>129.79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171.12959999999998</v>
      </c>
    </row>
    <row r="122" spans="1:28" s="4" customFormat="1" x14ac:dyDescent="0.2">
      <c r="A122" s="9">
        <f>IFERROR(VLOOKUP(B122,'[1]DADOS (OCULTAR)'!$P$3:$R$91,3,0),"")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JOSIANE DA SILVA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11/2021</v>
      </c>
      <c r="H122" s="15">
        <f>'[1]TCE - ANEXO III - Preencher'!I131</f>
        <v>0</v>
      </c>
      <c r="I122" s="15">
        <f>'[1]TCE - ANEXO III - Preencher'!J131</f>
        <v>126.5784</v>
      </c>
      <c r="J122" s="15">
        <f>'[1]TCE - ANEXO III - Preencher'!K131</f>
        <v>0</v>
      </c>
      <c r="K122" s="16">
        <f>'[1]TCE - ANEXO III - Preencher'!L131</f>
        <v>129.79</v>
      </c>
      <c r="L122" s="16">
        <f>'[1]TCE - ANEXO III - Preencher'!M131</f>
        <v>0</v>
      </c>
      <c r="M122" s="16">
        <f t="shared" si="7"/>
        <v>129.79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29.21</v>
      </c>
      <c r="S122" s="17">
        <f t="shared" si="9"/>
        <v>-29.21</v>
      </c>
      <c r="T122" s="16">
        <f>'[1]TCE - ANEXO III - Preencher'!U131</f>
        <v>30.08</v>
      </c>
      <c r="U122" s="16">
        <f>'[1]TCE - ANEXO III - Preencher'!V131</f>
        <v>0</v>
      </c>
      <c r="V122" s="17">
        <f t="shared" si="10"/>
        <v>30.08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258.58840000000004</v>
      </c>
    </row>
    <row r="123" spans="1:28" s="4" customFormat="1" x14ac:dyDescent="0.2">
      <c r="A123" s="9">
        <f>IFERROR(VLOOKUP(B123,'[1]DADOS (OCULTAR)'!$P$3:$R$91,3,0),"")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JOSINALVA MARIA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11/2021</v>
      </c>
      <c r="H123" s="15">
        <f>'[1]TCE - ANEXO III - Preencher'!I132</f>
        <v>0</v>
      </c>
      <c r="I123" s="15">
        <f>'[1]TCE - ANEXO III - Preencher'!J132</f>
        <v>174.0968</v>
      </c>
      <c r="J123" s="15">
        <f>'[1]TCE - ANEXO III - Preencher'!K132</f>
        <v>0</v>
      </c>
      <c r="K123" s="16">
        <f>'[1]TCE - ANEXO III - Preencher'!L132</f>
        <v>129.79</v>
      </c>
      <c r="L123" s="16">
        <f>'[1]TCE - ANEXO III - Preencher'!M132</f>
        <v>0</v>
      </c>
      <c r="M123" s="16">
        <f t="shared" si="7"/>
        <v>129.79</v>
      </c>
      <c r="N123" s="16">
        <f>'[1]TCE - ANEXO III - Preencher'!O132</f>
        <v>10.83</v>
      </c>
      <c r="O123" s="16">
        <f>'[1]TCE - ANEXO III - Preencher'!P132</f>
        <v>0</v>
      </c>
      <c r="P123" s="17">
        <f t="shared" si="8"/>
        <v>10.83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314.71679999999998</v>
      </c>
    </row>
    <row r="124" spans="1:28" s="4" customFormat="1" x14ac:dyDescent="0.2">
      <c r="A124" s="9">
        <f>IFERROR(VLOOKUP(B124,'[1]DADOS (OCULTAR)'!$P$3:$R$91,3,0),"")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JOSIVALDO DAVI DE AZEVEDO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11/2021</v>
      </c>
      <c r="H124" s="15">
        <f>'[1]TCE - ANEXO III - Preencher'!I133</f>
        <v>0</v>
      </c>
      <c r="I124" s="15">
        <f>'[1]TCE - ANEXO III - Preencher'!J133</f>
        <v>106.88160000000001</v>
      </c>
      <c r="J124" s="15">
        <f>'[1]TCE - ANEXO III - Preencher'!K133</f>
        <v>0</v>
      </c>
      <c r="K124" s="16">
        <f>'[1]TCE - ANEXO III - Preencher'!L133</f>
        <v>129.79</v>
      </c>
      <c r="L124" s="16">
        <f>'[1]TCE - ANEXO III - Preencher'!M133</f>
        <v>22.26</v>
      </c>
      <c r="M124" s="16">
        <f t="shared" si="7"/>
        <v>107.52999999999999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215.76159999999999</v>
      </c>
    </row>
    <row r="125" spans="1:28" s="4" customFormat="1" x14ac:dyDescent="0.2">
      <c r="A125" s="9">
        <f>IFERROR(VLOOKUP(B125,'[1]DADOS (OCULTAR)'!$P$3:$R$91,3,0),"")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JOZILENE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11/2021</v>
      </c>
      <c r="H125" s="15">
        <f>'[1]TCE - ANEXO III - Preencher'!I134</f>
        <v>0</v>
      </c>
      <c r="I125" s="15">
        <f>'[1]TCE - ANEXO III - Preencher'!J134</f>
        <v>218.89680000000001</v>
      </c>
      <c r="J125" s="15">
        <f>'[1]TCE - ANEXO III - Preencher'!K134</f>
        <v>0</v>
      </c>
      <c r="K125" s="16">
        <f>'[1]TCE - ANEXO III - Preencher'!L134</f>
        <v>129.79</v>
      </c>
      <c r="L125" s="16">
        <f>'[1]TCE - ANEXO III - Preencher'!M134</f>
        <v>22.48</v>
      </c>
      <c r="M125" s="16">
        <f t="shared" si="7"/>
        <v>107.30999999999999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327.55680000000001</v>
      </c>
    </row>
    <row r="126" spans="1:28" s="4" customFormat="1" x14ac:dyDescent="0.2">
      <c r="A126" s="9">
        <f>IFERROR(VLOOKUP(B126,'[1]DADOS (OCULTAR)'!$P$3:$R$91,3,0),"")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JULIANA ALVES DE MELO FREIRE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11/2021</v>
      </c>
      <c r="H126" s="15">
        <f>'[1]TCE - ANEXO III - Preencher'!I135</f>
        <v>0</v>
      </c>
      <c r="I126" s="15">
        <f>'[1]TCE - ANEXO III - Preencher'!J135</f>
        <v>415.82479999999998</v>
      </c>
      <c r="J126" s="15">
        <f>'[1]TCE - ANEXO III - Preencher'!K135</f>
        <v>0</v>
      </c>
      <c r="K126" s="16">
        <f>'[1]TCE - ANEXO III - Preencher'!L135</f>
        <v>129.79</v>
      </c>
      <c r="L126" s="16">
        <f>'[1]TCE - ANEXO III - Preencher'!M135</f>
        <v>0</v>
      </c>
      <c r="M126" s="16">
        <f t="shared" si="7"/>
        <v>129.79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546.96479999999997</v>
      </c>
    </row>
    <row r="127" spans="1:28" s="4" customFormat="1" x14ac:dyDescent="0.2">
      <c r="A127" s="9">
        <f>IFERROR(VLOOKUP(B127,'[1]DADOS (OCULTAR)'!$P$3:$R$91,3,0),"")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KALEANDRA PRISCILLA DA SILVA SANTOS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11/2021</v>
      </c>
      <c r="H127" s="15">
        <f>'[1]TCE - ANEXO III - Preencher'!I136</f>
        <v>0</v>
      </c>
      <c r="I127" s="15">
        <f>'[1]TCE - ANEXO III - Preencher'!J136</f>
        <v>242.90719999999999</v>
      </c>
      <c r="J127" s="15">
        <f>'[1]TCE - ANEXO III - Preencher'!K136</f>
        <v>0</v>
      </c>
      <c r="K127" s="16">
        <f>'[1]TCE - ANEXO III - Preencher'!L136</f>
        <v>129.79</v>
      </c>
      <c r="L127" s="16">
        <f>'[1]TCE - ANEXO III - Preencher'!M136</f>
        <v>22.48</v>
      </c>
      <c r="M127" s="16">
        <f t="shared" si="7"/>
        <v>107.30999999999999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69.41</v>
      </c>
      <c r="U127" s="16">
        <f>'[1]TCE - ANEXO III - Preencher'!V136</f>
        <v>0</v>
      </c>
      <c r="V127" s="17">
        <f t="shared" si="10"/>
        <v>69.41</v>
      </c>
      <c r="W127" s="18" t="str">
        <f>IF('[1]TCE - ANEXO III - Preencher'!X136="","",'[1]TCE - ANEXO III - Preencher'!X136)</f>
        <v>AUXÍLIO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420.97720000000004</v>
      </c>
    </row>
    <row r="128" spans="1:28" s="4" customFormat="1" x14ac:dyDescent="0.2">
      <c r="A128" s="9">
        <f>IFERROR(VLOOKUP(B128,'[1]DADOS (OCULTAR)'!$P$3:$R$91,3,0),"")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KARINA LUIZA BEZERRA ALVES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 t="str">
        <f>IF('[1]TCE - ANEXO III - Preencher'!H137="","",'[1]TCE - ANEXO III - Preencher'!H137)</f>
        <v>11/2021</v>
      </c>
      <c r="H128" s="15">
        <f>'[1]TCE - ANEXO III - Preencher'!I137</f>
        <v>0</v>
      </c>
      <c r="I128" s="15">
        <f>'[1]TCE - ANEXO III - Preencher'!J137</f>
        <v>315.31439999999998</v>
      </c>
      <c r="J128" s="15">
        <f>'[1]TCE - ANEXO III - Preencher'!K137</f>
        <v>0</v>
      </c>
      <c r="K128" s="16">
        <f>'[1]TCE - ANEXO III - Preencher'!L137</f>
        <v>129.79</v>
      </c>
      <c r="L128" s="16">
        <f>'[1]TCE - ANEXO III - Preencher'!M137</f>
        <v>3.08</v>
      </c>
      <c r="M128" s="16">
        <f t="shared" si="7"/>
        <v>126.71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443.37439999999998</v>
      </c>
    </row>
    <row r="129" spans="1:28" s="4" customFormat="1" x14ac:dyDescent="0.2">
      <c r="A129" s="9">
        <f>IFERROR(VLOOKUP(B129,'[1]DADOS (OCULTAR)'!$P$3:$R$91,3,0),"")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KICIANI KARLA SILVA DE OLIVEIRA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1422-05</v>
      </c>
      <c r="G129" s="14" t="str">
        <f>IF('[1]TCE - ANEXO III - Preencher'!H138="","",'[1]TCE - ANEXO III - Preencher'!H138)</f>
        <v>11/2021</v>
      </c>
      <c r="H129" s="15">
        <f>'[1]TCE - ANEXO III - Preencher'!I138</f>
        <v>0</v>
      </c>
      <c r="I129" s="15">
        <f>'[1]TCE - ANEXO III - Preencher'!J138</f>
        <v>297.13440000000003</v>
      </c>
      <c r="J129" s="15">
        <f>'[1]TCE - ANEXO III - Preencher'!K138</f>
        <v>0</v>
      </c>
      <c r="K129" s="16">
        <f>'[1]TCE - ANEXO III - Preencher'!L138</f>
        <v>129.79</v>
      </c>
      <c r="L129" s="16">
        <f>'[1]TCE - ANEXO III - Preencher'!M138</f>
        <v>56.41</v>
      </c>
      <c r="M129" s="16">
        <f t="shared" si="7"/>
        <v>73.38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200</v>
      </c>
      <c r="R129" s="16">
        <f>'[1]TCE - ANEXO III - Preencher'!S138</f>
        <v>169.22</v>
      </c>
      <c r="S129" s="17">
        <f t="shared" si="9"/>
        <v>30.78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402.64440000000002</v>
      </c>
    </row>
    <row r="130" spans="1:28" s="4" customFormat="1" x14ac:dyDescent="0.2">
      <c r="A130" s="9">
        <f>IFERROR(VLOOKUP(B130,'[1]DADOS (OCULTAR)'!$P$3:$R$91,3,0),"")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KLEBER VALENCA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5211-30</v>
      </c>
      <c r="G130" s="14" t="str">
        <f>IF('[1]TCE - ANEXO III - Preencher'!H139="","",'[1]TCE - ANEXO III - Preencher'!H139)</f>
        <v>11/2021</v>
      </c>
      <c r="H130" s="15">
        <f>'[1]TCE - ANEXO III - Preencher'!I139</f>
        <v>0</v>
      </c>
      <c r="I130" s="15">
        <f>'[1]TCE - ANEXO III - Preencher'!J139</f>
        <v>102.2632</v>
      </c>
      <c r="J130" s="15">
        <f>'[1]TCE - ANEXO III - Preencher'!K139</f>
        <v>0</v>
      </c>
      <c r="K130" s="16">
        <f>'[1]TCE - ANEXO III - Preencher'!L139</f>
        <v>129.79</v>
      </c>
      <c r="L130" s="16">
        <f>'[1]TCE - ANEXO III - Preencher'!M139</f>
        <v>22.26</v>
      </c>
      <c r="M130" s="16">
        <f t="shared" si="7"/>
        <v>107.52999999999999</v>
      </c>
      <c r="N130" s="16">
        <f>'[1]TCE - ANEXO III - Preencher'!O139</f>
        <v>10.83</v>
      </c>
      <c r="O130" s="16">
        <f>'[1]TCE - ANEXO III - Preencher'!P139</f>
        <v>0</v>
      </c>
      <c r="P130" s="17">
        <f t="shared" si="8"/>
        <v>10.83</v>
      </c>
      <c r="Q130" s="16">
        <f>'[1]TCE - ANEXO III - Preencher'!R139</f>
        <v>236.8</v>
      </c>
      <c r="R130" s="16">
        <f>'[1]TCE - ANEXO III - Preencher'!S139</f>
        <v>66.78</v>
      </c>
      <c r="S130" s="17">
        <f t="shared" si="9"/>
        <v>170.02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390.64319999999998</v>
      </c>
    </row>
    <row r="131" spans="1:28" s="4" customFormat="1" x14ac:dyDescent="0.2">
      <c r="A131" s="9">
        <f>IFERROR(VLOOKUP(B131,'[1]DADOS (OCULTAR)'!$P$3:$R$91,3,0),"")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LAYZA MYLLENA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11/2021</v>
      </c>
      <c r="H131" s="15">
        <f>'[1]TCE - ANEXO III - Preencher'!I140</f>
        <v>0</v>
      </c>
      <c r="I131" s="15">
        <f>'[1]TCE - ANEXO III - Preencher'!J140</f>
        <v>134.9016</v>
      </c>
      <c r="J131" s="15">
        <f>'[1]TCE - ANEXO III - Preencher'!K140</f>
        <v>0</v>
      </c>
      <c r="K131" s="16">
        <f>'[1]TCE - ANEXO III - Preencher'!L140</f>
        <v>129.79</v>
      </c>
      <c r="L131" s="16">
        <f>'[1]TCE - ANEXO III - Preencher'!M140</f>
        <v>22.26</v>
      </c>
      <c r="M131" s="16">
        <f t="shared" si="7"/>
        <v>107.52999999999999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222</v>
      </c>
      <c r="R131" s="16">
        <f>'[1]TCE - ANEXO III - Preencher'!S140</f>
        <v>64.55</v>
      </c>
      <c r="S131" s="17">
        <f t="shared" si="9"/>
        <v>157.44999999999999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401.23159999999996</v>
      </c>
    </row>
    <row r="132" spans="1:28" s="4" customFormat="1" x14ac:dyDescent="0.2">
      <c r="A132" s="9">
        <f>IFERROR(VLOOKUP(B132,'[1]DADOS (OCULTAR)'!$P$3:$R$91,3,0),"")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LEANDRO ARAUJO DOS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5152-05</v>
      </c>
      <c r="G132" s="14" t="str">
        <f>IF('[1]TCE - ANEXO III - Preencher'!H141="","",'[1]TCE - ANEXO III - Preencher'!H141)</f>
        <v>11/2021</v>
      </c>
      <c r="H132" s="15">
        <f>'[1]TCE - ANEXO III - Preencher'!I141</f>
        <v>0</v>
      </c>
      <c r="I132" s="15">
        <f>'[1]TCE - ANEXO III - Preencher'!J141</f>
        <v>180.74639999999999</v>
      </c>
      <c r="J132" s="15">
        <f>'[1]TCE - ANEXO III - Preencher'!K141</f>
        <v>0</v>
      </c>
      <c r="K132" s="16">
        <f>'[1]TCE - ANEXO III - Preencher'!L141</f>
        <v>129.79</v>
      </c>
      <c r="L132" s="16">
        <f>'[1]TCE - ANEXO III - Preencher'!M141</f>
        <v>23.8</v>
      </c>
      <c r="M132" s="16">
        <f t="shared" ref="M132:M195" si="13">K132-L132</f>
        <v>105.99</v>
      </c>
      <c r="N132" s="16">
        <f>'[1]TCE - ANEXO III - Preencher'!O141</f>
        <v>2.84</v>
      </c>
      <c r="O132" s="16">
        <f>'[1]TCE - ANEXO III - Preencher'!P141</f>
        <v>0</v>
      </c>
      <c r="P132" s="17">
        <f t="shared" ref="P132:P195" si="14">N132-O132</f>
        <v>2.84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289.57639999999998</v>
      </c>
    </row>
    <row r="133" spans="1:28" s="4" customFormat="1" x14ac:dyDescent="0.2">
      <c r="A133" s="9">
        <f>IFERROR(VLOOKUP(B133,'[1]DADOS (OCULTAR)'!$P$3:$R$91,3,0),"")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LEONARDO ARAUJO LINS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 t="str">
        <f>IF('[1]TCE - ANEXO III - Preencher'!H142="","",'[1]TCE - ANEXO III - Preencher'!H142)</f>
        <v>11/2021</v>
      </c>
      <c r="H133" s="15">
        <f>'[1]TCE - ANEXO III - Preencher'!I142</f>
        <v>0</v>
      </c>
      <c r="I133" s="15">
        <f>'[1]TCE - ANEXO III - Preencher'!J142</f>
        <v>441.38639999999998</v>
      </c>
      <c r="J133" s="15">
        <f>'[1]TCE - ANEXO III - Preencher'!K142</f>
        <v>0</v>
      </c>
      <c r="K133" s="16">
        <f>'[1]TCE - ANEXO III - Preencher'!L142</f>
        <v>129.79</v>
      </c>
      <c r="L133" s="16">
        <f>'[1]TCE - ANEXO III - Preencher'!M142</f>
        <v>0</v>
      </c>
      <c r="M133" s="16">
        <f t="shared" si="13"/>
        <v>129.79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572.52639999999997</v>
      </c>
    </row>
    <row r="134" spans="1:28" s="4" customFormat="1" x14ac:dyDescent="0.2">
      <c r="A134" s="9">
        <f>IFERROR(VLOOKUP(B134,'[1]DADOS (OCULTAR)'!$P$3:$R$91,3,0),"")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LETICIA TAMIRES MARIA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11/2021</v>
      </c>
      <c r="H134" s="15">
        <f>'[1]TCE - ANEXO III - Preencher'!I143</f>
        <v>0</v>
      </c>
      <c r="I134" s="15">
        <f>'[1]TCE - ANEXO III - Preencher'!J143</f>
        <v>223.0368</v>
      </c>
      <c r="J134" s="15">
        <f>'[1]TCE - ANEXO III - Preencher'!K143</f>
        <v>0</v>
      </c>
      <c r="K134" s="16">
        <f>'[1]TCE - ANEXO III - Preencher'!L143</f>
        <v>129.79</v>
      </c>
      <c r="L134" s="16">
        <f>'[1]TCE - ANEXO III - Preencher'!M143</f>
        <v>22.48</v>
      </c>
      <c r="M134" s="16">
        <f t="shared" si="13"/>
        <v>107.30999999999999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331.6968</v>
      </c>
    </row>
    <row r="135" spans="1:28" s="4" customFormat="1" x14ac:dyDescent="0.2">
      <c r="A135" s="9">
        <f>IFERROR(VLOOKUP(B135,'[1]DADOS (OCULTAR)'!$P$3:$R$91,3,0),"")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LIVIA LOTFI DE MOURA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11/2021</v>
      </c>
      <c r="H135" s="15">
        <f>'[1]TCE - ANEXO III - Preencher'!I144</f>
        <v>0</v>
      </c>
      <c r="I135" s="15">
        <f>'[1]TCE - ANEXO III - Preencher'!J144</f>
        <v>429.98079999999999</v>
      </c>
      <c r="J135" s="15">
        <f>'[1]TCE - ANEXO III - Preencher'!K144</f>
        <v>0</v>
      </c>
      <c r="K135" s="16">
        <f>'[1]TCE - ANEXO III - Preencher'!L144</f>
        <v>129.79</v>
      </c>
      <c r="L135" s="16">
        <f>'[1]TCE - ANEXO III - Preencher'!M144</f>
        <v>0</v>
      </c>
      <c r="M135" s="16">
        <f t="shared" si="13"/>
        <v>129.79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561.12080000000003</v>
      </c>
    </row>
    <row r="136" spans="1:28" s="4" customFormat="1" x14ac:dyDescent="0.2">
      <c r="A136" s="9">
        <f>IFERROR(VLOOKUP(B136,'[1]DADOS (OCULTAR)'!$P$3:$R$91,3,0),"")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LIZANNE GOMES ANDRADE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1421-05</v>
      </c>
      <c r="G136" s="14" t="str">
        <f>IF('[1]TCE - ANEXO III - Preencher'!H145="","",'[1]TCE - ANEXO III - Preencher'!H145)</f>
        <v>11/2021</v>
      </c>
      <c r="H136" s="15">
        <f>'[1]TCE - ANEXO III - Preencher'!I145</f>
        <v>0</v>
      </c>
      <c r="I136" s="15">
        <f>'[1]TCE - ANEXO III - Preencher'!J145</f>
        <v>959.47280000000001</v>
      </c>
      <c r="J136" s="15">
        <f>'[1]TCE - ANEXO III - Preencher'!K145</f>
        <v>0</v>
      </c>
      <c r="K136" s="16">
        <f>'[1]TCE - ANEXO III - Preencher'!L145</f>
        <v>129.79</v>
      </c>
      <c r="L136" s="16">
        <f>'[1]TCE - ANEXO III - Preencher'!M145</f>
        <v>30</v>
      </c>
      <c r="M136" s="16">
        <f t="shared" si="13"/>
        <v>99.789999999999992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1060.6127999999999</v>
      </c>
    </row>
    <row r="137" spans="1:28" s="4" customFormat="1" x14ac:dyDescent="0.2">
      <c r="A137" s="9">
        <f>IFERROR(VLOOKUP(B137,'[1]DADOS (OCULTAR)'!$P$3:$R$91,3,0),"")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LUANNA GRESSA SOARES DE MELO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1231-05</v>
      </c>
      <c r="G137" s="14" t="str">
        <f>IF('[1]TCE - ANEXO III - Preencher'!H146="","",'[1]TCE - ANEXO III - Preencher'!H146)</f>
        <v>11/2021</v>
      </c>
      <c r="H137" s="15">
        <f>'[1]TCE - ANEXO III - Preencher'!I146</f>
        <v>0</v>
      </c>
      <c r="I137" s="15">
        <f>'[1]TCE - ANEXO III - Preencher'!J146</f>
        <v>1279.2968000000001</v>
      </c>
      <c r="J137" s="15">
        <f>'[1]TCE - ANEXO III - Preencher'!K146</f>
        <v>0</v>
      </c>
      <c r="K137" s="16">
        <f>'[1]TCE - ANEXO III - Preencher'!L146</f>
        <v>129.79</v>
      </c>
      <c r="L137" s="16">
        <f>'[1]TCE - ANEXO III - Preencher'!M146</f>
        <v>0</v>
      </c>
      <c r="M137" s="16">
        <f t="shared" si="13"/>
        <v>129.79</v>
      </c>
      <c r="N137" s="16">
        <f>'[1]TCE - ANEXO III - Preencher'!O146</f>
        <v>10.83</v>
      </c>
      <c r="O137" s="16">
        <f>'[1]TCE - ANEXO III - Preencher'!P146</f>
        <v>0</v>
      </c>
      <c r="P137" s="17">
        <f t="shared" si="14"/>
        <v>10.83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1419.9168</v>
      </c>
    </row>
    <row r="138" spans="1:28" s="4" customFormat="1" x14ac:dyDescent="0.2">
      <c r="A138" s="9">
        <f>IFERROR(VLOOKUP(B138,'[1]DADOS (OCULTAR)'!$P$3:$R$91,3,0),"")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LUCAS RAFAEL DA SILVA BEZERRA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11/2021</v>
      </c>
      <c r="H138" s="15">
        <f>'[1]TCE - ANEXO III - Preencher'!I147</f>
        <v>0</v>
      </c>
      <c r="I138" s="15">
        <f>'[1]TCE - ANEXO III - Preencher'!J147</f>
        <v>143.49760000000001</v>
      </c>
      <c r="J138" s="15">
        <f>'[1]TCE - ANEXO III - Preencher'!K147</f>
        <v>0</v>
      </c>
      <c r="K138" s="16">
        <f>'[1]TCE - ANEXO III - Preencher'!L147</f>
        <v>129.79</v>
      </c>
      <c r="L138" s="16">
        <f>'[1]TCE - ANEXO III - Preencher'!M147</f>
        <v>32.409999999999997</v>
      </c>
      <c r="M138" s="16">
        <f t="shared" si="13"/>
        <v>97.38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242.2276</v>
      </c>
    </row>
    <row r="139" spans="1:28" s="4" customFormat="1" x14ac:dyDescent="0.2">
      <c r="A139" s="9">
        <f>IFERROR(VLOOKUP(B139,'[1]DADOS (OCULTAR)'!$P$3:$R$91,3,0),"")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LUCAS VASCONCELOS FARIAS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11/2021</v>
      </c>
      <c r="H139" s="15">
        <f>'[1]TCE - ANEXO III - Preencher'!I148</f>
        <v>0</v>
      </c>
      <c r="I139" s="15">
        <f>'[1]TCE - ANEXO III - Preencher'!J148</f>
        <v>408.50560000000002</v>
      </c>
      <c r="J139" s="15">
        <f>'[1]TCE - ANEXO III - Preencher'!K148</f>
        <v>0</v>
      </c>
      <c r="K139" s="16">
        <f>'[1]TCE - ANEXO III - Preencher'!L148</f>
        <v>129.79</v>
      </c>
      <c r="L139" s="16">
        <f>'[1]TCE - ANEXO III - Preencher'!M148</f>
        <v>3.17</v>
      </c>
      <c r="M139" s="16">
        <f t="shared" si="13"/>
        <v>126.61999999999999</v>
      </c>
      <c r="N139" s="16">
        <f>'[1]TCE - ANEXO III - Preencher'!O148</f>
        <v>10.83</v>
      </c>
      <c r="O139" s="16">
        <f>'[1]TCE - ANEXO III - Preencher'!P148</f>
        <v>0</v>
      </c>
      <c r="P139" s="17">
        <f t="shared" si="14"/>
        <v>10.83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545.9556</v>
      </c>
    </row>
    <row r="140" spans="1:28" s="4" customFormat="1" x14ac:dyDescent="0.2">
      <c r="A140" s="9">
        <f>IFERROR(VLOOKUP(B140,'[1]DADOS (OCULTAR)'!$P$3:$R$91,3,0),"")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LUCIANO CAVALCANTI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11/2021</v>
      </c>
      <c r="H140" s="15">
        <f>'[1]TCE - ANEXO III - Preencher'!I149</f>
        <v>0</v>
      </c>
      <c r="I140" s="15">
        <f>'[1]TCE - ANEXO III - Preencher'!J149</f>
        <v>121.664</v>
      </c>
      <c r="J140" s="15">
        <f>'[1]TCE - ANEXO III - Preencher'!K149</f>
        <v>0</v>
      </c>
      <c r="K140" s="16">
        <f>'[1]TCE - ANEXO III - Preencher'!L149</f>
        <v>129.79</v>
      </c>
      <c r="L140" s="16">
        <f>'[1]TCE - ANEXO III - Preencher'!M149</f>
        <v>22.48</v>
      </c>
      <c r="M140" s="16">
        <f t="shared" si="13"/>
        <v>107.30999999999999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230.32399999999998</v>
      </c>
    </row>
    <row r="141" spans="1:28" s="4" customFormat="1" x14ac:dyDescent="0.2">
      <c r="A141" s="9">
        <f>IFERROR(VLOOKUP(B141,'[1]DADOS (OCULTAR)'!$P$3:$R$91,3,0),"")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LUCICLEIDE DE ANDRADE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1312-10</v>
      </c>
      <c r="G141" s="14" t="str">
        <f>IF('[1]TCE - ANEXO III - Preencher'!H150="","",'[1]TCE - ANEXO III - Preencher'!H150)</f>
        <v>11/2021</v>
      </c>
      <c r="H141" s="15">
        <f>'[1]TCE - ANEXO III - Preencher'!I150</f>
        <v>0</v>
      </c>
      <c r="I141" s="15">
        <f>'[1]TCE - ANEXO III - Preencher'!J150</f>
        <v>931.3832000000001</v>
      </c>
      <c r="J141" s="15">
        <f>'[1]TCE - ANEXO III - Preencher'!K150</f>
        <v>0</v>
      </c>
      <c r="K141" s="16">
        <f>'[1]TCE - ANEXO III - Preencher'!L150</f>
        <v>129.79</v>
      </c>
      <c r="L141" s="16">
        <f>'[1]TCE - ANEXO III - Preencher'!M150</f>
        <v>30</v>
      </c>
      <c r="M141" s="16">
        <f t="shared" si="13"/>
        <v>99.789999999999992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1032.5232000000001</v>
      </c>
    </row>
    <row r="142" spans="1:28" s="4" customFormat="1" x14ac:dyDescent="0.2">
      <c r="A142" s="9">
        <f>IFERROR(VLOOKUP(B142,'[1]DADOS (OCULTAR)'!$P$3:$R$91,3,0),"")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LUCICLEIDE MARIA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11/2021</v>
      </c>
      <c r="H142" s="15">
        <f>'[1]TCE - ANEXO III - Preencher'!I151</f>
        <v>0</v>
      </c>
      <c r="I142" s="15">
        <f>'[1]TCE - ANEXO III - Preencher'!J151</f>
        <v>194.2824</v>
      </c>
      <c r="J142" s="15">
        <f>'[1]TCE - ANEXO III - Preencher'!K151</f>
        <v>0</v>
      </c>
      <c r="K142" s="16">
        <f>'[1]TCE - ANEXO III - Preencher'!L151</f>
        <v>129.79</v>
      </c>
      <c r="L142" s="16">
        <f>'[1]TCE - ANEXO III - Preencher'!M151</f>
        <v>22.48</v>
      </c>
      <c r="M142" s="16">
        <f t="shared" si="13"/>
        <v>107.30999999999999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236.8</v>
      </c>
      <c r="R142" s="16">
        <f>'[1]TCE - ANEXO III - Preencher'!S151</f>
        <v>67.430000000000007</v>
      </c>
      <c r="S142" s="17">
        <f t="shared" si="15"/>
        <v>169.37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472.31240000000003</v>
      </c>
    </row>
    <row r="143" spans="1:28" s="4" customFormat="1" x14ac:dyDescent="0.2">
      <c r="A143" s="9">
        <f>IFERROR(VLOOKUP(B143,'[1]DADOS (OCULTAR)'!$P$3:$R$91,3,0),"")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LUCIMAURA PEREIRA GOMES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11/2021</v>
      </c>
      <c r="H143" s="15">
        <f>'[1]TCE - ANEXO III - Preencher'!I152</f>
        <v>0</v>
      </c>
      <c r="I143" s="15">
        <f>'[1]TCE - ANEXO III - Preencher'!J152</f>
        <v>314.75040000000001</v>
      </c>
      <c r="J143" s="15">
        <f>'[1]TCE - ANEXO III - Preencher'!K152</f>
        <v>0</v>
      </c>
      <c r="K143" s="16">
        <f>'[1]TCE - ANEXO III - Preencher'!L152</f>
        <v>129.79</v>
      </c>
      <c r="L143" s="16">
        <f>'[1]TCE - ANEXO III - Preencher'!M152</f>
        <v>0</v>
      </c>
      <c r="M143" s="16">
        <f t="shared" si="13"/>
        <v>129.79</v>
      </c>
      <c r="N143" s="16">
        <f>'[1]TCE - ANEXO III - Preencher'!O152</f>
        <v>10.83</v>
      </c>
      <c r="O143" s="16">
        <f>'[1]TCE - ANEXO III - Preencher'!P152</f>
        <v>0</v>
      </c>
      <c r="P143" s="17">
        <f t="shared" si="14"/>
        <v>10.83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455.37039999999996</v>
      </c>
    </row>
    <row r="144" spans="1:28" s="4" customFormat="1" x14ac:dyDescent="0.2">
      <c r="A144" s="9">
        <f>IFERROR(VLOOKUP(B144,'[1]DADOS (OCULTAR)'!$P$3:$R$91,3,0),"")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LUIZ CARLOS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5174-10</v>
      </c>
      <c r="G144" s="14" t="str">
        <f>IF('[1]TCE - ANEXO III - Preencher'!H153="","",'[1]TCE - ANEXO III - Preencher'!H153)</f>
        <v>11/2021</v>
      </c>
      <c r="H144" s="15">
        <f>'[1]TCE - ANEXO III - Preencher'!I153</f>
        <v>0</v>
      </c>
      <c r="I144" s="15">
        <f>'[1]TCE - ANEXO III - Preencher'!J153</f>
        <v>225.31440000000001</v>
      </c>
      <c r="J144" s="15">
        <f>'[1]TCE - ANEXO III - Preencher'!K153</f>
        <v>0</v>
      </c>
      <c r="K144" s="16">
        <f>'[1]TCE - ANEXO III - Preencher'!L153</f>
        <v>129.79</v>
      </c>
      <c r="L144" s="16">
        <f>'[1]TCE - ANEXO III - Preencher'!M153</f>
        <v>22.26</v>
      </c>
      <c r="M144" s="16">
        <f t="shared" si="13"/>
        <v>107.52999999999999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334.19440000000003</v>
      </c>
    </row>
    <row r="145" spans="1:28" s="4" customFormat="1" x14ac:dyDescent="0.2">
      <c r="A145" s="9">
        <f>IFERROR(VLOOKUP(B145,'[1]DADOS (OCULTAR)'!$P$3:$R$91,3,0),"")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LUIZ CARLOS DA SILVA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11/2021</v>
      </c>
      <c r="H145" s="15">
        <f>'[1]TCE - ANEXO III - Preencher'!I154</f>
        <v>0</v>
      </c>
      <c r="I145" s="15">
        <f>'[1]TCE - ANEXO III - Preencher'!J154</f>
        <v>107.5</v>
      </c>
      <c r="J145" s="15">
        <f>'[1]TCE - ANEXO III - Preencher'!K154</f>
        <v>0</v>
      </c>
      <c r="K145" s="16">
        <f>'[1]TCE - ANEXO III - Preencher'!L154</f>
        <v>129.79</v>
      </c>
      <c r="L145" s="16">
        <f>'[1]TCE - ANEXO III - Preencher'!M154</f>
        <v>0</v>
      </c>
      <c r="M145" s="16">
        <f t="shared" si="13"/>
        <v>129.79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238.64</v>
      </c>
    </row>
    <row r="146" spans="1:28" s="4" customFormat="1" x14ac:dyDescent="0.2">
      <c r="A146" s="9">
        <f>IFERROR(VLOOKUP(B146,'[1]DADOS (OCULTAR)'!$P$3:$R$91,3,0),"")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FERNANDO DE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5211-30</v>
      </c>
      <c r="G146" s="14" t="str">
        <f>IF('[1]TCE - ANEXO III - Preencher'!H155="","",'[1]TCE - ANEXO III - Preencher'!H155)</f>
        <v>11/2021</v>
      </c>
      <c r="H146" s="15">
        <f>'[1]TCE - ANEXO III - Preencher'!I155</f>
        <v>0</v>
      </c>
      <c r="I146" s="15">
        <f>'[1]TCE - ANEXO III - Preencher'!J155</f>
        <v>99.705600000000004</v>
      </c>
      <c r="J146" s="15">
        <f>'[1]TCE - ANEXO III - Preencher'!K155</f>
        <v>0</v>
      </c>
      <c r="K146" s="16">
        <f>'[1]TCE - ANEXO III - Preencher'!L155</f>
        <v>129.79</v>
      </c>
      <c r="L146" s="16">
        <f>'[1]TCE - ANEXO III - Preencher'!M155</f>
        <v>22.26</v>
      </c>
      <c r="M146" s="16">
        <f t="shared" si="13"/>
        <v>107.52999999999999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150</v>
      </c>
      <c r="R146" s="16">
        <f>'[1]TCE - ANEXO III - Preencher'!S155</f>
        <v>66.78</v>
      </c>
      <c r="S146" s="17">
        <f t="shared" si="15"/>
        <v>83.22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291.80559999999997</v>
      </c>
    </row>
    <row r="147" spans="1:28" s="4" customFormat="1" x14ac:dyDescent="0.2">
      <c r="A147" s="9">
        <f>IFERROR(VLOOKUP(B147,'[1]DADOS (OCULTAR)'!$P$3:$R$91,3,0),"")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MANOEL PINO FILHO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5142-25</v>
      </c>
      <c r="G147" s="14" t="str">
        <f>IF('[1]TCE - ANEXO III - Preencher'!H156="","",'[1]TCE - ANEXO III - Preencher'!H156)</f>
        <v>11/2021</v>
      </c>
      <c r="H147" s="15">
        <f>'[1]TCE - ANEXO III - Preencher'!I156</f>
        <v>0</v>
      </c>
      <c r="I147" s="15">
        <f>'[1]TCE - ANEXO III - Preencher'!J156</f>
        <v>171.5232</v>
      </c>
      <c r="J147" s="15">
        <f>'[1]TCE - ANEXO III - Preencher'!K156</f>
        <v>0</v>
      </c>
      <c r="K147" s="16">
        <f>'[1]TCE - ANEXO III - Preencher'!L156</f>
        <v>129.79</v>
      </c>
      <c r="L147" s="16">
        <f>'[1]TCE - ANEXO III - Preencher'!M156</f>
        <v>22.2</v>
      </c>
      <c r="M147" s="16">
        <f t="shared" si="13"/>
        <v>107.58999999999999</v>
      </c>
      <c r="N147" s="16">
        <f>'[1]TCE - ANEXO III - Preencher'!O156</f>
        <v>2.84</v>
      </c>
      <c r="O147" s="16">
        <f>'[1]TCE - ANEXO III - Preencher'!P156</f>
        <v>0</v>
      </c>
      <c r="P147" s="17">
        <f t="shared" si="14"/>
        <v>2.84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281.95319999999998</v>
      </c>
    </row>
    <row r="148" spans="1:28" s="4" customFormat="1" x14ac:dyDescent="0.2">
      <c r="A148" s="9">
        <f>IFERROR(VLOOKUP(B148,'[1]DADOS (OCULTAR)'!$P$3:$R$91,3,0),"")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MARCIA DELMA ALVES CAVALCANTI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4131-15</v>
      </c>
      <c r="G148" s="14" t="str">
        <f>IF('[1]TCE - ANEXO III - Preencher'!H157="","",'[1]TCE - ANEXO III - Preencher'!H157)</f>
        <v>11/2021</v>
      </c>
      <c r="H148" s="15">
        <f>'[1]TCE - ANEXO III - Preencher'!I157</f>
        <v>0</v>
      </c>
      <c r="I148" s="15">
        <f>'[1]TCE - ANEXO III - Preencher'!J157</f>
        <v>122.66719999999999</v>
      </c>
      <c r="J148" s="15">
        <f>'[1]TCE - ANEXO III - Preencher'!K157</f>
        <v>0</v>
      </c>
      <c r="K148" s="16">
        <f>'[1]TCE - ANEXO III - Preencher'!L157</f>
        <v>129.79</v>
      </c>
      <c r="L148" s="16">
        <f>'[1]TCE - ANEXO III - Preencher'!M157</f>
        <v>29.02</v>
      </c>
      <c r="M148" s="16">
        <f t="shared" si="13"/>
        <v>100.77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224.78719999999998</v>
      </c>
    </row>
    <row r="149" spans="1:28" s="4" customFormat="1" x14ac:dyDescent="0.2">
      <c r="A149" s="9">
        <f>IFERROR(VLOOKUP(B149,'[1]DADOS (OCULTAR)'!$P$3:$R$91,3,0),"")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MARCIANE MARIA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11/2021</v>
      </c>
      <c r="H149" s="15">
        <f>'[1]TCE - ANEXO III - Preencher'!I158</f>
        <v>0</v>
      </c>
      <c r="I149" s="15">
        <f>'[1]TCE - ANEXO III - Preencher'!J158</f>
        <v>113.5864</v>
      </c>
      <c r="J149" s="15">
        <f>'[1]TCE - ANEXO III - Preencher'!K158</f>
        <v>0</v>
      </c>
      <c r="K149" s="16">
        <f>'[1]TCE - ANEXO III - Preencher'!L158</f>
        <v>129.79</v>
      </c>
      <c r="L149" s="16">
        <f>'[1]TCE - ANEXO III - Preencher'!M158</f>
        <v>0</v>
      </c>
      <c r="M149" s="16">
        <f t="shared" si="13"/>
        <v>129.79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300</v>
      </c>
      <c r="R149" s="16">
        <f>'[1]TCE - ANEXO III - Preencher'!S158</f>
        <v>67.430000000000007</v>
      </c>
      <c r="S149" s="17">
        <f t="shared" si="15"/>
        <v>232.57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477.29639999999995</v>
      </c>
    </row>
    <row r="150" spans="1:28" s="4" customFormat="1" x14ac:dyDescent="0.2">
      <c r="A150" s="9">
        <f>IFERROR(VLOOKUP(B150,'[1]DADOS (OCULTAR)'!$P$3:$R$91,3,0),"")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MARCIO ISIDIO DA SILVA NUNES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11/2021</v>
      </c>
      <c r="H150" s="15">
        <f>'[1]TCE - ANEXO III - Preencher'!I159</f>
        <v>0</v>
      </c>
      <c r="I150" s="15">
        <f>'[1]TCE - ANEXO III - Preencher'!J159</f>
        <v>114.7856</v>
      </c>
      <c r="J150" s="15">
        <f>'[1]TCE - ANEXO III - Preencher'!K159</f>
        <v>0</v>
      </c>
      <c r="K150" s="16">
        <f>'[1]TCE - ANEXO III - Preencher'!L159</f>
        <v>129.79</v>
      </c>
      <c r="L150" s="16">
        <f>'[1]TCE - ANEXO III - Preencher'!M159</f>
        <v>22.48</v>
      </c>
      <c r="M150" s="16">
        <f t="shared" si="13"/>
        <v>107.30999999999999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223.44559999999998</v>
      </c>
    </row>
    <row r="151" spans="1:28" s="4" customFormat="1" x14ac:dyDescent="0.2">
      <c r="A151" s="9">
        <f>IFERROR(VLOOKUP(B151,'[1]DADOS (OCULTAR)'!$P$3:$R$91,3,0),"")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MARCOS ANTONIO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5151-10</v>
      </c>
      <c r="G151" s="14" t="str">
        <f>IF('[1]TCE - ANEXO III - Preencher'!H160="","",'[1]TCE - ANEXO III - Preencher'!H160)</f>
        <v>11/2021</v>
      </c>
      <c r="H151" s="15">
        <f>'[1]TCE - ANEXO III - Preencher'!I160</f>
        <v>0</v>
      </c>
      <c r="I151" s="15">
        <f>'[1]TCE - ANEXO III - Preencher'!J160</f>
        <v>199.9264</v>
      </c>
      <c r="J151" s="15">
        <f>'[1]TCE - ANEXO III - Preencher'!K160</f>
        <v>0</v>
      </c>
      <c r="K151" s="16">
        <f>'[1]TCE - ANEXO III - Preencher'!L160</f>
        <v>129.79</v>
      </c>
      <c r="L151" s="16">
        <f>'[1]TCE - ANEXO III - Preencher'!M160</f>
        <v>22.2</v>
      </c>
      <c r="M151" s="16">
        <f t="shared" si="13"/>
        <v>107.58999999999999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150</v>
      </c>
      <c r="R151" s="16">
        <f>'[1]TCE - ANEXO III - Preencher'!S160</f>
        <v>66.599999999999994</v>
      </c>
      <c r="S151" s="17">
        <f t="shared" si="15"/>
        <v>83.4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392.26639999999998</v>
      </c>
    </row>
    <row r="152" spans="1:28" s="4" customFormat="1" x14ac:dyDescent="0.2">
      <c r="A152" s="9">
        <f>IFERROR(VLOOKUP(B152,'[1]DADOS (OCULTAR)'!$P$3:$R$91,3,0),"")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MARIA ALESSANDRA GALVAO DE MORAIS 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2516-05</v>
      </c>
      <c r="G152" s="14" t="str">
        <f>IF('[1]TCE - ANEXO III - Preencher'!H161="","",'[1]TCE - ANEXO III - Preencher'!H161)</f>
        <v>11/2021</v>
      </c>
      <c r="H152" s="15">
        <f>'[1]TCE - ANEXO III - Preencher'!I161</f>
        <v>0</v>
      </c>
      <c r="I152" s="15">
        <f>'[1]TCE - ANEXO III - Preencher'!J161</f>
        <v>226.4776</v>
      </c>
      <c r="J152" s="15">
        <f>'[1]TCE - ANEXO III - Preencher'!K161</f>
        <v>0</v>
      </c>
      <c r="K152" s="16">
        <f>'[1]TCE - ANEXO III - Preencher'!L161</f>
        <v>129.79</v>
      </c>
      <c r="L152" s="16">
        <f>'[1]TCE - ANEXO III - Preencher'!M161</f>
        <v>39.26</v>
      </c>
      <c r="M152" s="16">
        <f t="shared" si="13"/>
        <v>90.53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318.35760000000005</v>
      </c>
    </row>
    <row r="153" spans="1:28" s="4" customFormat="1" x14ac:dyDescent="0.2">
      <c r="A153" s="9">
        <f>IFERROR(VLOOKUP(B153,'[1]DADOS (OCULTAR)'!$P$3:$R$91,3,0),"")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MARIA ALVES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11/2021</v>
      </c>
      <c r="H153" s="15">
        <f>'[1]TCE - ANEXO III - Preencher'!I162</f>
        <v>0</v>
      </c>
      <c r="I153" s="15">
        <f>'[1]TCE - ANEXO III - Preencher'!J162</f>
        <v>174.65520000000001</v>
      </c>
      <c r="J153" s="15">
        <f>'[1]TCE - ANEXO III - Preencher'!K162</f>
        <v>0</v>
      </c>
      <c r="K153" s="16">
        <f>'[1]TCE - ANEXO III - Preencher'!L162</f>
        <v>129.79</v>
      </c>
      <c r="L153" s="16">
        <f>'[1]TCE - ANEXO III - Preencher'!M162</f>
        <v>22.48</v>
      </c>
      <c r="M153" s="16">
        <f t="shared" si="13"/>
        <v>107.30999999999999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330</v>
      </c>
      <c r="R153" s="16">
        <f>'[1]TCE - ANEXO III - Preencher'!S162</f>
        <v>67.430000000000007</v>
      </c>
      <c r="S153" s="17">
        <f t="shared" si="15"/>
        <v>262.57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545.88519999999994</v>
      </c>
    </row>
    <row r="154" spans="1:28" s="4" customFormat="1" x14ac:dyDescent="0.2">
      <c r="A154" s="9">
        <f>IFERROR(VLOOKUP(B154,'[1]DADOS (OCULTAR)'!$P$3:$R$91,3,0),"")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ANDRESSAN DA SILVA ALVES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11/2021</v>
      </c>
      <c r="H154" s="15">
        <f>'[1]TCE - ANEXO III - Preencher'!I163</f>
        <v>0</v>
      </c>
      <c r="I154" s="15">
        <f>'[1]TCE - ANEXO III - Preencher'!J163</f>
        <v>124.836</v>
      </c>
      <c r="J154" s="15">
        <f>'[1]TCE - ANEXO III - Preencher'!K163</f>
        <v>0</v>
      </c>
      <c r="K154" s="16">
        <f>'[1]TCE - ANEXO III - Preencher'!L163</f>
        <v>129.79</v>
      </c>
      <c r="L154" s="16">
        <f>'[1]TCE - ANEXO III - Preencher'!M163</f>
        <v>22.48</v>
      </c>
      <c r="M154" s="16">
        <f t="shared" si="13"/>
        <v>107.30999999999999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233.49599999999998</v>
      </c>
    </row>
    <row r="155" spans="1:28" s="4" customFormat="1" x14ac:dyDescent="0.2">
      <c r="A155" s="9">
        <f>IFERROR(VLOOKUP(B155,'[1]DADOS (OCULTAR)'!$P$3:$R$91,3,0),"")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APARECIDA DE OLIVEIRA NUNES CAVALCANTI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4131-15</v>
      </c>
      <c r="G155" s="14" t="str">
        <f>IF('[1]TCE - ANEXO III - Preencher'!H164="","",'[1]TCE - ANEXO III - Preencher'!H164)</f>
        <v>11/2021</v>
      </c>
      <c r="H155" s="15">
        <f>'[1]TCE - ANEXO III - Preencher'!I164</f>
        <v>0</v>
      </c>
      <c r="I155" s="15">
        <f>'[1]TCE - ANEXO III - Preencher'!J164</f>
        <v>166.49520000000001</v>
      </c>
      <c r="J155" s="15">
        <f>'[1]TCE - ANEXO III - Preencher'!K164</f>
        <v>0</v>
      </c>
      <c r="K155" s="16">
        <f>'[1]TCE - ANEXO III - Preencher'!L164</f>
        <v>129.79</v>
      </c>
      <c r="L155" s="16">
        <f>'[1]TCE - ANEXO III - Preencher'!M164</f>
        <v>29.02</v>
      </c>
      <c r="M155" s="16">
        <f t="shared" si="13"/>
        <v>100.77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236.8</v>
      </c>
      <c r="R155" s="16">
        <f>'[1]TCE - ANEXO III - Preencher'!S164</f>
        <v>54</v>
      </c>
      <c r="S155" s="17">
        <f t="shared" si="15"/>
        <v>182.8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451.41520000000003</v>
      </c>
    </row>
    <row r="156" spans="1:28" s="4" customFormat="1" x14ac:dyDescent="0.2">
      <c r="A156" s="9">
        <f>IFERROR(VLOOKUP(B156,'[1]DADOS (OCULTAR)'!$P$3:$R$91,3,0),"")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BETANIA FERREIRA FIRMO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3241-15</v>
      </c>
      <c r="G156" s="14" t="str">
        <f>IF('[1]TCE - ANEXO III - Preencher'!H165="","",'[1]TCE - ANEXO III - Preencher'!H165)</f>
        <v>11/2021</v>
      </c>
      <c r="H156" s="15">
        <f>'[1]TCE - ANEXO III - Preencher'!I165</f>
        <v>0</v>
      </c>
      <c r="I156" s="15">
        <f>'[1]TCE - ANEXO III - Preencher'!J165</f>
        <v>290.1232</v>
      </c>
      <c r="J156" s="15">
        <f>'[1]TCE - ANEXO III - Preencher'!K165</f>
        <v>0</v>
      </c>
      <c r="K156" s="16">
        <f>'[1]TCE - ANEXO III - Preencher'!L165</f>
        <v>208.11</v>
      </c>
      <c r="L156" s="16">
        <f>'[1]TCE - ANEXO III - Preencher'!M165</f>
        <v>9.49</v>
      </c>
      <c r="M156" s="16">
        <f t="shared" si="13"/>
        <v>198.62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490.09320000000002</v>
      </c>
    </row>
    <row r="157" spans="1:28" s="4" customFormat="1" x14ac:dyDescent="0.2">
      <c r="A157" s="9">
        <f>IFERROR(VLOOKUP(B157,'[1]DADOS (OCULTAR)'!$P$3:$R$91,3,0),"")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CILENE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11/2021</v>
      </c>
      <c r="H157" s="15">
        <f>'[1]TCE - ANEXO III - Preencher'!I166</f>
        <v>0</v>
      </c>
      <c r="I157" s="15">
        <f>'[1]TCE - ANEXO III - Preencher'!J166</f>
        <v>184.7296</v>
      </c>
      <c r="J157" s="15">
        <f>'[1]TCE - ANEXO III - Preencher'!K166</f>
        <v>0</v>
      </c>
      <c r="K157" s="16">
        <f>'[1]TCE - ANEXO III - Preencher'!L166</f>
        <v>129.79</v>
      </c>
      <c r="L157" s="16">
        <f>'[1]TCE - ANEXO III - Preencher'!M166</f>
        <v>22.48</v>
      </c>
      <c r="M157" s="16">
        <f t="shared" si="13"/>
        <v>107.30999999999999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222</v>
      </c>
      <c r="R157" s="16">
        <f>'[1]TCE - ANEXO III - Preencher'!S166</f>
        <v>67.430000000000007</v>
      </c>
      <c r="S157" s="17">
        <f t="shared" si="15"/>
        <v>154.57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447.95960000000002</v>
      </c>
    </row>
    <row r="158" spans="1:28" s="4" customFormat="1" x14ac:dyDescent="0.2">
      <c r="A158" s="9">
        <f>IFERROR(VLOOKUP(B158,'[1]DADOS (OCULTAR)'!$P$3:$R$91,3,0),"")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DE FATIMA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 t="str">
        <f>IF('[1]TCE - ANEXO III - Preencher'!H167="","",'[1]TCE - ANEXO III - Preencher'!H167)</f>
        <v>11/2021</v>
      </c>
      <c r="H158" s="15">
        <f>'[1]TCE - ANEXO III - Preencher'!I167</f>
        <v>0</v>
      </c>
      <c r="I158" s="15">
        <f>'[1]TCE - ANEXO III - Preencher'!J167</f>
        <v>296.74959999999999</v>
      </c>
      <c r="J158" s="15">
        <f>'[1]TCE - ANEXO III - Preencher'!K167</f>
        <v>0</v>
      </c>
      <c r="K158" s="16">
        <f>'[1]TCE - ANEXO III - Preencher'!L167</f>
        <v>129.79</v>
      </c>
      <c r="L158" s="16">
        <f>'[1]TCE - ANEXO III - Preencher'!M167</f>
        <v>0</v>
      </c>
      <c r="M158" s="16">
        <f t="shared" si="13"/>
        <v>129.79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427.88959999999997</v>
      </c>
    </row>
    <row r="159" spans="1:28" s="4" customFormat="1" x14ac:dyDescent="0.2">
      <c r="A159" s="9">
        <f>IFERROR(VLOOKUP(B159,'[1]DADOS (OCULTAR)'!$P$3:$R$91,3,0),"")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DE FATIMA VIEIRA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11/2021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129.79</v>
      </c>
      <c r="L159" s="16">
        <f>'[1]TCE - ANEXO III - Preencher'!M168</f>
        <v>0</v>
      </c>
      <c r="M159" s="16">
        <f t="shared" si="13"/>
        <v>129.79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131.13999999999999</v>
      </c>
    </row>
    <row r="160" spans="1:28" s="4" customFormat="1" x14ac:dyDescent="0.2">
      <c r="A160" s="9">
        <f>IFERROR(VLOOKUP(B160,'[1]DADOS (OCULTAR)'!$P$3:$R$91,3,0),"")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DE LOURDES MACIEL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5134-30</v>
      </c>
      <c r="G160" s="14" t="str">
        <f>IF('[1]TCE - ANEXO III - Preencher'!H169="","",'[1]TCE - ANEXO III - Preencher'!H169)</f>
        <v>11/2021</v>
      </c>
      <c r="H160" s="15">
        <f>'[1]TCE - ANEXO III - Preencher'!I169</f>
        <v>0</v>
      </c>
      <c r="I160" s="15">
        <f>'[1]TCE - ANEXO III - Preencher'!J169</f>
        <v>105.61199999999999</v>
      </c>
      <c r="J160" s="15">
        <f>'[1]TCE - ANEXO III - Preencher'!K169</f>
        <v>0</v>
      </c>
      <c r="K160" s="16">
        <f>'[1]TCE - ANEXO III - Preencher'!L169</f>
        <v>129.79</v>
      </c>
      <c r="L160" s="16">
        <f>'[1]TCE - ANEXO III - Preencher'!M169</f>
        <v>22.2</v>
      </c>
      <c r="M160" s="16">
        <f t="shared" si="13"/>
        <v>107.58999999999999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214.55199999999999</v>
      </c>
    </row>
    <row r="161" spans="1:28" s="4" customFormat="1" x14ac:dyDescent="0.2">
      <c r="A161" s="9">
        <f>IFERROR(VLOOKUP(B161,'[1]DADOS (OCULTAR)'!$P$3:$R$91,3,0),"")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DEBORA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11/2021</v>
      </c>
      <c r="H161" s="15">
        <f>'[1]TCE - ANEXO III - Preencher'!I170</f>
        <v>0</v>
      </c>
      <c r="I161" s="15">
        <f>'[1]TCE - ANEXO III - Preencher'!J170</f>
        <v>120.48480000000001</v>
      </c>
      <c r="J161" s="15">
        <f>'[1]TCE - ANEXO III - Preencher'!K170</f>
        <v>0</v>
      </c>
      <c r="K161" s="16">
        <f>'[1]TCE - ANEXO III - Preencher'!L170</f>
        <v>129.79</v>
      </c>
      <c r="L161" s="16">
        <f>'[1]TCE - ANEXO III - Preencher'!M170</f>
        <v>22.48</v>
      </c>
      <c r="M161" s="16">
        <f t="shared" si="13"/>
        <v>107.30999999999999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222</v>
      </c>
      <c r="R161" s="16">
        <f>'[1]TCE - ANEXO III - Preencher'!S170</f>
        <v>58.22</v>
      </c>
      <c r="S161" s="17">
        <f t="shared" si="15"/>
        <v>163.78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392.9248</v>
      </c>
    </row>
    <row r="162" spans="1:28" s="4" customFormat="1" x14ac:dyDescent="0.2">
      <c r="A162" s="9">
        <f>IFERROR(VLOOKUP(B162,'[1]DADOS (OCULTAR)'!$P$3:$R$91,3,0),"")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DO SOCORRO PIMENTEL DE LIMA FILHA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2516-05</v>
      </c>
      <c r="G162" s="14" t="str">
        <f>IF('[1]TCE - ANEXO III - Preencher'!H171="","",'[1]TCE - ANEXO III - Preencher'!H171)</f>
        <v>11/2021</v>
      </c>
      <c r="H162" s="15">
        <f>'[1]TCE - ANEXO III - Preencher'!I171</f>
        <v>0</v>
      </c>
      <c r="I162" s="15">
        <f>'[1]TCE - ANEXO III - Preencher'!J171</f>
        <v>311.94240000000002</v>
      </c>
      <c r="J162" s="15">
        <f>'[1]TCE - ANEXO III - Preencher'!K171</f>
        <v>0</v>
      </c>
      <c r="K162" s="16">
        <f>'[1]TCE - ANEXO III - Preencher'!L171</f>
        <v>129.79</v>
      </c>
      <c r="L162" s="16">
        <f>'[1]TCE - ANEXO III - Preencher'!M171</f>
        <v>0</v>
      </c>
      <c r="M162" s="16">
        <f t="shared" si="13"/>
        <v>129.79</v>
      </c>
      <c r="N162" s="16">
        <f>'[1]TCE - ANEXO III - Preencher'!O171</f>
        <v>2.84</v>
      </c>
      <c r="O162" s="16">
        <f>'[1]TCE - ANEXO III - Preencher'!P171</f>
        <v>0</v>
      </c>
      <c r="P162" s="17">
        <f t="shared" si="14"/>
        <v>2.84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444.57239999999996</v>
      </c>
    </row>
    <row r="163" spans="1:28" s="4" customFormat="1" x14ac:dyDescent="0.2">
      <c r="A163" s="9">
        <f>IFERROR(VLOOKUP(B163,'[1]DADOS (OCULTAR)'!$P$3:$R$91,3,0),"")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GERCINA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11/2021</v>
      </c>
      <c r="H163" s="15">
        <f>'[1]TCE - ANEXO III - Preencher'!I172</f>
        <v>0</v>
      </c>
      <c r="I163" s="15">
        <f>'[1]TCE - ANEXO III - Preencher'!J172</f>
        <v>100.9504</v>
      </c>
      <c r="J163" s="15">
        <f>'[1]TCE - ANEXO III - Preencher'!K172</f>
        <v>0</v>
      </c>
      <c r="K163" s="16">
        <f>'[1]TCE - ANEXO III - Preencher'!L172</f>
        <v>129.79</v>
      </c>
      <c r="L163" s="16">
        <f>'[1]TCE - ANEXO III - Preencher'!M172</f>
        <v>22.48</v>
      </c>
      <c r="M163" s="16">
        <f t="shared" si="13"/>
        <v>107.30999999999999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209.6104</v>
      </c>
    </row>
    <row r="164" spans="1:28" s="4" customFormat="1" x14ac:dyDescent="0.2">
      <c r="A164" s="9">
        <f>IFERROR(VLOOKUP(B164,'[1]DADOS (OCULTAR)'!$P$3:$R$91,3,0),"")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GORETE PEREIRA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11/2021</v>
      </c>
      <c r="H164" s="15">
        <f>'[1]TCE - ANEXO III - Preencher'!I173</f>
        <v>0</v>
      </c>
      <c r="I164" s="15">
        <f>'[1]TCE - ANEXO III - Preencher'!J173</f>
        <v>107.2184</v>
      </c>
      <c r="J164" s="15">
        <f>'[1]TCE - ANEXO III - Preencher'!K173</f>
        <v>0</v>
      </c>
      <c r="K164" s="16">
        <f>'[1]TCE - ANEXO III - Preencher'!L173</f>
        <v>129.79</v>
      </c>
      <c r="L164" s="16">
        <f>'[1]TCE - ANEXO III - Preencher'!M173</f>
        <v>0</v>
      </c>
      <c r="M164" s="16">
        <f t="shared" si="13"/>
        <v>129.79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69.41</v>
      </c>
      <c r="U164" s="16">
        <f>'[1]TCE - ANEXO III - Preencher'!V173</f>
        <v>0</v>
      </c>
      <c r="V164" s="17">
        <f t="shared" si="16"/>
        <v>69.41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307.76839999999999</v>
      </c>
    </row>
    <row r="165" spans="1:28" s="4" customFormat="1" x14ac:dyDescent="0.2">
      <c r="A165" s="9">
        <f>IFERROR(VLOOKUP(B165,'[1]DADOS (OCULTAR)'!$P$3:$R$91,3,0),"")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HERENILMA RODRIGUES BARBOSA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11/2021</v>
      </c>
      <c r="H165" s="15">
        <f>'[1]TCE - ANEXO III - Preencher'!I174</f>
        <v>0</v>
      </c>
      <c r="I165" s="15">
        <f>'[1]TCE - ANEXO III - Preencher'!J174</f>
        <v>404.31439999999998</v>
      </c>
      <c r="J165" s="15">
        <f>'[1]TCE - ANEXO III - Preencher'!K174</f>
        <v>0</v>
      </c>
      <c r="K165" s="16">
        <f>'[1]TCE - ANEXO III - Preencher'!L174</f>
        <v>129.79</v>
      </c>
      <c r="L165" s="16">
        <f>'[1]TCE - ANEXO III - Preencher'!M174</f>
        <v>3.08</v>
      </c>
      <c r="M165" s="16">
        <f t="shared" si="13"/>
        <v>126.71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3.44</v>
      </c>
      <c r="U165" s="16">
        <f>'[1]TCE - ANEXO III - Preencher'!V174</f>
        <v>0</v>
      </c>
      <c r="V165" s="17">
        <f t="shared" si="16"/>
        <v>3.44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535.81440000000009</v>
      </c>
    </row>
    <row r="166" spans="1:28" s="4" customFormat="1" x14ac:dyDescent="0.2">
      <c r="A166" s="9">
        <f>IFERROR(VLOOKUP(B166,'[1]DADOS (OCULTAR)'!$P$3:$R$91,3,0),"")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JAILMA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11/2021</v>
      </c>
      <c r="H166" s="15">
        <f>'[1]TCE - ANEXO III - Preencher'!I175</f>
        <v>0</v>
      </c>
      <c r="I166" s="15">
        <f>'[1]TCE - ANEXO III - Preencher'!J175</f>
        <v>295.8904</v>
      </c>
      <c r="J166" s="15">
        <f>'[1]TCE - ANEXO III - Preencher'!K175</f>
        <v>0</v>
      </c>
      <c r="K166" s="16">
        <f>'[1]TCE - ANEXO III - Preencher'!L175</f>
        <v>129.79</v>
      </c>
      <c r="L166" s="16">
        <f>'[1]TCE - ANEXO III - Preencher'!M175</f>
        <v>3.08</v>
      </c>
      <c r="M166" s="16">
        <f t="shared" si="13"/>
        <v>126.71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206.56</v>
      </c>
      <c r="U166" s="16">
        <f>'[1]TCE - ANEXO III - Preencher'!V175</f>
        <v>0</v>
      </c>
      <c r="V166" s="17">
        <f t="shared" si="16"/>
        <v>206.56</v>
      </c>
      <c r="W166" s="18" t="str">
        <f>IF('[1]TCE - ANEXO III - Preencher'!X175="","",'[1]TCE - ANEXO III - Preencher'!X175)</f>
        <v>AUXÍLIO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630.5104</v>
      </c>
    </row>
    <row r="167" spans="1:28" s="4" customFormat="1" x14ac:dyDescent="0.2">
      <c r="A167" s="9">
        <f>IFERROR(VLOOKUP(B167,'[1]DADOS (OCULTAR)'!$P$3:$R$91,3,0),"")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JOSE BEZERRA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3241-15</v>
      </c>
      <c r="G167" s="14" t="str">
        <f>IF('[1]TCE - ANEXO III - Preencher'!H176="","",'[1]TCE - ANEXO III - Preencher'!H176)</f>
        <v>11/2021</v>
      </c>
      <c r="H167" s="15">
        <f>'[1]TCE - ANEXO III - Preencher'!I176</f>
        <v>0</v>
      </c>
      <c r="I167" s="15">
        <f>'[1]TCE - ANEXO III - Preencher'!J176</f>
        <v>267.45280000000002</v>
      </c>
      <c r="J167" s="15">
        <f>'[1]TCE - ANEXO III - Preencher'!K176</f>
        <v>0</v>
      </c>
      <c r="K167" s="16">
        <f>'[1]TCE - ANEXO III - Preencher'!L176</f>
        <v>129.79</v>
      </c>
      <c r="L167" s="16">
        <f>'[1]TCE - ANEXO III - Preencher'!M176</f>
        <v>5.42</v>
      </c>
      <c r="M167" s="16">
        <f t="shared" si="13"/>
        <v>124.36999999999999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393.17280000000005</v>
      </c>
    </row>
    <row r="168" spans="1:28" s="4" customFormat="1" x14ac:dyDescent="0.2">
      <c r="A168" s="9">
        <f>IFERROR(VLOOKUP(B168,'[1]DADOS (OCULTAR)'!$P$3:$R$91,3,0),"")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JOSE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11/2021</v>
      </c>
      <c r="H168" s="15">
        <f>'[1]TCE - ANEXO III - Preencher'!I177</f>
        <v>0</v>
      </c>
      <c r="I168" s="15">
        <f>'[1]TCE - ANEXO III - Preencher'!J177</f>
        <v>234.84399999999999</v>
      </c>
      <c r="J168" s="15">
        <f>'[1]TCE - ANEXO III - Preencher'!K177</f>
        <v>0</v>
      </c>
      <c r="K168" s="16">
        <f>'[1]TCE - ANEXO III - Preencher'!L177</f>
        <v>129.79</v>
      </c>
      <c r="L168" s="16">
        <f>'[1]TCE - ANEXO III - Preencher'!M177</f>
        <v>0</v>
      </c>
      <c r="M168" s="16">
        <f t="shared" si="13"/>
        <v>129.79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365.98400000000004</v>
      </c>
    </row>
    <row r="169" spans="1:28" s="4" customFormat="1" x14ac:dyDescent="0.2">
      <c r="A169" s="9">
        <f>IFERROR(VLOOKUP(B169,'[1]DADOS (OCULTAR)'!$P$3:$R$91,3,0),"")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JOSE FERREIRA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11/2021</v>
      </c>
      <c r="H169" s="15">
        <f>'[1]TCE - ANEXO III - Preencher'!I178</f>
        <v>0</v>
      </c>
      <c r="I169" s="15">
        <f>'[1]TCE - ANEXO III - Preencher'!J178</f>
        <v>165.95599999999999</v>
      </c>
      <c r="J169" s="15">
        <f>'[1]TCE - ANEXO III - Preencher'!K178</f>
        <v>0</v>
      </c>
      <c r="K169" s="16">
        <f>'[1]TCE - ANEXO III - Preencher'!L178</f>
        <v>129.79</v>
      </c>
      <c r="L169" s="16">
        <f>'[1]TCE - ANEXO III - Preencher'!M178</f>
        <v>22.48</v>
      </c>
      <c r="M169" s="16">
        <f t="shared" si="13"/>
        <v>107.30999999999999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70</v>
      </c>
      <c r="R169" s="16">
        <f>'[1]TCE - ANEXO III - Preencher'!S178</f>
        <v>60.2</v>
      </c>
      <c r="S169" s="17">
        <f t="shared" si="15"/>
        <v>9.7999999999999972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285.90599999999995</v>
      </c>
    </row>
    <row r="170" spans="1:28" s="4" customFormat="1" x14ac:dyDescent="0.2">
      <c r="A170" s="9">
        <f>IFERROR(VLOOKUP(B170,'[1]DADOS (OCULTAR)'!$P$3:$R$91,3,0),"")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JOSIENE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11/2021</v>
      </c>
      <c r="H170" s="15">
        <f>'[1]TCE - ANEXO III - Preencher'!I179</f>
        <v>0</v>
      </c>
      <c r="I170" s="15">
        <f>'[1]TCE - ANEXO III - Preencher'!J179</f>
        <v>186.43440000000001</v>
      </c>
      <c r="J170" s="15">
        <f>'[1]TCE - ANEXO III - Preencher'!K179</f>
        <v>0</v>
      </c>
      <c r="K170" s="16">
        <f>'[1]TCE - ANEXO III - Preencher'!L179</f>
        <v>129.79</v>
      </c>
      <c r="L170" s="16">
        <f>'[1]TCE - ANEXO III - Preencher'!M179</f>
        <v>22.48</v>
      </c>
      <c r="M170" s="16">
        <f t="shared" si="13"/>
        <v>107.30999999999999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30</v>
      </c>
      <c r="R170" s="16">
        <f>'[1]TCE - ANEXO III - Preencher'!S179</f>
        <v>0</v>
      </c>
      <c r="S170" s="17">
        <f t="shared" si="15"/>
        <v>30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326.58439999999996</v>
      </c>
    </row>
    <row r="171" spans="1:28" s="4" customFormat="1" x14ac:dyDescent="0.2">
      <c r="A171" s="9">
        <f>IFERROR(VLOOKUP(B171,'[1]DADOS (OCULTAR)'!$P$3:$R$91,3,0),"")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LARISSA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11/2021</v>
      </c>
      <c r="H171" s="15">
        <f>'[1]TCE - ANEXO III - Preencher'!I180</f>
        <v>0</v>
      </c>
      <c r="I171" s="15">
        <f>'[1]TCE - ANEXO III - Preencher'!J180</f>
        <v>162.97839999999999</v>
      </c>
      <c r="J171" s="15">
        <f>'[1]TCE - ANEXO III - Preencher'!K180</f>
        <v>0</v>
      </c>
      <c r="K171" s="16">
        <f>'[1]TCE - ANEXO III - Preencher'!L180</f>
        <v>129.79</v>
      </c>
      <c r="L171" s="16">
        <f>'[1]TCE - ANEXO III - Preencher'!M180</f>
        <v>22.48</v>
      </c>
      <c r="M171" s="16">
        <f t="shared" si="13"/>
        <v>107.30999999999999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210</v>
      </c>
      <c r="R171" s="16">
        <f>'[1]TCE - ANEXO III - Preencher'!S180</f>
        <v>54</v>
      </c>
      <c r="S171" s="17">
        <f t="shared" si="15"/>
        <v>156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427.63839999999999</v>
      </c>
    </row>
    <row r="172" spans="1:28" s="4" customFormat="1" x14ac:dyDescent="0.2">
      <c r="A172" s="9">
        <f>IFERROR(VLOOKUP(B172,'[1]DADOS (OCULTAR)'!$P$3:$R$91,3,0),"")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LETICIA FERREIRA LEITE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11/2021</v>
      </c>
      <c r="H172" s="15">
        <f>'[1]TCE - ANEXO III - Preencher'!I181</f>
        <v>0</v>
      </c>
      <c r="I172" s="15">
        <f>'[1]TCE - ANEXO III - Preencher'!J181</f>
        <v>149.36080000000001</v>
      </c>
      <c r="J172" s="15">
        <f>'[1]TCE - ANEXO III - Preencher'!K181</f>
        <v>0</v>
      </c>
      <c r="K172" s="16">
        <f>'[1]TCE - ANEXO III - Preencher'!L181</f>
        <v>129.79</v>
      </c>
      <c r="L172" s="16">
        <f>'[1]TCE - ANEXO III - Preencher'!M181</f>
        <v>36.380000000000003</v>
      </c>
      <c r="M172" s="16">
        <f t="shared" si="13"/>
        <v>93.41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244.1208</v>
      </c>
    </row>
    <row r="173" spans="1:28" s="4" customFormat="1" x14ac:dyDescent="0.2">
      <c r="A173" s="9">
        <f>IFERROR(VLOOKUP(B173,'[1]DADOS (OCULTAR)'!$P$3:$R$91,3,0),"")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LUIZA DA SILVA ANDRADE OLIVEIRA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11/2021</v>
      </c>
      <c r="H173" s="15">
        <f>'[1]TCE - ANEXO III - Preencher'!I182</f>
        <v>0</v>
      </c>
      <c r="I173" s="15">
        <f>'[1]TCE - ANEXO III - Preencher'!J182</f>
        <v>165.82640000000001</v>
      </c>
      <c r="J173" s="15">
        <f>'[1]TCE - ANEXO III - Preencher'!K182</f>
        <v>0</v>
      </c>
      <c r="K173" s="16">
        <f>'[1]TCE - ANEXO III - Preencher'!L182</f>
        <v>129.79</v>
      </c>
      <c r="L173" s="16">
        <f>'[1]TCE - ANEXO III - Preencher'!M182</f>
        <v>22.48</v>
      </c>
      <c r="M173" s="16">
        <f t="shared" si="13"/>
        <v>107.30999999999999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274.4864</v>
      </c>
    </row>
    <row r="174" spans="1:28" s="4" customFormat="1" x14ac:dyDescent="0.2">
      <c r="A174" s="9">
        <f>IFERROR(VLOOKUP(B174,'[1]DADOS (OCULTAR)'!$P$3:$R$91,3,0),"")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ROSELENE AVELINO DA SILVA CARVALHO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11/2021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129.79</v>
      </c>
      <c r="L174" s="16">
        <f>'[1]TCE - ANEXO III - Preencher'!M183</f>
        <v>0</v>
      </c>
      <c r="M174" s="16">
        <f t="shared" si="13"/>
        <v>129.79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131.13999999999999</v>
      </c>
    </row>
    <row r="175" spans="1:28" s="4" customFormat="1" x14ac:dyDescent="0.2">
      <c r="A175" s="9">
        <f>IFERROR(VLOOKUP(B175,'[1]DADOS (OCULTAR)'!$P$3:$R$91,3,0),"")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SUELI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11/2021</v>
      </c>
      <c r="H175" s="15">
        <f>'[1]TCE - ANEXO III - Preencher'!I184</f>
        <v>0</v>
      </c>
      <c r="I175" s="15">
        <f>'[1]TCE - ANEXO III - Preencher'!J184</f>
        <v>118.47199999999999</v>
      </c>
      <c r="J175" s="15">
        <f>'[1]TCE - ANEXO III - Preencher'!K184</f>
        <v>0</v>
      </c>
      <c r="K175" s="16">
        <f>'[1]TCE - ANEXO III - Preencher'!L184</f>
        <v>129.79</v>
      </c>
      <c r="L175" s="16">
        <f>'[1]TCE - ANEXO III - Preencher'!M184</f>
        <v>22.48</v>
      </c>
      <c r="M175" s="16">
        <f t="shared" si="13"/>
        <v>107.30999999999999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227.13199999999998</v>
      </c>
    </row>
    <row r="176" spans="1:28" s="4" customFormat="1" x14ac:dyDescent="0.2">
      <c r="A176" s="9">
        <f>IFERROR(VLOOKUP(B176,'[1]DADOS (OCULTAR)'!$P$3:$R$91,3,0),"")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ZELIA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11/2021</v>
      </c>
      <c r="H176" s="15">
        <f>'[1]TCE - ANEXO III - Preencher'!I185</f>
        <v>0</v>
      </c>
      <c r="I176" s="15">
        <f>'[1]TCE - ANEXO III - Preencher'!J185</f>
        <v>108.27760000000001</v>
      </c>
      <c r="J176" s="15">
        <f>'[1]TCE - ANEXO III - Preencher'!K185</f>
        <v>0</v>
      </c>
      <c r="K176" s="16">
        <f>'[1]TCE - ANEXO III - Preencher'!L185</f>
        <v>129.79</v>
      </c>
      <c r="L176" s="16">
        <f>'[1]TCE - ANEXO III - Preencher'!M185</f>
        <v>22.48</v>
      </c>
      <c r="M176" s="16">
        <f t="shared" si="13"/>
        <v>107.30999999999999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216.9376</v>
      </c>
    </row>
    <row r="177" spans="1:28" s="4" customFormat="1" x14ac:dyDescent="0.2">
      <c r="A177" s="9">
        <f>IFERROR(VLOOKUP(B177,'[1]DADOS (OCULTAR)'!$P$3:$R$91,3,0),"")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ZELIA DOS SANTOS PRADO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11/2021</v>
      </c>
      <c r="H177" s="15">
        <f>'[1]TCE - ANEXO III - Preencher'!I186</f>
        <v>0</v>
      </c>
      <c r="I177" s="15">
        <f>'[1]TCE - ANEXO III - Preencher'!J186</f>
        <v>109.8904</v>
      </c>
      <c r="J177" s="15">
        <f>'[1]TCE - ANEXO III - Preencher'!K186</f>
        <v>0</v>
      </c>
      <c r="K177" s="16">
        <f>'[1]TCE - ANEXO III - Preencher'!L186</f>
        <v>129.79</v>
      </c>
      <c r="L177" s="16">
        <f>'[1]TCE - ANEXO III - Preencher'!M186</f>
        <v>22.48</v>
      </c>
      <c r="M177" s="16">
        <f t="shared" si="13"/>
        <v>107.30999999999999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218.5504</v>
      </c>
    </row>
    <row r="178" spans="1:28" s="4" customFormat="1" x14ac:dyDescent="0.2">
      <c r="A178" s="9">
        <f>IFERROR(VLOOKUP(B178,'[1]DADOS (OCULTAR)'!$P$3:$R$91,3,0),"")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MARINA CAVALCANTI DE FRANCA ARRUDA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 t="str">
        <f>IF('[1]TCE - ANEXO III - Preencher'!H187="","",'[1]TCE - ANEXO III - Preencher'!H187)</f>
        <v>11/2021</v>
      </c>
      <c r="H178" s="15">
        <f>'[1]TCE - ANEXO III - Preencher'!I187</f>
        <v>0</v>
      </c>
      <c r="I178" s="15">
        <f>'[1]TCE - ANEXO III - Preencher'!J187</f>
        <v>599.072</v>
      </c>
      <c r="J178" s="15">
        <f>'[1]TCE - ANEXO III - Preencher'!K187</f>
        <v>0</v>
      </c>
      <c r="K178" s="16">
        <f>'[1]TCE - ANEXO III - Preencher'!L187</f>
        <v>129.79</v>
      </c>
      <c r="L178" s="16">
        <f>'[1]TCE - ANEXO III - Preencher'!M187</f>
        <v>6.34</v>
      </c>
      <c r="M178" s="16">
        <f t="shared" si="13"/>
        <v>123.44999999999999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723.87199999999996</v>
      </c>
    </row>
    <row r="179" spans="1:28" s="4" customFormat="1" x14ac:dyDescent="0.2">
      <c r="A179" s="9">
        <f>IFERROR(VLOOKUP(B179,'[1]DADOS (OCULTAR)'!$P$3:$R$91,3,0),"")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MARLON JOSE DAS NEVES VIANA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11/2021</v>
      </c>
      <c r="H179" s="15">
        <f>'[1]TCE - ANEXO III - Preencher'!I188</f>
        <v>0</v>
      </c>
      <c r="I179" s="15">
        <f>'[1]TCE - ANEXO III - Preencher'!J188</f>
        <v>106.932</v>
      </c>
      <c r="J179" s="15">
        <f>'[1]TCE - ANEXO III - Preencher'!K188</f>
        <v>0</v>
      </c>
      <c r="K179" s="16">
        <f>'[1]TCE - ANEXO III - Preencher'!L188</f>
        <v>129.79</v>
      </c>
      <c r="L179" s="16">
        <f>'[1]TCE - ANEXO III - Preencher'!M188</f>
        <v>22.48</v>
      </c>
      <c r="M179" s="16">
        <f t="shared" si="13"/>
        <v>107.30999999999999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215.59199999999998</v>
      </c>
    </row>
    <row r="180" spans="1:28" s="4" customFormat="1" x14ac:dyDescent="0.2">
      <c r="A180" s="9">
        <f>IFERROR(VLOOKUP(B180,'[1]DADOS (OCULTAR)'!$P$3:$R$91,3,0),"")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MARYLLYA BEZERRA TEIXEIRA LEITE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7664-20</v>
      </c>
      <c r="G180" s="14" t="str">
        <f>IF('[1]TCE - ANEXO III - Preencher'!H189="","",'[1]TCE - ANEXO III - Preencher'!H189)</f>
        <v>11/2021</v>
      </c>
      <c r="H180" s="15">
        <f>'[1]TCE - ANEXO III - Preencher'!I189</f>
        <v>0</v>
      </c>
      <c r="I180" s="15">
        <f>'[1]TCE - ANEXO III - Preencher'!J189</f>
        <v>284.12880000000001</v>
      </c>
      <c r="J180" s="15">
        <f>'[1]TCE - ANEXO III - Preencher'!K189</f>
        <v>0</v>
      </c>
      <c r="K180" s="16">
        <f>'[1]TCE - ANEXO III - Preencher'!L189</f>
        <v>129.79</v>
      </c>
      <c r="L180" s="16">
        <f>'[1]TCE - ANEXO III - Preencher'!M189</f>
        <v>4.07</v>
      </c>
      <c r="M180" s="16">
        <f t="shared" si="13"/>
        <v>125.72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411.19880000000001</v>
      </c>
    </row>
    <row r="181" spans="1:28" s="4" customFormat="1" x14ac:dyDescent="0.2">
      <c r="A181" s="9">
        <f>IFERROR(VLOOKUP(B181,'[1]DADOS (OCULTAR)'!$P$3:$R$91,3,0),"")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MATHEUS FELLIPE MORAES GONCALVES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11/2021</v>
      </c>
      <c r="H181" s="15">
        <f>'[1]TCE - ANEXO III - Preencher'!I190</f>
        <v>0</v>
      </c>
      <c r="I181" s="15">
        <f>'[1]TCE - ANEXO III - Preencher'!J190</f>
        <v>121.19199999999999</v>
      </c>
      <c r="J181" s="15">
        <f>'[1]TCE - ANEXO III - Preencher'!K190</f>
        <v>0</v>
      </c>
      <c r="K181" s="16">
        <f>'[1]TCE - ANEXO III - Preencher'!L190</f>
        <v>129.79</v>
      </c>
      <c r="L181" s="16">
        <f>'[1]TCE - ANEXO III - Preencher'!M190</f>
        <v>22.26</v>
      </c>
      <c r="M181" s="16">
        <f t="shared" si="13"/>
        <v>107.52999999999999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230.07199999999997</v>
      </c>
    </row>
    <row r="182" spans="1:28" s="4" customFormat="1" x14ac:dyDescent="0.2">
      <c r="A182" s="9">
        <f>IFERROR(VLOOKUP(B182,'[1]DADOS (OCULTAR)'!$P$3:$R$91,3,0),"")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MAURICIO ALVES PAES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2252-70</v>
      </c>
      <c r="G182" s="14" t="str">
        <f>IF('[1]TCE - ANEXO III - Preencher'!H191="","",'[1]TCE - ANEXO III - Preencher'!H191)</f>
        <v>11/2021</v>
      </c>
      <c r="H182" s="15">
        <f>'[1]TCE - ANEXO III - Preencher'!I191</f>
        <v>0</v>
      </c>
      <c r="I182" s="15">
        <f>'[1]TCE - ANEXO III - Preencher'!J191</f>
        <v>292.01679999999999</v>
      </c>
      <c r="J182" s="15">
        <f>'[1]TCE - ANEXO III - Preencher'!K191</f>
        <v>0</v>
      </c>
      <c r="K182" s="16">
        <f>'[1]TCE - ANEXO III - Preencher'!L191</f>
        <v>129.79</v>
      </c>
      <c r="L182" s="16">
        <f>'[1]TCE - ANEXO III - Preencher'!M191</f>
        <v>0</v>
      </c>
      <c r="M182" s="16">
        <f t="shared" si="13"/>
        <v>129.79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432.63679999999994</v>
      </c>
    </row>
    <row r="183" spans="1:28" s="4" customFormat="1" x14ac:dyDescent="0.2">
      <c r="A183" s="9">
        <f>IFERROR(VLOOKUP(B183,'[1]DADOS (OCULTAR)'!$P$3:$R$91,3,0),"")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MAURICIO BEZERRA DE LIMA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11/2021</v>
      </c>
      <c r="H183" s="15">
        <f>'[1]TCE - ANEXO III - Preencher'!I192</f>
        <v>0</v>
      </c>
      <c r="I183" s="15">
        <f>'[1]TCE - ANEXO III - Preencher'!J192</f>
        <v>115.6056</v>
      </c>
      <c r="J183" s="15">
        <f>'[1]TCE - ANEXO III - Preencher'!K192</f>
        <v>0</v>
      </c>
      <c r="K183" s="16">
        <f>'[1]TCE - ANEXO III - Preencher'!L192</f>
        <v>129.79</v>
      </c>
      <c r="L183" s="16">
        <f>'[1]TCE - ANEXO III - Preencher'!M192</f>
        <v>22.26</v>
      </c>
      <c r="M183" s="16">
        <f t="shared" si="13"/>
        <v>107.52999999999999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150</v>
      </c>
      <c r="R183" s="16">
        <f>'[1]TCE - ANEXO III - Preencher'!S192</f>
        <v>66.78</v>
      </c>
      <c r="S183" s="17">
        <f t="shared" si="15"/>
        <v>83.22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307.7056</v>
      </c>
    </row>
    <row r="184" spans="1:28" s="4" customFormat="1" x14ac:dyDescent="0.2">
      <c r="A184" s="9">
        <f>IFERROR(VLOOKUP(B184,'[1]DADOS (OCULTAR)'!$P$3:$R$91,3,0),"")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MAYARA FIGUEIREDO OLIVEIRA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 t="str">
        <f>IF('[1]TCE - ANEXO III - Preencher'!H193="","",'[1]TCE - ANEXO III - Preencher'!H193)</f>
        <v>11/2021</v>
      </c>
      <c r="H184" s="15">
        <f>'[1]TCE - ANEXO III - Preencher'!I193</f>
        <v>0</v>
      </c>
      <c r="I184" s="15">
        <f>'[1]TCE - ANEXO III - Preencher'!J193</f>
        <v>353.096</v>
      </c>
      <c r="J184" s="15">
        <f>'[1]TCE - ANEXO III - Preencher'!K193</f>
        <v>0</v>
      </c>
      <c r="K184" s="16">
        <f>'[1]TCE - ANEXO III - Preencher'!L193</f>
        <v>129.79</v>
      </c>
      <c r="L184" s="16">
        <f>'[1]TCE - ANEXO III - Preencher'!M193</f>
        <v>4.75</v>
      </c>
      <c r="M184" s="16">
        <f t="shared" si="13"/>
        <v>125.03999999999999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479.48599999999999</v>
      </c>
    </row>
    <row r="185" spans="1:28" s="4" customFormat="1" x14ac:dyDescent="0.2">
      <c r="A185" s="9">
        <f>IFERROR(VLOOKUP(B185,'[1]DADOS (OCULTAR)'!$P$3:$R$91,3,0),"")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MAYU ANDRADE AGUIAR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2234-05</v>
      </c>
      <c r="G185" s="14" t="str">
        <f>IF('[1]TCE - ANEXO III - Preencher'!H194="","",'[1]TCE - ANEXO III - Preencher'!H194)</f>
        <v>11/2021</v>
      </c>
      <c r="H185" s="15">
        <f>'[1]TCE - ANEXO III - Preencher'!I194</f>
        <v>0</v>
      </c>
      <c r="I185" s="15">
        <f>'[1]TCE - ANEXO III - Preencher'!J194</f>
        <v>309.29919999999998</v>
      </c>
      <c r="J185" s="15">
        <f>'[1]TCE - ANEXO III - Preencher'!K194</f>
        <v>0</v>
      </c>
      <c r="K185" s="16">
        <f>'[1]TCE - ANEXO III - Preencher'!L194</f>
        <v>129.79</v>
      </c>
      <c r="L185" s="16">
        <f>'[1]TCE - ANEXO III - Preencher'!M194</f>
        <v>13.49</v>
      </c>
      <c r="M185" s="16">
        <f t="shared" si="13"/>
        <v>116.3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426.94920000000002</v>
      </c>
    </row>
    <row r="186" spans="1:28" s="4" customFormat="1" x14ac:dyDescent="0.2">
      <c r="A186" s="9">
        <f>IFERROR(VLOOKUP(B186,'[1]DADOS (OCULTAR)'!$P$3:$R$91,3,0),"")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MERCIA FRANCISCA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11/2021</v>
      </c>
      <c r="H186" s="15">
        <f>'[1]TCE - ANEXO III - Preencher'!I195</f>
        <v>0</v>
      </c>
      <c r="I186" s="15">
        <f>'[1]TCE - ANEXO III - Preencher'!J195</f>
        <v>205.54079999999999</v>
      </c>
      <c r="J186" s="15">
        <f>'[1]TCE - ANEXO III - Preencher'!K195</f>
        <v>0</v>
      </c>
      <c r="K186" s="16">
        <f>'[1]TCE - ANEXO III - Preencher'!L195</f>
        <v>129.79</v>
      </c>
      <c r="L186" s="16">
        <f>'[1]TCE - ANEXO III - Preencher'!M195</f>
        <v>22.48</v>
      </c>
      <c r="M186" s="16">
        <f t="shared" si="13"/>
        <v>107.30999999999999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323.68079999999998</v>
      </c>
    </row>
    <row r="187" spans="1:28" s="4" customFormat="1" x14ac:dyDescent="0.2">
      <c r="A187" s="9">
        <f>IFERROR(VLOOKUP(B187,'[1]DADOS (OCULTAR)'!$P$3:$R$91,3,0),"")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MICHEL SOUSA DE FREITAS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5174-10</v>
      </c>
      <c r="G187" s="14" t="str">
        <f>IF('[1]TCE - ANEXO III - Preencher'!H196="","",'[1]TCE - ANEXO III - Preencher'!H196)</f>
        <v>11/2021</v>
      </c>
      <c r="H187" s="15">
        <f>'[1]TCE - ANEXO III - Preencher'!I196</f>
        <v>0</v>
      </c>
      <c r="I187" s="15">
        <f>'[1]TCE - ANEXO III - Preencher'!J196</f>
        <v>108.0872</v>
      </c>
      <c r="J187" s="15">
        <f>'[1]TCE - ANEXO III - Preencher'!K196</f>
        <v>0</v>
      </c>
      <c r="K187" s="16">
        <f>'[1]TCE - ANEXO III - Preencher'!L196</f>
        <v>129.79</v>
      </c>
      <c r="L187" s="16">
        <f>'[1]TCE - ANEXO III - Preencher'!M196</f>
        <v>22.26</v>
      </c>
      <c r="M187" s="16">
        <f t="shared" si="13"/>
        <v>107.52999999999999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216.96719999999996</v>
      </c>
    </row>
    <row r="188" spans="1:28" s="4" customFormat="1" x14ac:dyDescent="0.2">
      <c r="A188" s="9">
        <f>IFERROR(VLOOKUP(B188,'[1]DADOS (OCULTAR)'!$P$3:$R$91,3,0),"")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NADJA MARIA DE MELO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11/2021</v>
      </c>
      <c r="H188" s="15">
        <f>'[1]TCE - ANEXO III - Preencher'!I197</f>
        <v>0</v>
      </c>
      <c r="I188" s="15">
        <f>'[1]TCE - ANEXO III - Preencher'!J197</f>
        <v>127.092</v>
      </c>
      <c r="J188" s="15">
        <f>'[1]TCE - ANEXO III - Preencher'!K197</f>
        <v>0</v>
      </c>
      <c r="K188" s="16">
        <f>'[1]TCE - ANEXO III - Preencher'!L197</f>
        <v>129.79</v>
      </c>
      <c r="L188" s="16">
        <f>'[1]TCE - ANEXO III - Preencher'!M197</f>
        <v>22.48</v>
      </c>
      <c r="M188" s="16">
        <f t="shared" si="13"/>
        <v>107.30999999999999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222</v>
      </c>
      <c r="R188" s="16">
        <f>'[1]TCE - ANEXO III - Preencher'!S197</f>
        <v>54.76</v>
      </c>
      <c r="S188" s="17">
        <f t="shared" si="15"/>
        <v>167.24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412.47199999999998</v>
      </c>
    </row>
    <row r="189" spans="1:28" s="4" customFormat="1" x14ac:dyDescent="0.2">
      <c r="A189" s="9">
        <f>IFERROR(VLOOKUP(B189,'[1]DADOS (OCULTAR)'!$P$3:$R$91,3,0),"")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NAIDIVAN ALVES DO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11/2021</v>
      </c>
      <c r="H189" s="15">
        <f>'[1]TCE - ANEXO III - Preencher'!I198</f>
        <v>0</v>
      </c>
      <c r="I189" s="15">
        <f>'[1]TCE - ANEXO III - Preencher'!J198</f>
        <v>273.62400000000002</v>
      </c>
      <c r="J189" s="15">
        <f>'[1]TCE - ANEXO III - Preencher'!K198</f>
        <v>0</v>
      </c>
      <c r="K189" s="16">
        <f>'[1]TCE - ANEXO III - Preencher'!L198</f>
        <v>129.79</v>
      </c>
      <c r="L189" s="16">
        <f>'[1]TCE - ANEXO III - Preencher'!M198</f>
        <v>3.08</v>
      </c>
      <c r="M189" s="16">
        <f t="shared" si="13"/>
        <v>126.71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401.68400000000003</v>
      </c>
    </row>
    <row r="190" spans="1:28" s="4" customFormat="1" x14ac:dyDescent="0.2">
      <c r="A190" s="9">
        <f>IFERROR(VLOOKUP(B190,'[1]DADOS (OCULTAR)'!$P$3:$R$91,3,0),"")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NAPOLEAO FERREIRA DA SILVA FILHO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5142-25</v>
      </c>
      <c r="G190" s="14" t="str">
        <f>IF('[1]TCE - ANEXO III - Preencher'!H199="","",'[1]TCE - ANEXO III - Preencher'!H199)</f>
        <v>11/2021</v>
      </c>
      <c r="H190" s="15">
        <f>'[1]TCE - ANEXO III - Preencher'!I199</f>
        <v>0</v>
      </c>
      <c r="I190" s="15">
        <f>'[1]TCE - ANEXO III - Preencher'!J199</f>
        <v>143.036</v>
      </c>
      <c r="J190" s="15">
        <f>'[1]TCE - ANEXO III - Preencher'!K199</f>
        <v>0</v>
      </c>
      <c r="K190" s="16">
        <f>'[1]TCE - ANEXO III - Preencher'!L199</f>
        <v>129.79</v>
      </c>
      <c r="L190" s="16">
        <f>'[1]TCE - ANEXO III - Preencher'!M199</f>
        <v>22.2</v>
      </c>
      <c r="M190" s="16">
        <f t="shared" si="13"/>
        <v>107.58999999999999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251.97599999999997</v>
      </c>
    </row>
    <row r="191" spans="1:28" s="4" customFormat="1" x14ac:dyDescent="0.2">
      <c r="A191" s="9">
        <f>IFERROR(VLOOKUP(B191,'[1]DADOS (OCULTAR)'!$P$3:$R$91,3,0),"")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NELSON FRANCISCO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7664-20</v>
      </c>
      <c r="G191" s="14" t="str">
        <f>IF('[1]TCE - ANEXO III - Preencher'!H200="","",'[1]TCE - ANEXO III - Preencher'!H200)</f>
        <v>11/2021</v>
      </c>
      <c r="H191" s="15">
        <f>'[1]TCE - ANEXO III - Preencher'!I200</f>
        <v>0</v>
      </c>
      <c r="I191" s="15">
        <f>'[1]TCE - ANEXO III - Preencher'!J200</f>
        <v>131.80080000000001</v>
      </c>
      <c r="J191" s="15">
        <f>'[1]TCE - ANEXO III - Preencher'!K200</f>
        <v>0</v>
      </c>
      <c r="K191" s="16">
        <f>'[1]TCE - ANEXO III - Preencher'!L200</f>
        <v>129.79</v>
      </c>
      <c r="L191" s="16">
        <f>'[1]TCE - ANEXO III - Preencher'!M200</f>
        <v>2.71</v>
      </c>
      <c r="M191" s="16">
        <f t="shared" si="13"/>
        <v>127.08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260.23080000000004</v>
      </c>
    </row>
    <row r="192" spans="1:28" s="4" customFormat="1" x14ac:dyDescent="0.2">
      <c r="A192" s="9">
        <f>IFERROR(VLOOKUP(B192,'[1]DADOS (OCULTAR)'!$P$3:$R$91,3,0),"")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NIEWDSON THIAGO CAVALCANTE CURSINO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7664-20</v>
      </c>
      <c r="G192" s="14" t="str">
        <f>IF('[1]TCE - ANEXO III - Preencher'!H201="","",'[1]TCE - ANEXO III - Preencher'!H201)</f>
        <v>11/2021</v>
      </c>
      <c r="H192" s="15">
        <f>'[1]TCE - ANEXO III - Preencher'!I201</f>
        <v>0</v>
      </c>
      <c r="I192" s="15">
        <f>'[1]TCE - ANEXO III - Preencher'!J201</f>
        <v>128.5496</v>
      </c>
      <c r="J192" s="15">
        <f>'[1]TCE - ANEXO III - Preencher'!K201</f>
        <v>0</v>
      </c>
      <c r="K192" s="16">
        <f>'[1]TCE - ANEXO III - Preencher'!L201</f>
        <v>129.79</v>
      </c>
      <c r="L192" s="16">
        <f>'[1]TCE - ANEXO III - Preencher'!M201</f>
        <v>0</v>
      </c>
      <c r="M192" s="16">
        <f t="shared" si="13"/>
        <v>129.79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259.68960000000004</v>
      </c>
    </row>
    <row r="193" spans="1:28" s="4" customFormat="1" x14ac:dyDescent="0.2">
      <c r="A193" s="9">
        <f>IFERROR(VLOOKUP(B193,'[1]DADOS (OCULTAR)'!$P$3:$R$91,3,0),"")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NILTON PEREIRA DE BARROS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2252-70</v>
      </c>
      <c r="G193" s="14" t="str">
        <f>IF('[1]TCE - ANEXO III - Preencher'!H202="","",'[1]TCE - ANEXO III - Preencher'!H202)</f>
        <v>11/2021</v>
      </c>
      <c r="H193" s="15">
        <f>'[1]TCE - ANEXO III - Preencher'!I202</f>
        <v>0</v>
      </c>
      <c r="I193" s="15">
        <f>'[1]TCE - ANEXO III - Preencher'!J202</f>
        <v>361.46960000000001</v>
      </c>
      <c r="J193" s="15">
        <f>'[1]TCE - ANEXO III - Preencher'!K202</f>
        <v>0</v>
      </c>
      <c r="K193" s="16">
        <f>'[1]TCE - ANEXO III - Preencher'!L202</f>
        <v>129.79</v>
      </c>
      <c r="L193" s="16">
        <f>'[1]TCE - ANEXO III - Preencher'!M202</f>
        <v>3.17</v>
      </c>
      <c r="M193" s="16">
        <f t="shared" si="13"/>
        <v>126.61999999999999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490.92959999999999</v>
      </c>
    </row>
    <row r="194" spans="1:28" s="4" customFormat="1" x14ac:dyDescent="0.2">
      <c r="A194" s="9">
        <f>IFERROR(VLOOKUP(B194,'[1]DADOS (OCULTAR)'!$P$3:$R$91,3,0),"")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OBERDAN RIBEIRO GONCALVES DE OLIVEIRA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11/2021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129.79</v>
      </c>
      <c r="L194" s="16">
        <f>'[1]TCE - ANEXO III - Preencher'!M203</f>
        <v>0</v>
      </c>
      <c r="M194" s="16">
        <f t="shared" si="13"/>
        <v>129.79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131.13999999999999</v>
      </c>
    </row>
    <row r="195" spans="1:28" s="4" customFormat="1" x14ac:dyDescent="0.2">
      <c r="A195" s="9">
        <f>IFERROR(VLOOKUP(B195,'[1]DADOS (OCULTAR)'!$P$3:$R$91,3,0),"")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PATRICIA KARLA SOUTO MAIOR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11/2021</v>
      </c>
      <c r="H195" s="15">
        <f>'[1]TCE - ANEXO III - Preencher'!I204</f>
        <v>0</v>
      </c>
      <c r="I195" s="15">
        <f>'[1]TCE - ANEXO III - Preencher'!J204</f>
        <v>179.65600000000001</v>
      </c>
      <c r="J195" s="15">
        <f>'[1]TCE - ANEXO III - Preencher'!K204</f>
        <v>0</v>
      </c>
      <c r="K195" s="16">
        <f>'[1]TCE - ANEXO III - Preencher'!L204</f>
        <v>129.79</v>
      </c>
      <c r="L195" s="16">
        <f>'[1]TCE - ANEXO III - Preencher'!M204</f>
        <v>22.48</v>
      </c>
      <c r="M195" s="16">
        <f t="shared" si="13"/>
        <v>107.30999999999999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288.31600000000003</v>
      </c>
    </row>
    <row r="196" spans="1:28" s="4" customFormat="1" x14ac:dyDescent="0.2">
      <c r="A196" s="9">
        <f>IFERROR(VLOOKUP(B196,'[1]DADOS (OCULTAR)'!$P$3:$R$91,3,0),"")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PAULO FERNANDO ANDRADE NEIVA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11/2021</v>
      </c>
      <c r="H196" s="15">
        <f>'[1]TCE - ANEXO III - Preencher'!I205</f>
        <v>0</v>
      </c>
      <c r="I196" s="15">
        <f>'[1]TCE - ANEXO III - Preencher'!J205</f>
        <v>394.99919999999997</v>
      </c>
      <c r="J196" s="15">
        <f>'[1]TCE - ANEXO III - Preencher'!K205</f>
        <v>0</v>
      </c>
      <c r="K196" s="16">
        <f>'[1]TCE - ANEXO III - Preencher'!L205</f>
        <v>129.79</v>
      </c>
      <c r="L196" s="16">
        <f>'[1]TCE - ANEXO III - Preencher'!M205</f>
        <v>3.17</v>
      </c>
      <c r="M196" s="16">
        <f t="shared" ref="M196:M259" si="19">K196-L196</f>
        <v>126.61999999999999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522.9692</v>
      </c>
    </row>
    <row r="197" spans="1:28" s="4" customFormat="1" x14ac:dyDescent="0.2">
      <c r="A197" s="9">
        <f>IFERROR(VLOOKUP(B197,'[1]DADOS (OCULTAR)'!$P$3:$R$91,3,0),"")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PAULO FERNANDO DA SILVA GENUINO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3172-10</v>
      </c>
      <c r="G197" s="14" t="str">
        <f>IF('[1]TCE - ANEXO III - Preencher'!H206="","",'[1]TCE - ANEXO III - Preencher'!H206)</f>
        <v>11/2021</v>
      </c>
      <c r="H197" s="15">
        <f>'[1]TCE - ANEXO III - Preencher'!I206</f>
        <v>0</v>
      </c>
      <c r="I197" s="15">
        <f>'[1]TCE - ANEXO III - Preencher'!J206</f>
        <v>167.9024</v>
      </c>
      <c r="J197" s="15">
        <f>'[1]TCE - ANEXO III - Preencher'!K206</f>
        <v>0</v>
      </c>
      <c r="K197" s="16">
        <f>'[1]TCE - ANEXO III - Preencher'!L206</f>
        <v>129.79</v>
      </c>
      <c r="L197" s="16">
        <f>'[1]TCE - ANEXO III - Preencher'!M206</f>
        <v>0</v>
      </c>
      <c r="M197" s="16">
        <f t="shared" si="19"/>
        <v>129.79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308.5224</v>
      </c>
    </row>
    <row r="198" spans="1:28" s="4" customFormat="1" x14ac:dyDescent="0.2">
      <c r="A198" s="9">
        <f>IFERROR(VLOOKUP(B198,'[1]DADOS (OCULTAR)'!$P$3:$R$91,3,0),"")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QUITERIA FRANCISCA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11/2021</v>
      </c>
      <c r="H198" s="15">
        <f>'[1]TCE - ANEXO III - Preencher'!I207</f>
        <v>0</v>
      </c>
      <c r="I198" s="15">
        <f>'[1]TCE - ANEXO III - Preencher'!J207</f>
        <v>133.50880000000001</v>
      </c>
      <c r="J198" s="15">
        <f>'[1]TCE - ANEXO III - Preencher'!K207</f>
        <v>0</v>
      </c>
      <c r="K198" s="16">
        <f>'[1]TCE - ANEXO III - Preencher'!L207</f>
        <v>129.79</v>
      </c>
      <c r="L198" s="16">
        <f>'[1]TCE - ANEXO III - Preencher'!M207</f>
        <v>22.48</v>
      </c>
      <c r="M198" s="16">
        <f t="shared" si="19"/>
        <v>107.30999999999999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222</v>
      </c>
      <c r="R198" s="16">
        <f>'[1]TCE - ANEXO III - Preencher'!S207</f>
        <v>59.82</v>
      </c>
      <c r="S198" s="17">
        <f t="shared" si="21"/>
        <v>162.18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413.8288</v>
      </c>
    </row>
    <row r="199" spans="1:28" s="4" customFormat="1" x14ac:dyDescent="0.2">
      <c r="A199" s="9">
        <f>IFERROR(VLOOKUP(B199,'[1]DADOS (OCULTAR)'!$P$3:$R$91,3,0),"")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RAFAEL FONSECA SOARES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3172-10</v>
      </c>
      <c r="G199" s="14" t="str">
        <f>IF('[1]TCE - ANEXO III - Preencher'!H208="","",'[1]TCE - ANEXO III - Preencher'!H208)</f>
        <v>11/2021</v>
      </c>
      <c r="H199" s="15">
        <f>'[1]TCE - ANEXO III - Preencher'!I208</f>
        <v>0</v>
      </c>
      <c r="I199" s="15">
        <f>'[1]TCE - ANEXO III - Preencher'!J208</f>
        <v>201.76</v>
      </c>
      <c r="J199" s="15">
        <f>'[1]TCE - ANEXO III - Preencher'!K208</f>
        <v>0</v>
      </c>
      <c r="K199" s="16">
        <f>'[1]TCE - ANEXO III - Preencher'!L208</f>
        <v>129.79</v>
      </c>
      <c r="L199" s="16">
        <f>'[1]TCE - ANEXO III - Preencher'!M208</f>
        <v>36.53</v>
      </c>
      <c r="M199" s="16">
        <f t="shared" si="19"/>
        <v>93.259999999999991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296.37</v>
      </c>
    </row>
    <row r="200" spans="1:28" s="4" customFormat="1" x14ac:dyDescent="0.2">
      <c r="A200" s="9">
        <f>IFERROR(VLOOKUP(B200,'[1]DADOS (OCULTAR)'!$P$3:$R$91,3,0),"")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RAQUEL MONTEIRO DE OLIVEIRA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5134-30</v>
      </c>
      <c r="G200" s="14" t="str">
        <f>IF('[1]TCE - ANEXO III - Preencher'!H209="","",'[1]TCE - ANEXO III - Preencher'!H209)</f>
        <v>11/2021</v>
      </c>
      <c r="H200" s="15">
        <f>'[1]TCE - ANEXO III - Preencher'!I209</f>
        <v>0</v>
      </c>
      <c r="I200" s="15">
        <f>'[1]TCE - ANEXO III - Preencher'!J209</f>
        <v>178.22720000000001</v>
      </c>
      <c r="J200" s="15">
        <f>'[1]TCE - ANEXO III - Preencher'!K209</f>
        <v>0</v>
      </c>
      <c r="K200" s="16">
        <f>'[1]TCE - ANEXO III - Preencher'!L209</f>
        <v>129.79</v>
      </c>
      <c r="L200" s="16">
        <f>'[1]TCE - ANEXO III - Preencher'!M209</f>
        <v>22.2</v>
      </c>
      <c r="M200" s="16">
        <f t="shared" si="19"/>
        <v>107.58999999999999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296.6472</v>
      </c>
    </row>
    <row r="201" spans="1:28" s="4" customFormat="1" x14ac:dyDescent="0.2">
      <c r="A201" s="9">
        <f>IFERROR(VLOOKUP(B201,'[1]DADOS (OCULTAR)'!$P$3:$R$91,3,0),"")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RAYANNE MAYARA SILVA DE OLIVEIRA VALGUEIRO DE ANDRADE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 t="str">
        <f>IF('[1]TCE - ANEXO III - Preencher'!H210="","",'[1]TCE - ANEXO III - Preencher'!H210)</f>
        <v>11/2021</v>
      </c>
      <c r="H201" s="15">
        <f>'[1]TCE - ANEXO III - Preencher'!I210</f>
        <v>0</v>
      </c>
      <c r="I201" s="15">
        <f>'[1]TCE - ANEXO III - Preencher'!J210</f>
        <v>264.05919999999998</v>
      </c>
      <c r="J201" s="15">
        <f>'[1]TCE - ANEXO III - Preencher'!K210</f>
        <v>0</v>
      </c>
      <c r="K201" s="16">
        <f>'[1]TCE - ANEXO III - Preencher'!L210</f>
        <v>129.79</v>
      </c>
      <c r="L201" s="16">
        <f>'[1]TCE - ANEXO III - Preencher'!M210</f>
        <v>0</v>
      </c>
      <c r="M201" s="16">
        <f t="shared" si="19"/>
        <v>129.79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395.19920000000002</v>
      </c>
    </row>
    <row r="202" spans="1:28" s="4" customFormat="1" x14ac:dyDescent="0.2">
      <c r="A202" s="9">
        <f>IFERROR(VLOOKUP(B202,'[1]DADOS (OCULTAR)'!$P$3:$R$91,3,0),"")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RAYSSA IRACY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11/2021</v>
      </c>
      <c r="H202" s="15">
        <f>'[1]TCE - ANEXO III - Preencher'!I211</f>
        <v>0</v>
      </c>
      <c r="I202" s="15">
        <f>'[1]TCE - ANEXO III - Preencher'!J211</f>
        <v>331.1968</v>
      </c>
      <c r="J202" s="15">
        <f>'[1]TCE - ANEXO III - Preencher'!K211</f>
        <v>0</v>
      </c>
      <c r="K202" s="16">
        <f>'[1]TCE - ANEXO III - Preencher'!L211</f>
        <v>129.79</v>
      </c>
      <c r="L202" s="16">
        <f>'[1]TCE - ANEXO III - Preencher'!M211</f>
        <v>3.08</v>
      </c>
      <c r="M202" s="16">
        <f t="shared" si="19"/>
        <v>126.71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162.80000000000001</v>
      </c>
      <c r="R202" s="16">
        <f>'[1]TCE - ANEXO III - Preencher'!S211</f>
        <v>123.36</v>
      </c>
      <c r="S202" s="17">
        <f t="shared" si="21"/>
        <v>39.440000000000012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498.6968</v>
      </c>
    </row>
    <row r="203" spans="1:28" s="4" customFormat="1" x14ac:dyDescent="0.2">
      <c r="A203" s="9">
        <f>IFERROR(VLOOKUP(B203,'[1]DADOS (OCULTAR)'!$P$3:$R$91,3,0),"")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 xml:space="preserve">RENATA VIEIRA LEITE COSTA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3241-15</v>
      </c>
      <c r="G203" s="14" t="str">
        <f>IF('[1]TCE - ANEXO III - Preencher'!H212="","",'[1]TCE - ANEXO III - Preencher'!H212)</f>
        <v>11/2021</v>
      </c>
      <c r="H203" s="15">
        <f>'[1]TCE - ANEXO III - Preencher'!I212</f>
        <v>0</v>
      </c>
      <c r="I203" s="15">
        <f>'[1]TCE - ANEXO III - Preencher'!J212</f>
        <v>294.63679999999999</v>
      </c>
      <c r="J203" s="15">
        <f>'[1]TCE - ANEXO III - Preencher'!K212</f>
        <v>0</v>
      </c>
      <c r="K203" s="16">
        <f>'[1]TCE - ANEXO III - Preencher'!L212</f>
        <v>129.79</v>
      </c>
      <c r="L203" s="16">
        <f>'[1]TCE - ANEXO III - Preencher'!M212</f>
        <v>1.36</v>
      </c>
      <c r="M203" s="16">
        <f t="shared" si="19"/>
        <v>128.42999999999998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424.41679999999997</v>
      </c>
    </row>
    <row r="204" spans="1:28" s="4" customFormat="1" x14ac:dyDescent="0.2">
      <c r="A204" s="9">
        <f>IFERROR(VLOOKUP(B204,'[1]DADOS (OCULTAR)'!$P$3:$R$91,3,0),"")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RICARDO HENRIQUE ALBUQUERQUE DA SILVA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11/2021</v>
      </c>
      <c r="H204" s="15">
        <f>'[1]TCE - ANEXO III - Preencher'!I213</f>
        <v>0</v>
      </c>
      <c r="I204" s="15">
        <f>'[1]TCE - ANEXO III - Preencher'!J213</f>
        <v>331.52319999999997</v>
      </c>
      <c r="J204" s="15">
        <f>'[1]TCE - ANEXO III - Preencher'!K213</f>
        <v>0</v>
      </c>
      <c r="K204" s="16">
        <f>'[1]TCE - ANEXO III - Preencher'!L213</f>
        <v>129.79</v>
      </c>
      <c r="L204" s="16">
        <f>'[1]TCE - ANEXO III - Preencher'!M213</f>
        <v>6.34</v>
      </c>
      <c r="M204" s="16">
        <f t="shared" si="19"/>
        <v>123.44999999999999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456.32319999999999</v>
      </c>
    </row>
    <row r="205" spans="1:28" s="4" customFormat="1" x14ac:dyDescent="0.2">
      <c r="A205" s="9">
        <f>IFERROR(VLOOKUP(B205,'[1]DADOS (OCULTAR)'!$P$3:$R$91,3,0),"")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RISONIR MARIA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11/2021</v>
      </c>
      <c r="H205" s="15">
        <f>'[1]TCE - ANEXO III - Preencher'!I214</f>
        <v>0</v>
      </c>
      <c r="I205" s="15">
        <f>'[1]TCE - ANEXO III - Preencher'!J214</f>
        <v>134.22720000000001</v>
      </c>
      <c r="J205" s="15">
        <f>'[1]TCE - ANEXO III - Preencher'!K214</f>
        <v>0</v>
      </c>
      <c r="K205" s="16">
        <f>'[1]TCE - ANEXO III - Preencher'!L214</f>
        <v>129.79</v>
      </c>
      <c r="L205" s="16">
        <f>'[1]TCE - ANEXO III - Preencher'!M214</f>
        <v>0</v>
      </c>
      <c r="M205" s="16">
        <f t="shared" si="19"/>
        <v>129.79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266.85719999999998</v>
      </c>
    </row>
    <row r="206" spans="1:28" s="4" customFormat="1" x14ac:dyDescent="0.2">
      <c r="A206" s="9">
        <f>IFERROR(VLOOKUP(B206,'[1]DADOS (OCULTAR)'!$P$3:$R$91,3,0),"")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ROBERTO CARLOS FERREIRA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3241-15</v>
      </c>
      <c r="G206" s="14" t="str">
        <f>IF('[1]TCE - ANEXO III - Preencher'!H215="","",'[1]TCE - ANEXO III - Preencher'!H215)</f>
        <v>11/2021</v>
      </c>
      <c r="H206" s="15">
        <f>'[1]TCE - ANEXO III - Preencher'!I215</f>
        <v>0</v>
      </c>
      <c r="I206" s="15">
        <f>'[1]TCE - ANEXO III - Preencher'!J215</f>
        <v>362.48079999999999</v>
      </c>
      <c r="J206" s="15">
        <f>'[1]TCE - ANEXO III - Preencher'!K215</f>
        <v>0</v>
      </c>
      <c r="K206" s="16">
        <f>'[1]TCE - ANEXO III - Preencher'!L215</f>
        <v>129.79</v>
      </c>
      <c r="L206" s="16">
        <f>'[1]TCE - ANEXO III - Preencher'!M215</f>
        <v>16.27</v>
      </c>
      <c r="M206" s="16">
        <f t="shared" si="19"/>
        <v>113.52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477.35079999999999</v>
      </c>
    </row>
    <row r="207" spans="1:28" s="4" customFormat="1" x14ac:dyDescent="0.2">
      <c r="A207" s="9">
        <f>IFERROR(VLOOKUP(B207,'[1]DADOS (OCULTAR)'!$P$3:$R$91,3,0),"")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ROBERTSON MENDES ALBUQUERQUE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11/2021</v>
      </c>
      <c r="H207" s="15">
        <f>'[1]TCE - ANEXO III - Preencher'!I216</f>
        <v>0</v>
      </c>
      <c r="I207" s="15">
        <f>'[1]TCE - ANEXO III - Preencher'!J216</f>
        <v>390.00160000000011</v>
      </c>
      <c r="J207" s="15">
        <f>'[1]TCE - ANEXO III - Preencher'!K216</f>
        <v>0</v>
      </c>
      <c r="K207" s="16">
        <f>'[1]TCE - ANEXO III - Preencher'!L216</f>
        <v>129.79</v>
      </c>
      <c r="L207" s="16">
        <f>'[1]TCE - ANEXO III - Preencher'!M216</f>
        <v>0</v>
      </c>
      <c r="M207" s="16">
        <f t="shared" si="19"/>
        <v>129.79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530.62160000000017</v>
      </c>
    </row>
    <row r="208" spans="1:28" s="4" customFormat="1" x14ac:dyDescent="0.2">
      <c r="A208" s="9">
        <f>IFERROR(VLOOKUP(B208,'[1]DADOS (OCULTAR)'!$P$3:$R$91,3,0),"")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ROGERIO FERREIRA DOS SANTOS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2252-70</v>
      </c>
      <c r="G208" s="14" t="str">
        <f>IF('[1]TCE - ANEXO III - Preencher'!H217="","",'[1]TCE - ANEXO III - Preencher'!H217)</f>
        <v>11/2021</v>
      </c>
      <c r="H208" s="15">
        <f>'[1]TCE - ANEXO III - Preencher'!I217</f>
        <v>0</v>
      </c>
      <c r="I208" s="15">
        <f>'[1]TCE - ANEXO III - Preencher'!J217</f>
        <v>601.60879999999997</v>
      </c>
      <c r="J208" s="15">
        <f>'[1]TCE - ANEXO III - Preencher'!K217</f>
        <v>0</v>
      </c>
      <c r="K208" s="16">
        <f>'[1]TCE - ANEXO III - Preencher'!L217</f>
        <v>129.79</v>
      </c>
      <c r="L208" s="16">
        <f>'[1]TCE - ANEXO III - Preencher'!M217</f>
        <v>0</v>
      </c>
      <c r="M208" s="16">
        <f t="shared" si="19"/>
        <v>129.79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732.74879999999996</v>
      </c>
    </row>
    <row r="209" spans="1:28" s="4" customFormat="1" x14ac:dyDescent="0.2">
      <c r="A209" s="9">
        <f>IFERROR(VLOOKUP(B209,'[1]DADOS (OCULTAR)'!$P$3:$R$91,3,0),"")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ROSAINA RAMOS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11/2021</v>
      </c>
      <c r="H209" s="15">
        <f>'[1]TCE - ANEXO III - Preencher'!I218</f>
        <v>0</v>
      </c>
      <c r="I209" s="15">
        <f>'[1]TCE - ANEXO III - Preencher'!J218</f>
        <v>246.0968</v>
      </c>
      <c r="J209" s="15">
        <f>'[1]TCE - ANEXO III - Preencher'!K218</f>
        <v>0</v>
      </c>
      <c r="K209" s="16">
        <f>'[1]TCE - ANEXO III - Preencher'!L218</f>
        <v>129.79</v>
      </c>
      <c r="L209" s="16">
        <f>'[1]TCE - ANEXO III - Preencher'!M218</f>
        <v>2.62</v>
      </c>
      <c r="M209" s="16">
        <f t="shared" si="19"/>
        <v>127.16999999999999</v>
      </c>
      <c r="N209" s="16">
        <f>'[1]TCE - ANEXO III - Preencher'!O218</f>
        <v>10.35</v>
      </c>
      <c r="O209" s="16">
        <f>'[1]TCE - ANEXO III - Preencher'!P218</f>
        <v>0</v>
      </c>
      <c r="P209" s="17">
        <f t="shared" si="20"/>
        <v>10.35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383.61680000000001</v>
      </c>
    </row>
    <row r="210" spans="1:28" s="4" customFormat="1" x14ac:dyDescent="0.2">
      <c r="A210" s="9">
        <f>IFERROR(VLOOKUP(B210,'[1]DADOS (OCULTAR)'!$P$3:$R$91,3,0),"")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ROSANA DE SOUZA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11/2021</v>
      </c>
      <c r="H210" s="15">
        <f>'[1]TCE - ANEXO III - Preencher'!I219</f>
        <v>0</v>
      </c>
      <c r="I210" s="15">
        <f>'[1]TCE - ANEXO III - Preencher'!J219</f>
        <v>185.0744</v>
      </c>
      <c r="J210" s="15">
        <f>'[1]TCE - ANEXO III - Preencher'!K219</f>
        <v>0</v>
      </c>
      <c r="K210" s="16">
        <f>'[1]TCE - ANEXO III - Preencher'!L219</f>
        <v>129.79</v>
      </c>
      <c r="L210" s="16">
        <f>'[1]TCE - ANEXO III - Preencher'!M219</f>
        <v>22.48</v>
      </c>
      <c r="M210" s="16">
        <f t="shared" si="19"/>
        <v>107.30999999999999</v>
      </c>
      <c r="N210" s="16">
        <f>'[1]TCE - ANEXO III - Preencher'!O219</f>
        <v>10.83</v>
      </c>
      <c r="O210" s="16">
        <f>'[1]TCE - ANEXO III - Preencher'!P219</f>
        <v>0</v>
      </c>
      <c r="P210" s="17">
        <f t="shared" si="20"/>
        <v>10.83</v>
      </c>
      <c r="Q210" s="16">
        <f>'[1]TCE - ANEXO III - Preencher'!R219</f>
        <v>196</v>
      </c>
      <c r="R210" s="16">
        <f>'[1]TCE - ANEXO III - Preencher'!S219</f>
        <v>67.430000000000007</v>
      </c>
      <c r="S210" s="17">
        <f t="shared" si="21"/>
        <v>128.57</v>
      </c>
      <c r="T210" s="16">
        <f>'[1]TCE - ANEXO III - Preencher'!U219</f>
        <v>69.41</v>
      </c>
      <c r="U210" s="16">
        <f>'[1]TCE - ANEXO III - Preencher'!V219</f>
        <v>0</v>
      </c>
      <c r="V210" s="17">
        <f t="shared" si="22"/>
        <v>69.41</v>
      </c>
      <c r="W210" s="18" t="str">
        <f>IF('[1]TCE - ANEXO III - Preencher'!X219="","",'[1]TCE - ANEXO III - Preencher'!X219)</f>
        <v>AUXÍLIO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501.19439999999997</v>
      </c>
    </row>
    <row r="211" spans="1:28" s="4" customFormat="1" x14ac:dyDescent="0.2">
      <c r="A211" s="9">
        <f>IFERROR(VLOOKUP(B211,'[1]DADOS (OCULTAR)'!$P$3:$R$91,3,0),"")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ROSICLEIA MOURA GOMES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2251-24</v>
      </c>
      <c r="G211" s="14" t="str">
        <f>IF('[1]TCE - ANEXO III - Preencher'!H220="","",'[1]TCE - ANEXO III - Preencher'!H220)</f>
        <v>11/2021</v>
      </c>
      <c r="H211" s="15">
        <f>'[1]TCE - ANEXO III - Preencher'!I220</f>
        <v>0</v>
      </c>
      <c r="I211" s="15">
        <f>'[1]TCE - ANEXO III - Preencher'!J220</f>
        <v>379.48719999999997</v>
      </c>
      <c r="J211" s="15">
        <f>'[1]TCE - ANEXO III - Preencher'!K220</f>
        <v>0</v>
      </c>
      <c r="K211" s="16">
        <f>'[1]TCE - ANEXO III - Preencher'!L220</f>
        <v>129.79</v>
      </c>
      <c r="L211" s="16">
        <f>'[1]TCE - ANEXO III - Preencher'!M220</f>
        <v>0</v>
      </c>
      <c r="M211" s="16">
        <f t="shared" si="19"/>
        <v>129.79</v>
      </c>
      <c r="N211" s="16">
        <f>'[1]TCE - ANEXO III - Preencher'!O220</f>
        <v>10.83</v>
      </c>
      <c r="O211" s="16">
        <f>'[1]TCE - ANEXO III - Preencher'!P220</f>
        <v>0</v>
      </c>
      <c r="P211" s="17">
        <f t="shared" si="20"/>
        <v>10.83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520.10720000000003</v>
      </c>
    </row>
    <row r="212" spans="1:28" s="4" customFormat="1" x14ac:dyDescent="0.2">
      <c r="A212" s="9">
        <f>IFERROR(VLOOKUP(B212,'[1]DADOS (OCULTAR)'!$P$3:$R$91,3,0),"")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ROSIMERE DA SILVA PEREIRA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11/2021</v>
      </c>
      <c r="H212" s="15">
        <f>'[1]TCE - ANEXO III - Preencher'!I221</f>
        <v>0</v>
      </c>
      <c r="I212" s="15">
        <f>'[1]TCE - ANEXO III - Preencher'!J221</f>
        <v>126.8248</v>
      </c>
      <c r="J212" s="15">
        <f>'[1]TCE - ANEXO III - Preencher'!K221</f>
        <v>0</v>
      </c>
      <c r="K212" s="16">
        <f>'[1]TCE - ANEXO III - Preencher'!L221</f>
        <v>129.79</v>
      </c>
      <c r="L212" s="16">
        <f>'[1]TCE - ANEXO III - Preencher'!M221</f>
        <v>0</v>
      </c>
      <c r="M212" s="16">
        <f t="shared" si="19"/>
        <v>129.79</v>
      </c>
      <c r="N212" s="16">
        <f>'[1]TCE - ANEXO III - Preencher'!O221</f>
        <v>2.84</v>
      </c>
      <c r="O212" s="16">
        <f>'[1]TCE - ANEXO III - Preencher'!P221</f>
        <v>0</v>
      </c>
      <c r="P212" s="17">
        <f t="shared" si="20"/>
        <v>2.84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259.45479999999998</v>
      </c>
    </row>
    <row r="213" spans="1:28" s="4" customFormat="1" x14ac:dyDescent="0.2">
      <c r="A213" s="9">
        <f>IFERROR(VLOOKUP(B213,'[1]DADOS (OCULTAR)'!$P$3:$R$91,3,0),"")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RUANA MANSO PORFIRIO DOS SANTOS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11/2021</v>
      </c>
      <c r="H213" s="15">
        <f>'[1]TCE - ANEXO III - Preencher'!I222</f>
        <v>0</v>
      </c>
      <c r="I213" s="15">
        <f>'[1]TCE - ANEXO III - Preencher'!J222</f>
        <v>714.84320000000014</v>
      </c>
      <c r="J213" s="15">
        <f>'[1]TCE - ANEXO III - Preencher'!K222</f>
        <v>0</v>
      </c>
      <c r="K213" s="16">
        <f>'[1]TCE - ANEXO III - Preencher'!L222</f>
        <v>129.79</v>
      </c>
      <c r="L213" s="16">
        <f>'[1]TCE - ANEXO III - Preencher'!M222</f>
        <v>3.17</v>
      </c>
      <c r="M213" s="16">
        <f t="shared" si="19"/>
        <v>126.61999999999999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842.81320000000017</v>
      </c>
    </row>
    <row r="214" spans="1:28" s="4" customFormat="1" x14ac:dyDescent="0.2">
      <c r="A214" s="9">
        <f>IFERROR(VLOOKUP(B214,'[1]DADOS (OCULTAR)'!$P$3:$R$91,3,0),"")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RUBIA RAFAELLA ALVES DE SOUZA BEZERRA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 t="str">
        <f>IF('[1]TCE - ANEXO III - Preencher'!H223="","",'[1]TCE - ANEXO III - Preencher'!H223)</f>
        <v>11/2021</v>
      </c>
      <c r="H214" s="15">
        <f>'[1]TCE - ANEXO III - Preencher'!I223</f>
        <v>0</v>
      </c>
      <c r="I214" s="15">
        <f>'[1]TCE - ANEXO III - Preencher'!J223</f>
        <v>273.85759999999999</v>
      </c>
      <c r="J214" s="15">
        <f>'[1]TCE - ANEXO III - Preencher'!K223</f>
        <v>0</v>
      </c>
      <c r="K214" s="16">
        <f>'[1]TCE - ANEXO III - Preencher'!L223</f>
        <v>129.79</v>
      </c>
      <c r="L214" s="16">
        <f>'[1]TCE - ANEXO III - Preencher'!M223</f>
        <v>3.08</v>
      </c>
      <c r="M214" s="16">
        <f t="shared" si="19"/>
        <v>126.71</v>
      </c>
      <c r="N214" s="16">
        <f>'[1]TCE - ANEXO III - Preencher'!O223</f>
        <v>10.83</v>
      </c>
      <c r="O214" s="16">
        <f>'[1]TCE - ANEXO III - Preencher'!P223</f>
        <v>0</v>
      </c>
      <c r="P214" s="17">
        <f t="shared" si="20"/>
        <v>10.83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411.39759999999995</v>
      </c>
    </row>
    <row r="215" spans="1:28" s="4" customFormat="1" x14ac:dyDescent="0.2">
      <c r="A215" s="9">
        <f>IFERROR(VLOOKUP(B215,'[1]DADOS (OCULTAR)'!$P$3:$R$91,3,0),"")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SAMIRA MARIA SANTANA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 t="str">
        <f>IF('[1]TCE - ANEXO III - Preencher'!H224="","",'[1]TCE - ANEXO III - Preencher'!H224)</f>
        <v>11/2021</v>
      </c>
      <c r="H215" s="15">
        <f>'[1]TCE - ANEXO III - Preencher'!I224</f>
        <v>0</v>
      </c>
      <c r="I215" s="15">
        <f>'[1]TCE - ANEXO III - Preencher'!J224</f>
        <v>346.40800000000002</v>
      </c>
      <c r="J215" s="15">
        <f>'[1]TCE - ANEXO III - Preencher'!K224</f>
        <v>0</v>
      </c>
      <c r="K215" s="16">
        <f>'[1]TCE - ANEXO III - Preencher'!L224</f>
        <v>129.79</v>
      </c>
      <c r="L215" s="16">
        <f>'[1]TCE - ANEXO III - Preencher'!M224</f>
        <v>39.26</v>
      </c>
      <c r="M215" s="16">
        <f t="shared" si="19"/>
        <v>90.53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438.28800000000001</v>
      </c>
    </row>
    <row r="216" spans="1:28" s="4" customFormat="1" x14ac:dyDescent="0.2">
      <c r="A216" s="9">
        <f>IFERROR(VLOOKUP(B216,'[1]DADOS (OCULTAR)'!$P$3:$R$91,3,0),"")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SANDRA SOBRAL DE ESPINDOLA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 t="str">
        <f>IF('[1]TCE - ANEXO III - Preencher'!H225="","",'[1]TCE - ANEXO III - Preencher'!H225)</f>
        <v>11/2021</v>
      </c>
      <c r="H216" s="15">
        <f>'[1]TCE - ANEXO III - Preencher'!I225</f>
        <v>0</v>
      </c>
      <c r="I216" s="15">
        <f>'[1]TCE - ANEXO III - Preencher'!J225</f>
        <v>299.95760000000001</v>
      </c>
      <c r="J216" s="15">
        <f>'[1]TCE - ANEXO III - Preencher'!K225</f>
        <v>0</v>
      </c>
      <c r="K216" s="16">
        <f>'[1]TCE - ANEXO III - Preencher'!L225</f>
        <v>129.79</v>
      </c>
      <c r="L216" s="16">
        <f>'[1]TCE - ANEXO III - Preencher'!M225</f>
        <v>3.08</v>
      </c>
      <c r="M216" s="16">
        <f t="shared" si="19"/>
        <v>126.71</v>
      </c>
      <c r="N216" s="16">
        <f>'[1]TCE - ANEXO III - Preencher'!O225</f>
        <v>10.83</v>
      </c>
      <c r="O216" s="16">
        <f>'[1]TCE - ANEXO III - Preencher'!P225</f>
        <v>0</v>
      </c>
      <c r="P216" s="17">
        <f t="shared" si="20"/>
        <v>10.83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79.180000000000007</v>
      </c>
      <c r="U216" s="16">
        <f>'[1]TCE - ANEXO III - Preencher'!V225</f>
        <v>0</v>
      </c>
      <c r="V216" s="17">
        <f t="shared" si="22"/>
        <v>79.180000000000007</v>
      </c>
      <c r="W216" s="18" t="str">
        <f>IF('[1]TCE - ANEXO III - Preencher'!X225="","",'[1]TCE - ANEXO III - Preencher'!X225)</f>
        <v>AUXÍLIO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516.67759999999998</v>
      </c>
    </row>
    <row r="217" spans="1:28" s="4" customFormat="1" x14ac:dyDescent="0.2">
      <c r="A217" s="9">
        <f>IFERROR(VLOOKUP(B217,'[1]DADOS (OCULTAR)'!$P$3:$R$91,3,0),"")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SANDRO MANTOVANI SOARES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11/2021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129.79</v>
      </c>
      <c r="L217" s="16">
        <f>'[1]TCE - ANEXO III - Preencher'!M226</f>
        <v>0</v>
      </c>
      <c r="M217" s="16">
        <f t="shared" si="19"/>
        <v>129.79</v>
      </c>
      <c r="N217" s="16">
        <f>'[1]TCE - ANEXO III - Preencher'!O226</f>
        <v>2.84</v>
      </c>
      <c r="O217" s="16">
        <f>'[1]TCE - ANEXO III - Preencher'!P226</f>
        <v>0</v>
      </c>
      <c r="P217" s="17">
        <f t="shared" si="20"/>
        <v>2.84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132.63</v>
      </c>
    </row>
    <row r="218" spans="1:28" s="4" customFormat="1" x14ac:dyDescent="0.2">
      <c r="A218" s="9">
        <f>IFERROR(VLOOKUP(B218,'[1]DADOS (OCULTAR)'!$P$3:$R$91,3,0),"")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SEVERINO JOSE FERREIRA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5174-10</v>
      </c>
      <c r="G218" s="14" t="str">
        <f>IF('[1]TCE - ANEXO III - Preencher'!H227="","",'[1]TCE - ANEXO III - Preencher'!H227)</f>
        <v>11/2021</v>
      </c>
      <c r="H218" s="15">
        <f>'[1]TCE - ANEXO III - Preencher'!I227</f>
        <v>0</v>
      </c>
      <c r="I218" s="15">
        <f>'[1]TCE - ANEXO III - Preencher'!J227</f>
        <v>126.0984</v>
      </c>
      <c r="J218" s="15">
        <f>'[1]TCE - ANEXO III - Preencher'!K227</f>
        <v>0</v>
      </c>
      <c r="K218" s="16">
        <f>'[1]TCE - ANEXO III - Preencher'!L227</f>
        <v>129.79</v>
      </c>
      <c r="L218" s="16">
        <f>'[1]TCE - ANEXO III - Preencher'!M227</f>
        <v>22.26</v>
      </c>
      <c r="M218" s="16">
        <f t="shared" si="19"/>
        <v>107.52999999999999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236.8</v>
      </c>
      <c r="R218" s="16">
        <f>'[1]TCE - ANEXO III - Preencher'!S227</f>
        <v>66.78</v>
      </c>
      <c r="S218" s="17">
        <f t="shared" si="21"/>
        <v>170.02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404.9984</v>
      </c>
    </row>
    <row r="219" spans="1:28" s="4" customFormat="1" x14ac:dyDescent="0.2">
      <c r="A219" s="9">
        <f>IFERROR(VLOOKUP(B219,'[1]DADOS (OCULTAR)'!$P$3:$R$91,3,0),"")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SILVANIA DE SOUZA COSTA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11/2021</v>
      </c>
      <c r="H219" s="15">
        <f>'[1]TCE - ANEXO III - Preencher'!I228</f>
        <v>0</v>
      </c>
      <c r="I219" s="15">
        <f>'[1]TCE - ANEXO III - Preencher'!J228</f>
        <v>127.5712</v>
      </c>
      <c r="J219" s="15">
        <f>'[1]TCE - ANEXO III - Preencher'!K228</f>
        <v>0</v>
      </c>
      <c r="K219" s="16">
        <f>'[1]TCE - ANEXO III - Preencher'!L228</f>
        <v>129.79</v>
      </c>
      <c r="L219" s="16">
        <f>'[1]TCE - ANEXO III - Preencher'!M228</f>
        <v>0</v>
      </c>
      <c r="M219" s="16">
        <f t="shared" si="19"/>
        <v>129.79</v>
      </c>
      <c r="N219" s="16">
        <f>'[1]TCE - ANEXO III - Preencher'!O228</f>
        <v>2.84</v>
      </c>
      <c r="O219" s="16">
        <f>'[1]TCE - ANEXO III - Preencher'!P228</f>
        <v>0</v>
      </c>
      <c r="P219" s="17">
        <f t="shared" si="20"/>
        <v>2.84</v>
      </c>
      <c r="Q219" s="16">
        <f>'[1]TCE - ANEXO III - Preencher'!R228</f>
        <v>236.8</v>
      </c>
      <c r="R219" s="16">
        <f>'[1]TCE - ANEXO III - Preencher'!S228</f>
        <v>60.2</v>
      </c>
      <c r="S219" s="17">
        <f t="shared" si="21"/>
        <v>176.60000000000002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436.80119999999999</v>
      </c>
    </row>
    <row r="220" spans="1:28" s="4" customFormat="1" x14ac:dyDescent="0.2">
      <c r="A220" s="9">
        <f>IFERROR(VLOOKUP(B220,'[1]DADOS (OCULTAR)'!$P$3:$R$91,3,0),"")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 xml:space="preserve">SILVONEIDE VENCESLAU DA SILVA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11/2021</v>
      </c>
      <c r="H220" s="15">
        <f>'[1]TCE - ANEXO III - Preencher'!I229</f>
        <v>0</v>
      </c>
      <c r="I220" s="15">
        <f>'[1]TCE - ANEXO III - Preencher'!J229</f>
        <v>172.38640000000001</v>
      </c>
      <c r="J220" s="15">
        <f>'[1]TCE - ANEXO III - Preencher'!K229</f>
        <v>0</v>
      </c>
      <c r="K220" s="16">
        <f>'[1]TCE - ANEXO III - Preencher'!L229</f>
        <v>129.79</v>
      </c>
      <c r="L220" s="16">
        <f>'[1]TCE - ANEXO III - Preencher'!M229</f>
        <v>22.48</v>
      </c>
      <c r="M220" s="16">
        <f t="shared" si="19"/>
        <v>107.30999999999999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150</v>
      </c>
      <c r="R220" s="16">
        <f>'[1]TCE - ANEXO III - Preencher'!S229</f>
        <v>54</v>
      </c>
      <c r="S220" s="17">
        <f t="shared" si="21"/>
        <v>96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377.04640000000001</v>
      </c>
    </row>
    <row r="221" spans="1:28" s="4" customFormat="1" x14ac:dyDescent="0.2">
      <c r="A221" s="9">
        <f>IFERROR(VLOOKUP(B221,'[1]DADOS (OCULTAR)'!$P$3:$R$91,3,0),"")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STEPHANIE DANIELLY DE OLIVEIRA MELO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2251-24</v>
      </c>
      <c r="G221" s="14" t="str">
        <f>IF('[1]TCE - ANEXO III - Preencher'!H230="","",'[1]TCE - ANEXO III - Preencher'!H230)</f>
        <v>11/2021</v>
      </c>
      <c r="H221" s="15">
        <f>'[1]TCE - ANEXO III - Preencher'!I230</f>
        <v>0</v>
      </c>
      <c r="I221" s="15">
        <f>'[1]TCE - ANEXO III - Preencher'!J230</f>
        <v>690.78160000000003</v>
      </c>
      <c r="J221" s="15">
        <f>'[1]TCE - ANEXO III - Preencher'!K230</f>
        <v>0</v>
      </c>
      <c r="K221" s="16">
        <f>'[1]TCE - ANEXO III - Preencher'!L230</f>
        <v>129.79</v>
      </c>
      <c r="L221" s="16">
        <f>'[1]TCE - ANEXO III - Preencher'!M230</f>
        <v>0</v>
      </c>
      <c r="M221" s="16">
        <f t="shared" si="19"/>
        <v>129.79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821.92160000000001</v>
      </c>
    </row>
    <row r="222" spans="1:28" s="4" customFormat="1" x14ac:dyDescent="0.2">
      <c r="A222" s="9">
        <f>IFERROR(VLOOKUP(B222,'[1]DADOS (OCULTAR)'!$P$3:$R$91,3,0),"")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SUANY CARVALHO DE ARRUDA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2237-10</v>
      </c>
      <c r="G222" s="14" t="str">
        <f>IF('[1]TCE - ANEXO III - Preencher'!H231="","",'[1]TCE - ANEXO III - Preencher'!H231)</f>
        <v>11/2021</v>
      </c>
      <c r="H222" s="15">
        <f>'[1]TCE - ANEXO III - Preencher'!I231</f>
        <v>0</v>
      </c>
      <c r="I222" s="15">
        <f>'[1]TCE - ANEXO III - Preencher'!J231</f>
        <v>389.85919999999999</v>
      </c>
      <c r="J222" s="15">
        <f>'[1]TCE - ANEXO III - Preencher'!K231</f>
        <v>0</v>
      </c>
      <c r="K222" s="16">
        <f>'[1]TCE - ANEXO III - Preencher'!L231</f>
        <v>129.79</v>
      </c>
      <c r="L222" s="16">
        <f>'[1]TCE - ANEXO III - Preencher'!M231</f>
        <v>0</v>
      </c>
      <c r="M222" s="16">
        <f t="shared" si="19"/>
        <v>129.79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520.99919999999997</v>
      </c>
    </row>
    <row r="223" spans="1:28" s="4" customFormat="1" x14ac:dyDescent="0.2">
      <c r="A223" s="9">
        <f>IFERROR(VLOOKUP(B223,'[1]DADOS (OCULTAR)'!$P$3:$R$91,3,0),"")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SUMARIA RODRIGUES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11/2021</v>
      </c>
      <c r="H223" s="15">
        <f>'[1]TCE - ANEXO III - Preencher'!I232</f>
        <v>0</v>
      </c>
      <c r="I223" s="15">
        <f>'[1]TCE - ANEXO III - Preencher'!J232</f>
        <v>114.69840000000001</v>
      </c>
      <c r="J223" s="15">
        <f>'[1]TCE - ANEXO III - Preencher'!K232</f>
        <v>0</v>
      </c>
      <c r="K223" s="16">
        <f>'[1]TCE - ANEXO III - Preencher'!L232</f>
        <v>129.79</v>
      </c>
      <c r="L223" s="16">
        <f>'[1]TCE - ANEXO III - Preencher'!M232</f>
        <v>22.48</v>
      </c>
      <c r="M223" s="16">
        <f t="shared" si="19"/>
        <v>107.30999999999999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140</v>
      </c>
      <c r="R223" s="16">
        <f>'[1]TCE - ANEXO III - Preencher'!S232</f>
        <v>67.430000000000007</v>
      </c>
      <c r="S223" s="17">
        <f t="shared" si="21"/>
        <v>72.569999999999993</v>
      </c>
      <c r="T223" s="16">
        <f>'[1]TCE - ANEXO III - Preencher'!U232</f>
        <v>69.41</v>
      </c>
      <c r="U223" s="16">
        <f>'[1]TCE - ANEXO III - Preencher'!V232</f>
        <v>0</v>
      </c>
      <c r="V223" s="17">
        <f t="shared" si="22"/>
        <v>69.41</v>
      </c>
      <c r="W223" s="18" t="str">
        <f>IF('[1]TCE - ANEXO III - Preencher'!X232="","",'[1]TCE - ANEXO III - Preencher'!X232)</f>
        <v>AUXÍLIO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365.33839999999998</v>
      </c>
    </row>
    <row r="224" spans="1:28" s="4" customFormat="1" x14ac:dyDescent="0.2">
      <c r="A224" s="9">
        <f>IFERROR(VLOOKUP(B224,'[1]DADOS (OCULTAR)'!$P$3:$R$91,3,0),"")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SUSY LARISSA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5152-05</v>
      </c>
      <c r="G224" s="14" t="str">
        <f>IF('[1]TCE - ANEXO III - Preencher'!H233="","",'[1]TCE - ANEXO III - Preencher'!H233)</f>
        <v>11/2021</v>
      </c>
      <c r="H224" s="15">
        <f>'[1]TCE - ANEXO III - Preencher'!I233</f>
        <v>0</v>
      </c>
      <c r="I224" s="15">
        <f>'[1]TCE - ANEXO III - Preencher'!J233</f>
        <v>112.8</v>
      </c>
      <c r="J224" s="15">
        <f>'[1]TCE - ANEXO III - Preencher'!K233</f>
        <v>0</v>
      </c>
      <c r="K224" s="16">
        <f>'[1]TCE - ANEXO III - Preencher'!L233</f>
        <v>129.79</v>
      </c>
      <c r="L224" s="16">
        <f>'[1]TCE - ANEXO III - Preencher'!M233</f>
        <v>23.8</v>
      </c>
      <c r="M224" s="16">
        <f t="shared" si="19"/>
        <v>105.99</v>
      </c>
      <c r="N224" s="16">
        <f>'[1]TCE - ANEXO III - Preencher'!O233</f>
        <v>10.83</v>
      </c>
      <c r="O224" s="16">
        <f>'[1]TCE - ANEXO III - Preencher'!P233</f>
        <v>0</v>
      </c>
      <c r="P224" s="17">
        <f t="shared" si="20"/>
        <v>10.83</v>
      </c>
      <c r="Q224" s="16">
        <f>'[1]TCE - ANEXO III - Preencher'!R233</f>
        <v>222</v>
      </c>
      <c r="R224" s="16">
        <f>'[1]TCE - ANEXO III - Preencher'!S233</f>
        <v>69.459999999999994</v>
      </c>
      <c r="S224" s="17">
        <f t="shared" si="21"/>
        <v>152.54000000000002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382.16</v>
      </c>
    </row>
    <row r="225" spans="1:28" s="4" customFormat="1" x14ac:dyDescent="0.2">
      <c r="A225" s="9">
        <f>IFERROR(VLOOKUP(B225,'[1]DADOS (OCULTAR)'!$P$3:$R$91,3,0),"")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TACIANA CRISTINA FREIRE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3226-05</v>
      </c>
      <c r="G225" s="14" t="str">
        <f>IF('[1]TCE - ANEXO III - Preencher'!H234="","",'[1]TCE - ANEXO III - Preencher'!H234)</f>
        <v>11/2021</v>
      </c>
      <c r="H225" s="15">
        <f>'[1]TCE - ANEXO III - Preencher'!I234</f>
        <v>0</v>
      </c>
      <c r="I225" s="15">
        <f>'[1]TCE - ANEXO III - Preencher'!J234</f>
        <v>129.35599999999999</v>
      </c>
      <c r="J225" s="15">
        <f>'[1]TCE - ANEXO III - Preencher'!K234</f>
        <v>0</v>
      </c>
      <c r="K225" s="16">
        <f>'[1]TCE - ANEXO III - Preencher'!L234</f>
        <v>129.79</v>
      </c>
      <c r="L225" s="16">
        <f>'[1]TCE - ANEXO III - Preencher'!M234</f>
        <v>22.26</v>
      </c>
      <c r="M225" s="16">
        <f t="shared" si="19"/>
        <v>107.52999999999999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238.23599999999996</v>
      </c>
    </row>
    <row r="226" spans="1:28" s="4" customFormat="1" x14ac:dyDescent="0.2">
      <c r="A226" s="9">
        <f>IFERROR(VLOOKUP(B226,'[1]DADOS (OCULTAR)'!$P$3:$R$91,3,0),"")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THASSYA CHRISTYANE DA SILVA RIBEIRO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2516-05</v>
      </c>
      <c r="G226" s="14" t="str">
        <f>IF('[1]TCE - ANEXO III - Preencher'!H235="","",'[1]TCE - ANEXO III - Preencher'!H235)</f>
        <v>11/2021</v>
      </c>
      <c r="H226" s="15">
        <f>'[1]TCE - ANEXO III - Preencher'!I235</f>
        <v>0</v>
      </c>
      <c r="I226" s="15">
        <f>'[1]TCE - ANEXO III - Preencher'!J235</f>
        <v>303.2792</v>
      </c>
      <c r="J226" s="15">
        <f>'[1]TCE - ANEXO III - Preencher'!K235</f>
        <v>0</v>
      </c>
      <c r="K226" s="16">
        <f>'[1]TCE - ANEXO III - Preencher'!L235</f>
        <v>129.79</v>
      </c>
      <c r="L226" s="16">
        <f>'[1]TCE - ANEXO III - Preencher'!M235</f>
        <v>39.26</v>
      </c>
      <c r="M226" s="16">
        <f t="shared" si="19"/>
        <v>90.53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69.430000000000007</v>
      </c>
      <c r="U226" s="16">
        <f>'[1]TCE - ANEXO III - Preencher'!V235</f>
        <v>0</v>
      </c>
      <c r="V226" s="17">
        <f t="shared" si="22"/>
        <v>69.430000000000007</v>
      </c>
      <c r="W226" s="18" t="str">
        <f>IF('[1]TCE - ANEXO III - Preencher'!X235="","",'[1]TCE - ANEXO III - Preencher'!X235)</f>
        <v>AUXÍLIO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464.58920000000006</v>
      </c>
    </row>
    <row r="227" spans="1:28" s="4" customFormat="1" x14ac:dyDescent="0.2">
      <c r="A227" s="9">
        <f>IFERROR(VLOOKUP(B227,'[1]DADOS (OCULTAR)'!$P$3:$R$91,3,0),"")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THIAGO ANDRADE NEIVA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11/2021</v>
      </c>
      <c r="H227" s="15">
        <f>'[1]TCE - ANEXO III - Preencher'!I236</f>
        <v>0</v>
      </c>
      <c r="I227" s="15">
        <f>'[1]TCE - ANEXO III - Preencher'!J236</f>
        <v>206.90719999999999</v>
      </c>
      <c r="J227" s="15">
        <f>'[1]TCE - ANEXO III - Preencher'!K236</f>
        <v>0</v>
      </c>
      <c r="K227" s="16">
        <f>'[1]TCE - ANEXO III - Preencher'!L236</f>
        <v>129.79</v>
      </c>
      <c r="L227" s="16">
        <f>'[1]TCE - ANEXO III - Preencher'!M236</f>
        <v>0</v>
      </c>
      <c r="M227" s="16">
        <f t="shared" si="19"/>
        <v>129.79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338.04719999999998</v>
      </c>
    </row>
    <row r="228" spans="1:28" s="4" customFormat="1" x14ac:dyDescent="0.2">
      <c r="A228" s="9">
        <f>IFERROR(VLOOKUP(B228,'[1]DADOS (OCULTAR)'!$P$3:$R$91,3,0),"")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TTIAGO JOSE PEDRO DA SILVA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 t="str">
        <f>IF('[1]TCE - ANEXO III - Preencher'!H237="","",'[1]TCE - ANEXO III - Preencher'!H237)</f>
        <v>11/2021</v>
      </c>
      <c r="H228" s="15">
        <f>'[1]TCE - ANEXO III - Preencher'!I237</f>
        <v>0</v>
      </c>
      <c r="I228" s="15">
        <f>'[1]TCE - ANEXO III - Preencher'!J237</f>
        <v>873.54719999999998</v>
      </c>
      <c r="J228" s="15">
        <f>'[1]TCE - ANEXO III - Preencher'!K237</f>
        <v>0</v>
      </c>
      <c r="K228" s="16">
        <f>'[1]TCE - ANEXO III - Preencher'!L237</f>
        <v>129.79</v>
      </c>
      <c r="L228" s="16">
        <f>'[1]TCE - ANEXO III - Preencher'!M237</f>
        <v>6.34</v>
      </c>
      <c r="M228" s="16">
        <f t="shared" si="19"/>
        <v>123.44999999999999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998.34720000000004</v>
      </c>
    </row>
    <row r="229" spans="1:28" s="4" customFormat="1" x14ac:dyDescent="0.2">
      <c r="A229" s="9">
        <f>IFERROR(VLOOKUP(B229,'[1]DADOS (OCULTAR)'!$P$3:$R$91,3,0),"")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VALDECI JOSE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4110-10</v>
      </c>
      <c r="G229" s="14" t="str">
        <f>IF('[1]TCE - ANEXO III - Preencher'!H238="","",'[1]TCE - ANEXO III - Preencher'!H238)</f>
        <v>11/2021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129.79</v>
      </c>
      <c r="L229" s="16">
        <f>'[1]TCE - ANEXO III - Preencher'!M238</f>
        <v>0</v>
      </c>
      <c r="M229" s="16">
        <f t="shared" si="19"/>
        <v>129.79</v>
      </c>
      <c r="N229" s="16">
        <f>'[1]TCE - ANEXO III - Preencher'!O238</f>
        <v>10.83</v>
      </c>
      <c r="O229" s="16">
        <f>'[1]TCE - ANEXO III - Preencher'!P238</f>
        <v>0</v>
      </c>
      <c r="P229" s="17">
        <f t="shared" si="20"/>
        <v>10.83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140.62</v>
      </c>
    </row>
    <row r="230" spans="1:28" s="4" customFormat="1" x14ac:dyDescent="0.2">
      <c r="A230" s="9">
        <f>IFERROR(VLOOKUP(B230,'[1]DADOS (OCULTAR)'!$P$3:$R$91,3,0),"")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VALDEIR MIGUEL DE BARROS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11/2021</v>
      </c>
      <c r="H230" s="15">
        <f>'[1]TCE - ANEXO III - Preencher'!I239</f>
        <v>0</v>
      </c>
      <c r="I230" s="15">
        <f>'[1]TCE - ANEXO III - Preencher'!J239</f>
        <v>14.332800000000001</v>
      </c>
      <c r="J230" s="15">
        <f>'[1]TCE - ANEXO III - Preencher'!K239</f>
        <v>0</v>
      </c>
      <c r="K230" s="16">
        <f>'[1]TCE - ANEXO III - Preencher'!L239</f>
        <v>129.79</v>
      </c>
      <c r="L230" s="16">
        <f>'[1]TCE - ANEXO III - Preencher'!M239</f>
        <v>0</v>
      </c>
      <c r="M230" s="16">
        <f t="shared" si="19"/>
        <v>129.79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145.47279999999998</v>
      </c>
    </row>
    <row r="231" spans="1:28" s="4" customFormat="1" x14ac:dyDescent="0.2">
      <c r="A231" s="9">
        <f>IFERROR(VLOOKUP(B231,'[1]DADOS (OCULTAR)'!$P$3:$R$91,3,0),"")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VALDILENE FERREIRA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11/2021</v>
      </c>
      <c r="H231" s="15">
        <f>'[1]TCE - ANEXO III - Preencher'!I240</f>
        <v>0</v>
      </c>
      <c r="I231" s="15">
        <f>'[1]TCE - ANEXO III - Preencher'!J240</f>
        <v>111.9952</v>
      </c>
      <c r="J231" s="15">
        <f>'[1]TCE - ANEXO III - Preencher'!K240</f>
        <v>0</v>
      </c>
      <c r="K231" s="16">
        <f>'[1]TCE - ANEXO III - Preencher'!L240</f>
        <v>129.79</v>
      </c>
      <c r="L231" s="16">
        <f>'[1]TCE - ANEXO III - Preencher'!M240</f>
        <v>0</v>
      </c>
      <c r="M231" s="16">
        <f t="shared" si="19"/>
        <v>129.79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243.13519999999997</v>
      </c>
    </row>
    <row r="232" spans="1:28" s="4" customFormat="1" x14ac:dyDescent="0.2">
      <c r="A232" s="9">
        <f>IFERROR(VLOOKUP(B232,'[1]DADOS (OCULTAR)'!$P$3:$R$91,3,0),"")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VINICIUS ALMEIDA FERREIRA DE SOUZA LUCENA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2251-24</v>
      </c>
      <c r="G232" s="14" t="str">
        <f>IF('[1]TCE - ANEXO III - Preencher'!H241="","",'[1]TCE - ANEXO III - Preencher'!H241)</f>
        <v>11/2021</v>
      </c>
      <c r="H232" s="15">
        <f>'[1]TCE - ANEXO III - Preencher'!I241</f>
        <v>0</v>
      </c>
      <c r="I232" s="15">
        <f>'[1]TCE - ANEXO III - Preencher'!J241</f>
        <v>439.51920000000001</v>
      </c>
      <c r="J232" s="15">
        <f>'[1]TCE - ANEXO III - Preencher'!K241</f>
        <v>0</v>
      </c>
      <c r="K232" s="16">
        <f>'[1]TCE - ANEXO III - Preencher'!L241</f>
        <v>129.79</v>
      </c>
      <c r="L232" s="16">
        <f>'[1]TCE - ANEXO III - Preencher'!M241</f>
        <v>3.17</v>
      </c>
      <c r="M232" s="16">
        <f t="shared" si="19"/>
        <v>126.61999999999999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567.48919999999998</v>
      </c>
    </row>
    <row r="233" spans="1:28" s="4" customFormat="1" x14ac:dyDescent="0.2">
      <c r="A233" s="9">
        <f>IFERROR(VLOOKUP(B233,'[1]DADOS (OCULTAR)'!$P$3:$R$91,3,0),"")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VIOLETA CANEJO ROSSE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11/2021</v>
      </c>
      <c r="H233" s="15">
        <f>'[1]TCE - ANEXO III - Preencher'!I242</f>
        <v>0</v>
      </c>
      <c r="I233" s="15">
        <f>'[1]TCE - ANEXO III - Preencher'!J242</f>
        <v>361.67520000000002</v>
      </c>
      <c r="J233" s="15">
        <f>'[1]TCE - ANEXO III - Preencher'!K242</f>
        <v>0</v>
      </c>
      <c r="K233" s="16">
        <f>'[1]TCE - ANEXO III - Preencher'!L242</f>
        <v>129.79</v>
      </c>
      <c r="L233" s="16">
        <f>'[1]TCE - ANEXO III - Preencher'!M242</f>
        <v>0</v>
      </c>
      <c r="M233" s="16">
        <f t="shared" si="19"/>
        <v>129.79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502.29519999999997</v>
      </c>
    </row>
    <row r="234" spans="1:28" s="4" customFormat="1" x14ac:dyDescent="0.2">
      <c r="A234" s="9">
        <f>IFERROR(VLOOKUP(B234,'[1]DADOS (OCULTAR)'!$P$3:$R$91,3,0),"")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VIVIAN RIBEIRO NUNES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5152-05</v>
      </c>
      <c r="G234" s="14" t="str">
        <f>IF('[1]TCE - ANEXO III - Preencher'!H243="","",'[1]TCE - ANEXO III - Preencher'!H243)</f>
        <v>11/2021</v>
      </c>
      <c r="H234" s="15">
        <f>'[1]TCE - ANEXO III - Preencher'!I243</f>
        <v>0</v>
      </c>
      <c r="I234" s="15">
        <f>'[1]TCE - ANEXO III - Preencher'!J243</f>
        <v>120.61839999999999</v>
      </c>
      <c r="J234" s="15">
        <f>'[1]TCE - ANEXO III - Preencher'!K243</f>
        <v>0</v>
      </c>
      <c r="K234" s="16">
        <f>'[1]TCE - ANEXO III - Preencher'!L243</f>
        <v>129.79</v>
      </c>
      <c r="L234" s="16">
        <f>'[1]TCE - ANEXO III - Preencher'!M243</f>
        <v>23.8</v>
      </c>
      <c r="M234" s="16">
        <f t="shared" si="19"/>
        <v>105.99</v>
      </c>
      <c r="N234" s="16">
        <f>'[1]TCE - ANEXO III - Preencher'!O243</f>
        <v>10.83</v>
      </c>
      <c r="O234" s="16">
        <f>'[1]TCE - ANEXO III - Preencher'!P243</f>
        <v>0</v>
      </c>
      <c r="P234" s="17">
        <f t="shared" si="20"/>
        <v>10.83</v>
      </c>
      <c r="Q234" s="16">
        <f>'[1]TCE - ANEXO III - Preencher'!R243</f>
        <v>222</v>
      </c>
      <c r="R234" s="16">
        <f>'[1]TCE - ANEXO III - Preencher'!S243</f>
        <v>71.400000000000006</v>
      </c>
      <c r="S234" s="17">
        <f t="shared" si="21"/>
        <v>150.6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388.03840000000002</v>
      </c>
    </row>
    <row r="235" spans="1:28" s="4" customFormat="1" x14ac:dyDescent="0.2">
      <c r="A235" s="9">
        <f>IFERROR(VLOOKUP(B235,'[1]DADOS (OCULTAR)'!$P$3:$R$91,3,0),"")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VIVIANE ISABELA DA SILVA BORBA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 t="str">
        <f>IF('[1]TCE - ANEXO III - Preencher'!H244="","",'[1]TCE - ANEXO III - Preencher'!H244)</f>
        <v>11/2021</v>
      </c>
      <c r="H235" s="15">
        <f>'[1]TCE - ANEXO III - Preencher'!I244</f>
        <v>0</v>
      </c>
      <c r="I235" s="15">
        <f>'[1]TCE - ANEXO III - Preencher'!J244</f>
        <v>222.16159999999999</v>
      </c>
      <c r="J235" s="15">
        <f>'[1]TCE - ANEXO III - Preencher'!K244</f>
        <v>0</v>
      </c>
      <c r="K235" s="16">
        <f>'[1]TCE - ANEXO III - Preencher'!L244</f>
        <v>129.79</v>
      </c>
      <c r="L235" s="16">
        <f>'[1]TCE - ANEXO III - Preencher'!M244</f>
        <v>0</v>
      </c>
      <c r="M235" s="16">
        <f t="shared" si="19"/>
        <v>129.79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353.30160000000001</v>
      </c>
    </row>
    <row r="236" spans="1:28" s="4" customFormat="1" x14ac:dyDescent="0.2">
      <c r="A236" s="9">
        <f>IFERROR(VLOOKUP(B236,'[1]DADOS (OCULTAR)'!$P$3:$R$91,3,0),"")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WANESSA ROSANY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2237-10</v>
      </c>
      <c r="G236" s="14" t="str">
        <f>IF('[1]TCE - ANEXO III - Preencher'!H245="","",'[1]TCE - ANEXO III - Preencher'!H245)</f>
        <v>11/2021</v>
      </c>
      <c r="H236" s="15">
        <f>'[1]TCE - ANEXO III - Preencher'!I245</f>
        <v>0</v>
      </c>
      <c r="I236" s="15">
        <f>'[1]TCE - ANEXO III - Preencher'!J245</f>
        <v>458.61520000000002</v>
      </c>
      <c r="J236" s="15">
        <f>'[1]TCE - ANEXO III - Preencher'!K245</f>
        <v>0</v>
      </c>
      <c r="K236" s="16">
        <f>'[1]TCE - ANEXO III - Preencher'!L245</f>
        <v>129.79</v>
      </c>
      <c r="L236" s="16">
        <f>'[1]TCE - ANEXO III - Preencher'!M245</f>
        <v>0</v>
      </c>
      <c r="M236" s="16">
        <f t="shared" si="19"/>
        <v>129.79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589.75520000000006</v>
      </c>
    </row>
    <row r="237" spans="1:28" s="4" customFormat="1" x14ac:dyDescent="0.2">
      <c r="A237" s="9">
        <f>IFERROR(VLOOKUP(B237,'[1]DADOS (OCULTAR)'!$P$3:$R$91,3,0),"")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WELLINGTON EGIDIO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11/2021</v>
      </c>
      <c r="H237" s="15">
        <f>'[1]TCE - ANEXO III - Preencher'!I246</f>
        <v>0</v>
      </c>
      <c r="I237" s="15">
        <f>'[1]TCE - ANEXO III - Preencher'!J246</f>
        <v>111.3656</v>
      </c>
      <c r="J237" s="15">
        <f>'[1]TCE - ANEXO III - Preencher'!K246</f>
        <v>0</v>
      </c>
      <c r="K237" s="16">
        <f>'[1]TCE - ANEXO III - Preencher'!L246</f>
        <v>129.79</v>
      </c>
      <c r="L237" s="16">
        <f>'[1]TCE - ANEXO III - Preencher'!M246</f>
        <v>0</v>
      </c>
      <c r="M237" s="16">
        <f t="shared" si="19"/>
        <v>129.79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242.50559999999999</v>
      </c>
    </row>
    <row r="238" spans="1:28" s="4" customFormat="1" x14ac:dyDescent="0.2">
      <c r="A238" s="9">
        <f>IFERROR(VLOOKUP(B238,'[1]DADOS (OCULTAR)'!$P$3:$R$91,3,0),"")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WELVERTON LUIS DOS SANTOS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3172-10</v>
      </c>
      <c r="G238" s="14" t="str">
        <f>IF('[1]TCE - ANEXO III - Preencher'!H247="","",'[1]TCE - ANEXO III - Preencher'!H247)</f>
        <v>11/2021</v>
      </c>
      <c r="H238" s="15">
        <f>'[1]TCE - ANEXO III - Preencher'!I247</f>
        <v>0</v>
      </c>
      <c r="I238" s="15">
        <f>'[1]TCE - ANEXO III - Preencher'!J247</f>
        <v>184.03440000000001</v>
      </c>
      <c r="J238" s="15">
        <f>'[1]TCE - ANEXO III - Preencher'!K247</f>
        <v>0</v>
      </c>
      <c r="K238" s="16">
        <f>'[1]TCE - ANEXO III - Preencher'!L247</f>
        <v>129.79</v>
      </c>
      <c r="L238" s="16">
        <f>'[1]TCE - ANEXO III - Preencher'!M247</f>
        <v>36.53</v>
      </c>
      <c r="M238" s="16">
        <f t="shared" si="19"/>
        <v>93.259999999999991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278.64440000000002</v>
      </c>
    </row>
    <row r="239" spans="1:28" s="4" customFormat="1" x14ac:dyDescent="0.2">
      <c r="A239" s="9">
        <f>IFERROR(VLOOKUP(B239,'[1]DADOS (OCULTAR)'!$P$3:$R$91,3,0),"")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WILLIAM DANIEL BENTO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5211-30</v>
      </c>
      <c r="G239" s="14" t="str">
        <f>IF('[1]TCE - ANEXO III - Preencher'!H248="","",'[1]TCE - ANEXO III - Preencher'!H248)</f>
        <v>11/2021</v>
      </c>
      <c r="H239" s="15">
        <f>'[1]TCE - ANEXO III - Preencher'!I248</f>
        <v>0</v>
      </c>
      <c r="I239" s="15">
        <f>'[1]TCE - ANEXO III - Preencher'!J248</f>
        <v>120.47920000000001</v>
      </c>
      <c r="J239" s="15">
        <f>'[1]TCE - ANEXO III - Preencher'!K248</f>
        <v>0</v>
      </c>
      <c r="K239" s="16">
        <f>'[1]TCE - ANEXO III - Preencher'!L248</f>
        <v>129.79</v>
      </c>
      <c r="L239" s="16">
        <f>'[1]TCE - ANEXO III - Preencher'!M248</f>
        <v>22.26</v>
      </c>
      <c r="M239" s="16">
        <f t="shared" si="19"/>
        <v>107.52999999999999</v>
      </c>
      <c r="N239" s="16">
        <f>'[1]TCE - ANEXO III - Preencher'!O248</f>
        <v>1.38</v>
      </c>
      <c r="O239" s="16">
        <f>'[1]TCE - ANEXO III - Preencher'!P248</f>
        <v>0</v>
      </c>
      <c r="P239" s="17">
        <f t="shared" si="20"/>
        <v>1.38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229.38919999999999</v>
      </c>
    </row>
    <row r="240" spans="1:28" s="4" customFormat="1" x14ac:dyDescent="0.2">
      <c r="A240" s="9">
        <f>IFERROR(VLOOKUP(B240,'[1]DADOS (OCULTAR)'!$P$3:$R$91,3,0),"")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WIRELANDIO WILKER MATOS MARCIANO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 t="str">
        <f>IF('[1]TCE - ANEXO III - Preencher'!H249="","",'[1]TCE - ANEXO III - Preencher'!H249)</f>
        <v>11/2021</v>
      </c>
      <c r="H240" s="15">
        <f>'[1]TCE - ANEXO III - Preencher'!I249</f>
        <v>0</v>
      </c>
      <c r="I240" s="15">
        <f>'[1]TCE - ANEXO III - Preencher'!J249</f>
        <v>658.65199999999993</v>
      </c>
      <c r="J240" s="15">
        <f>'[1]TCE - ANEXO III - Preencher'!K249</f>
        <v>0</v>
      </c>
      <c r="K240" s="16">
        <f>'[1]TCE - ANEXO III - Preencher'!L249</f>
        <v>129.79</v>
      </c>
      <c r="L240" s="16">
        <f>'[1]TCE - ANEXO III - Preencher'!M249</f>
        <v>0</v>
      </c>
      <c r="M240" s="16">
        <f t="shared" si="19"/>
        <v>129.79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788.44199999999989</v>
      </c>
    </row>
    <row r="241" spans="1:28" s="4" customFormat="1" x14ac:dyDescent="0.2">
      <c r="A241" s="9">
        <f>IFERROR(VLOOKUP(B241,'[1]DADOS (OCULTAR)'!$P$3:$R$91,3,0),"")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WYLLAMYS SIQUEIRA LIMA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 t="str">
        <f>IF('[1]TCE - ANEXO III - Preencher'!H250="","",'[1]TCE - ANEXO III - Preencher'!H250)</f>
        <v>11/2021</v>
      </c>
      <c r="H241" s="15">
        <f>'[1]TCE - ANEXO III - Preencher'!I250</f>
        <v>0</v>
      </c>
      <c r="I241" s="15">
        <f>'[1]TCE - ANEXO III - Preencher'!J250</f>
        <v>659.12800000000004</v>
      </c>
      <c r="J241" s="15">
        <f>'[1]TCE - ANEXO III - Preencher'!K250</f>
        <v>0</v>
      </c>
      <c r="K241" s="16">
        <f>'[1]TCE - ANEXO III - Preencher'!L250</f>
        <v>129.79</v>
      </c>
      <c r="L241" s="16">
        <f>'[1]TCE - ANEXO III - Preencher'!M250</f>
        <v>4.75</v>
      </c>
      <c r="M241" s="16">
        <f t="shared" si="19"/>
        <v>125.03999999999999</v>
      </c>
      <c r="N241" s="16">
        <f>'[1]TCE - ANEXO III - Preencher'!O250</f>
        <v>10.83</v>
      </c>
      <c r="O241" s="16">
        <f>'[1]TCE - ANEXO III - Preencher'!P250</f>
        <v>0</v>
      </c>
      <c r="P241" s="17">
        <f t="shared" si="20"/>
        <v>10.83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794.99800000000005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10.83</v>
      </c>
      <c r="O242" s="16">
        <f>'[1]TCE - ANEXO III - Preencher'!P251</f>
        <v>0</v>
      </c>
      <c r="P242" s="17">
        <f t="shared" si="20"/>
        <v>10.83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10.83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2022-01-03T20:16:21Z</dcterms:created>
  <dcterms:modified xsi:type="dcterms:W3CDTF">2022-01-03T20:16:41Z</dcterms:modified>
</cp:coreProperties>
</file>