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<sst xmlns="http://schemas.openxmlformats.org/spreadsheetml/2006/main" count="17" uniqueCount="16">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</sst>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9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636">
    <xf numFmtId="0" fontId="0" fillId="0" borderId="0"/>
    <xf numFmtId="164" fontId="2" fillId="0" borderId="0" applyBorder="0" applyProtection="0"/>
    <xf numFmtId="168" fontId="2" fillId="0" borderId="0" applyBorder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0" borderId="0" applyNumberFormat="0" applyFill="0" applyBorder="0" applyAlignment="0" applyProtection="0"/>
    <xf numFmtId="168" fontId="6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64" fontId="4" fillId="0" borderId="0" applyBorder="0" applyProtection="0"/>
    <xf numFmtId="0" fontId="8" fillId="0" borderId="0"/>
  </cellStyleXfs>
  <cellXfs count="27">
    <xf numFmtId="0" fontId="0" fillId="0" borderId="0" xfId="0"/>
    <xf numFmtId="49" fontId="3" fillId="15" borderId="2" xfId="0" applyNumberFormat="1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2" fontId="3" fillId="15" borderId="2" xfId="0" applyNumberFormat="1" applyFont="1" applyFill="1" applyBorder="1" applyAlignment="1">
      <alignment horizontal="center" vertical="center" wrapText="1"/>
    </xf>
    <xf numFmtId="0" fontId="3" fillId="15" borderId="3" xfId="0" applyFont="1" applyFill="1" applyBorder="1" applyAlignment="1">
      <alignment horizontal="center" vertical="center" wrapText="1"/>
    </xf>
    <xf numFmtId="0" fontId="3" fillId="15" borderId="4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4" fillId="0" borderId="5" xfId="1" applyNumberFormat="1" applyFont="1" applyBorder="1" applyAlignment="1" applyProtection="1">
      <alignment horizontal="center" vertical="center"/>
    </xf>
    <xf numFmtId="1" fontId="0" fillId="0" borderId="5" xfId="1" applyNumberFormat="1" applyFont="1" applyBorder="1" applyAlignment="1" applyProtection="1">
      <alignment horizontal="center"/>
    </xf>
    <xf numFmtId="166" fontId="4" fillId="0" borderId="5" xfId="1" applyNumberFormat="1" applyFont="1" applyBorder="1" applyAlignment="1" applyProtection="1">
      <alignment horizontal="center" vertical="center"/>
    </xf>
    <xf numFmtId="49" fontId="0" fillId="0" borderId="5" xfId="1" applyNumberFormat="1" applyFont="1" applyBorder="1" applyAlignment="1" applyProtection="1">
      <alignment horizontal="left"/>
    </xf>
    <xf numFmtId="0" fontId="0" fillId="0" borderId="5" xfId="1" applyNumberFormat="1" applyFont="1" applyBorder="1" applyAlignment="1" applyProtection="1">
      <alignment horizontal="center"/>
    </xf>
    <xf numFmtId="49" fontId="0" fillId="0" borderId="5" xfId="1" applyNumberFormat="1" applyFont="1" applyBorder="1" applyAlignment="1" applyProtection="1">
      <alignment horizontal="center"/>
    </xf>
    <xf numFmtId="167" fontId="0" fillId="0" borderId="5" xfId="1" applyNumberFormat="1" applyFont="1" applyBorder="1" applyAlignment="1" applyProtection="1">
      <alignment horizontal="center"/>
    </xf>
    <xf numFmtId="2" fontId="0" fillId="0" borderId="5" xfId="1" applyNumberFormat="1" applyFon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2" fontId="2" fillId="0" borderId="7" xfId="1" applyNumberFormat="1" applyBorder="1" applyAlignment="1" applyProtection="1">
      <alignment horizontal="center"/>
    </xf>
    <xf numFmtId="168" fontId="2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7636">
    <cellStyle name="20% - Ênfase1 10" xfId="3"/>
    <cellStyle name="20% - Ênfase1 10 2" xfId="4"/>
    <cellStyle name="20% - Ênfase1 10 2 2" xfId="5"/>
    <cellStyle name="20% - Ênfase1 10 2 3" xfId="6"/>
    <cellStyle name="20% - Ênfase1 10 3" xfId="7"/>
    <cellStyle name="20% - Ênfase1 10 4" xfId="8"/>
    <cellStyle name="20% - Ênfase1 100" xfId="9"/>
    <cellStyle name="20% - Ênfase1 100 2" xfId="10"/>
    <cellStyle name="20% - Ênfase1 100 3" xfId="11"/>
    <cellStyle name="20% - Ênfase1 101" xfId="12"/>
    <cellStyle name="20% - Ênfase1 101 2" xfId="13"/>
    <cellStyle name="20% - Ênfase1 101 3" xfId="14"/>
    <cellStyle name="20% - Ênfase1 102" xfId="15"/>
    <cellStyle name="20% - Ênfase1 102 2" xfId="16"/>
    <cellStyle name="20% - Ênfase1 102 3" xfId="17"/>
    <cellStyle name="20% - Ênfase1 103" xfId="18"/>
    <cellStyle name="20% - Ênfase1 103 2" xfId="19"/>
    <cellStyle name="20% - Ênfase1 103 3" xfId="20"/>
    <cellStyle name="20% - Ênfase1 104" xfId="21"/>
    <cellStyle name="20% - Ênfase1 104 2" xfId="22"/>
    <cellStyle name="20% - Ênfase1 104 3" xfId="23"/>
    <cellStyle name="20% - Ênfase1 105" xfId="24"/>
    <cellStyle name="20% - Ênfase1 105 2" xfId="25"/>
    <cellStyle name="20% - Ênfase1 105 3" xfId="26"/>
    <cellStyle name="20% - Ênfase1 106" xfId="27"/>
    <cellStyle name="20% - Ênfase1 106 2" xfId="28"/>
    <cellStyle name="20% - Ênfase1 106 3" xfId="29"/>
    <cellStyle name="20% - Ênfase1 107" xfId="30"/>
    <cellStyle name="20% - Ênfase1 107 2" xfId="31"/>
    <cellStyle name="20% - Ênfase1 107 3" xfId="32"/>
    <cellStyle name="20% - Ênfase1 108" xfId="33"/>
    <cellStyle name="20% - Ênfase1 108 2" xfId="34"/>
    <cellStyle name="20% - Ênfase1 108 3" xfId="35"/>
    <cellStyle name="20% - Ênfase1 109" xfId="36"/>
    <cellStyle name="20% - Ênfase1 109 2" xfId="37"/>
    <cellStyle name="20% - Ênfase1 109 3" xfId="38"/>
    <cellStyle name="20% - Ênfase1 11" xfId="39"/>
    <cellStyle name="20% - Ênfase1 11 2" xfId="40"/>
    <cellStyle name="20% - Ênfase1 11 3" xfId="41"/>
    <cellStyle name="20% - Ênfase1 110" xfId="42"/>
    <cellStyle name="20% - Ênfase1 110 2" xfId="43"/>
    <cellStyle name="20% - Ênfase1 110 3" xfId="44"/>
    <cellStyle name="20% - Ênfase1 111" xfId="45"/>
    <cellStyle name="20% - Ênfase1 111 2" xfId="46"/>
    <cellStyle name="20% - Ênfase1 111 3" xfId="47"/>
    <cellStyle name="20% - Ênfase1 112" xfId="48"/>
    <cellStyle name="20% - Ênfase1 112 2" xfId="49"/>
    <cellStyle name="20% - Ênfase1 112 3" xfId="50"/>
    <cellStyle name="20% - Ênfase1 113" xfId="51"/>
    <cellStyle name="20% - Ênfase1 113 2" xfId="52"/>
    <cellStyle name="20% - Ênfase1 113 3" xfId="53"/>
    <cellStyle name="20% - Ênfase1 114" xfId="54"/>
    <cellStyle name="20% - Ênfase1 114 2" xfId="55"/>
    <cellStyle name="20% - Ênfase1 114 3" xfId="56"/>
    <cellStyle name="20% - Ênfase1 115" xfId="57"/>
    <cellStyle name="20% - Ênfase1 115 2" xfId="58"/>
    <cellStyle name="20% - Ênfase1 115 3" xfId="59"/>
    <cellStyle name="20% - Ênfase1 116" xfId="60"/>
    <cellStyle name="20% - Ênfase1 116 2" xfId="61"/>
    <cellStyle name="20% - Ênfase1 116 3" xfId="62"/>
    <cellStyle name="20% - Ênfase1 117" xfId="63"/>
    <cellStyle name="20% - Ênfase1 117 2" xfId="64"/>
    <cellStyle name="20% - Ênfase1 117 3" xfId="65"/>
    <cellStyle name="20% - Ênfase1 118" xfId="66"/>
    <cellStyle name="20% - Ênfase1 118 2" xfId="67"/>
    <cellStyle name="20% - Ênfase1 118 3" xfId="68"/>
    <cellStyle name="20% - Ênfase1 119" xfId="69"/>
    <cellStyle name="20% - Ênfase1 119 2" xfId="70"/>
    <cellStyle name="20% - Ênfase1 119 3" xfId="71"/>
    <cellStyle name="20% - Ênfase1 12" xfId="72"/>
    <cellStyle name="20% - Ênfase1 12 2" xfId="73"/>
    <cellStyle name="20% - Ênfase1 12 3" xfId="74"/>
    <cellStyle name="20% - Ênfase1 120" xfId="75"/>
    <cellStyle name="20% - Ênfase1 120 2" xfId="76"/>
    <cellStyle name="20% - Ênfase1 120 3" xfId="77"/>
    <cellStyle name="20% - Ênfase1 121" xfId="78"/>
    <cellStyle name="20% - Ênfase1 121 2" xfId="79"/>
    <cellStyle name="20% - Ênfase1 121 3" xfId="80"/>
    <cellStyle name="20% - Ênfase1 122" xfId="81"/>
    <cellStyle name="20% - Ênfase1 122 2" xfId="82"/>
    <cellStyle name="20% - Ênfase1 122 3" xfId="83"/>
    <cellStyle name="20% - Ênfase1 123" xfId="84"/>
    <cellStyle name="20% - Ênfase1 123 2" xfId="85"/>
    <cellStyle name="20% - Ênfase1 123 3" xfId="86"/>
    <cellStyle name="20% - Ênfase1 124" xfId="87"/>
    <cellStyle name="20% - Ênfase1 124 2" xfId="88"/>
    <cellStyle name="20% - Ênfase1 124 3" xfId="89"/>
    <cellStyle name="20% - Ênfase1 125" xfId="90"/>
    <cellStyle name="20% - Ênfase1 125 2" xfId="91"/>
    <cellStyle name="20% - Ênfase1 125 3" xfId="92"/>
    <cellStyle name="20% - Ênfase1 126" xfId="93"/>
    <cellStyle name="20% - Ênfase1 126 2" xfId="94"/>
    <cellStyle name="20% - Ênfase1 126 3" xfId="95"/>
    <cellStyle name="20% - Ênfase1 127" xfId="96"/>
    <cellStyle name="20% - Ênfase1 127 2" xfId="97"/>
    <cellStyle name="20% - Ênfase1 127 3" xfId="98"/>
    <cellStyle name="20% - Ênfase1 128" xfId="99"/>
    <cellStyle name="20% - Ênfase1 128 2" xfId="100"/>
    <cellStyle name="20% - Ênfase1 128 3" xfId="101"/>
    <cellStyle name="20% - Ênfase1 129" xfId="102"/>
    <cellStyle name="20% - Ênfase1 129 2" xfId="103"/>
    <cellStyle name="20% - Ênfase1 129 3" xfId="104"/>
    <cellStyle name="20% - Ênfase1 13" xfId="105"/>
    <cellStyle name="20% - Ênfase1 13 2" xfId="106"/>
    <cellStyle name="20% - Ênfase1 13 3" xfId="107"/>
    <cellStyle name="20% - Ênfase1 130" xfId="108"/>
    <cellStyle name="20% - Ênfase1 130 2" xfId="109"/>
    <cellStyle name="20% - Ênfase1 130 3" xfId="110"/>
    <cellStyle name="20% - Ênfase1 131" xfId="111"/>
    <cellStyle name="20% - Ênfase1 131 2" xfId="112"/>
    <cellStyle name="20% - Ênfase1 131 3" xfId="113"/>
    <cellStyle name="20% - Ênfase1 132" xfId="114"/>
    <cellStyle name="20% - Ênfase1 132 2" xfId="115"/>
    <cellStyle name="20% - Ênfase1 132 3" xfId="116"/>
    <cellStyle name="20% - Ênfase1 133" xfId="117"/>
    <cellStyle name="20% - Ênfase1 133 2" xfId="118"/>
    <cellStyle name="20% - Ênfase1 133 3" xfId="119"/>
    <cellStyle name="20% - Ênfase1 134" xfId="120"/>
    <cellStyle name="20% - Ênfase1 134 2" xfId="121"/>
    <cellStyle name="20% - Ênfase1 134 3" xfId="122"/>
    <cellStyle name="20% - Ênfase1 135" xfId="123"/>
    <cellStyle name="20% - Ênfase1 135 2" xfId="124"/>
    <cellStyle name="20% - Ênfase1 135 3" xfId="125"/>
    <cellStyle name="20% - Ênfase1 136" xfId="126"/>
    <cellStyle name="20% - Ênfase1 136 2" xfId="127"/>
    <cellStyle name="20% - Ênfase1 136 3" xfId="128"/>
    <cellStyle name="20% - Ênfase1 137" xfId="129"/>
    <cellStyle name="20% - Ênfase1 137 2" xfId="130"/>
    <cellStyle name="20% - Ênfase1 137 3" xfId="131"/>
    <cellStyle name="20% - Ênfase1 138" xfId="132"/>
    <cellStyle name="20% - Ênfase1 138 2" xfId="133"/>
    <cellStyle name="20% - Ênfase1 138 3" xfId="134"/>
    <cellStyle name="20% - Ênfase1 139" xfId="135"/>
    <cellStyle name="20% - Ênfase1 139 2" xfId="136"/>
    <cellStyle name="20% - Ênfase1 139 3" xfId="137"/>
    <cellStyle name="20% - Ênfase1 14" xfId="138"/>
    <cellStyle name="20% - Ênfase1 14 2" xfId="139"/>
    <cellStyle name="20% - Ênfase1 14 3" xfId="140"/>
    <cellStyle name="20% - Ênfase1 140" xfId="141"/>
    <cellStyle name="20% - Ênfase1 140 2" xfId="142"/>
    <cellStyle name="20% - Ênfase1 140 3" xfId="143"/>
    <cellStyle name="20% - Ênfase1 141" xfId="144"/>
    <cellStyle name="20% - Ênfase1 141 2" xfId="145"/>
    <cellStyle name="20% - Ênfase1 141 3" xfId="146"/>
    <cellStyle name="20% - Ênfase1 142" xfId="147"/>
    <cellStyle name="20% - Ênfase1 142 2" xfId="148"/>
    <cellStyle name="20% - Ênfase1 142 3" xfId="149"/>
    <cellStyle name="20% - Ênfase1 143" xfId="150"/>
    <cellStyle name="20% - Ênfase1 143 2" xfId="151"/>
    <cellStyle name="20% - Ênfase1 143 3" xfId="152"/>
    <cellStyle name="20% - Ênfase1 144" xfId="153"/>
    <cellStyle name="20% - Ênfase1 144 2" xfId="154"/>
    <cellStyle name="20% - Ênfase1 144 3" xfId="155"/>
    <cellStyle name="20% - Ênfase1 145" xfId="156"/>
    <cellStyle name="20% - Ênfase1 145 2" xfId="157"/>
    <cellStyle name="20% - Ênfase1 145 3" xfId="158"/>
    <cellStyle name="20% - Ênfase1 146" xfId="159"/>
    <cellStyle name="20% - Ênfase1 146 2" xfId="160"/>
    <cellStyle name="20% - Ênfase1 146 3" xfId="161"/>
    <cellStyle name="20% - Ênfase1 147" xfId="162"/>
    <cellStyle name="20% - Ênfase1 147 2" xfId="163"/>
    <cellStyle name="20% - Ênfase1 147 3" xfId="164"/>
    <cellStyle name="20% - Ênfase1 148" xfId="165"/>
    <cellStyle name="20% - Ênfase1 148 2" xfId="166"/>
    <cellStyle name="20% - Ênfase1 148 3" xfId="167"/>
    <cellStyle name="20% - Ênfase1 149" xfId="168"/>
    <cellStyle name="20% - Ênfase1 149 2" xfId="169"/>
    <cellStyle name="20% - Ênfase1 149 3" xfId="170"/>
    <cellStyle name="20% - Ênfase1 15" xfId="171"/>
    <cellStyle name="20% - Ênfase1 15 2" xfId="172"/>
    <cellStyle name="20% - Ênfase1 15 3" xfId="173"/>
    <cellStyle name="20% - Ênfase1 150" xfId="174"/>
    <cellStyle name="20% - Ênfase1 150 2" xfId="175"/>
    <cellStyle name="20% - Ênfase1 150 3" xfId="176"/>
    <cellStyle name="20% - Ênfase1 151" xfId="177"/>
    <cellStyle name="20% - Ênfase1 151 2" xfId="178"/>
    <cellStyle name="20% - Ênfase1 151 3" xfId="179"/>
    <cellStyle name="20% - Ênfase1 152" xfId="180"/>
    <cellStyle name="20% - Ênfase1 152 2" xfId="181"/>
    <cellStyle name="20% - Ênfase1 152 3" xfId="182"/>
    <cellStyle name="20% - Ênfase1 153" xfId="183"/>
    <cellStyle name="20% - Ênfase1 153 2" xfId="184"/>
    <cellStyle name="20% - Ênfase1 153 3" xfId="185"/>
    <cellStyle name="20% - Ênfase1 154" xfId="186"/>
    <cellStyle name="20% - Ênfase1 155" xfId="187"/>
    <cellStyle name="20% - Ênfase1 156" xfId="188"/>
    <cellStyle name="20% - Ênfase1 157" xfId="189"/>
    <cellStyle name="20% - Ênfase1 158" xfId="190"/>
    <cellStyle name="20% - Ênfase1 159" xfId="191"/>
    <cellStyle name="20% - Ênfase1 16" xfId="192"/>
    <cellStyle name="20% - Ênfase1 16 2" xfId="193"/>
    <cellStyle name="20% - Ênfase1 16 3" xfId="194"/>
    <cellStyle name="20% - Ênfase1 160" xfId="195"/>
    <cellStyle name="20% - Ênfase1 161" xfId="196"/>
    <cellStyle name="20% - Ênfase1 162" xfId="197"/>
    <cellStyle name="20% - Ênfase1 163" xfId="198"/>
    <cellStyle name="20% - Ênfase1 164" xfId="199"/>
    <cellStyle name="20% - Ênfase1 165" xfId="200"/>
    <cellStyle name="20% - Ênfase1 166" xfId="201"/>
    <cellStyle name="20% - Ênfase1 167" xfId="202"/>
    <cellStyle name="20% - Ênfase1 168" xfId="203"/>
    <cellStyle name="20% - Ênfase1 169" xfId="204"/>
    <cellStyle name="20% - Ênfase1 17" xfId="205"/>
    <cellStyle name="20% - Ênfase1 17 2" xfId="206"/>
    <cellStyle name="20% - Ênfase1 17 3" xfId="207"/>
    <cellStyle name="20% - Ênfase1 170" xfId="208"/>
    <cellStyle name="20% - Ênfase1 171" xfId="209"/>
    <cellStyle name="20% - Ênfase1 172" xfId="210"/>
    <cellStyle name="20% - Ênfase1 173" xfId="211"/>
    <cellStyle name="20% - Ênfase1 174" xfId="212"/>
    <cellStyle name="20% - Ênfase1 175" xfId="213"/>
    <cellStyle name="20% - Ênfase1 176" xfId="214"/>
    <cellStyle name="20% - Ênfase1 177" xfId="215"/>
    <cellStyle name="20% - Ênfase1 178" xfId="216"/>
    <cellStyle name="20% - Ênfase1 179" xfId="217"/>
    <cellStyle name="20% - Ênfase1 18" xfId="218"/>
    <cellStyle name="20% - Ênfase1 18 2" xfId="219"/>
    <cellStyle name="20% - Ênfase1 18 3" xfId="220"/>
    <cellStyle name="20% - Ênfase1 180" xfId="221"/>
    <cellStyle name="20% - Ênfase1 181" xfId="222"/>
    <cellStyle name="20% - Ênfase1 182" xfId="223"/>
    <cellStyle name="20% - Ênfase1 183" xfId="224"/>
    <cellStyle name="20% - Ênfase1 184" xfId="225"/>
    <cellStyle name="20% - Ênfase1 185" xfId="226"/>
    <cellStyle name="20% - Ênfase1 186" xfId="227"/>
    <cellStyle name="20% - Ênfase1 187" xfId="228"/>
    <cellStyle name="20% - Ênfase1 188" xfId="229"/>
    <cellStyle name="20% - Ênfase1 189" xfId="230"/>
    <cellStyle name="20% - Ênfase1 19" xfId="231"/>
    <cellStyle name="20% - Ênfase1 19 2" xfId="232"/>
    <cellStyle name="20% - Ênfase1 19 3" xfId="233"/>
    <cellStyle name="20% - Ênfase1 190" xfId="234"/>
    <cellStyle name="20% - Ênfase1 191" xfId="235"/>
    <cellStyle name="20% - Ênfase1 192" xfId="236"/>
    <cellStyle name="20% - Ênfase1 2" xfId="237"/>
    <cellStyle name="20% - Ênfase1 2 2" xfId="238"/>
    <cellStyle name="20% - Ênfase1 2 2 2" xfId="239"/>
    <cellStyle name="20% - Ênfase1 2 2 3" xfId="240"/>
    <cellStyle name="20% - Ênfase1 2 3" xfId="241"/>
    <cellStyle name="20% - Ênfase1 2 4" xfId="242"/>
    <cellStyle name="20% - Ênfase1 20" xfId="243"/>
    <cellStyle name="20% - Ênfase1 20 2" xfId="244"/>
    <cellStyle name="20% - Ênfase1 20 3" xfId="245"/>
    <cellStyle name="20% - Ênfase1 21" xfId="246"/>
    <cellStyle name="20% - Ênfase1 21 2" xfId="247"/>
    <cellStyle name="20% - Ênfase1 21 3" xfId="248"/>
    <cellStyle name="20% - Ênfase1 22" xfId="249"/>
    <cellStyle name="20% - Ênfase1 22 2" xfId="250"/>
    <cellStyle name="20% - Ênfase1 22 3" xfId="251"/>
    <cellStyle name="20% - Ênfase1 23" xfId="252"/>
    <cellStyle name="20% - Ênfase1 23 2" xfId="253"/>
    <cellStyle name="20% - Ênfase1 23 3" xfId="254"/>
    <cellStyle name="20% - Ênfase1 24" xfId="255"/>
    <cellStyle name="20% - Ênfase1 24 2" xfId="256"/>
    <cellStyle name="20% - Ênfase1 24 3" xfId="257"/>
    <cellStyle name="20% - Ênfase1 25" xfId="258"/>
    <cellStyle name="20% - Ênfase1 25 2" xfId="259"/>
    <cellStyle name="20% - Ênfase1 25 3" xfId="260"/>
    <cellStyle name="20% - Ênfase1 26" xfId="261"/>
    <cellStyle name="20% - Ênfase1 26 2" xfId="262"/>
    <cellStyle name="20% - Ênfase1 26 3" xfId="263"/>
    <cellStyle name="20% - Ênfase1 27" xfId="264"/>
    <cellStyle name="20% - Ênfase1 27 2" xfId="265"/>
    <cellStyle name="20% - Ênfase1 27 3" xfId="266"/>
    <cellStyle name="20% - Ênfase1 28" xfId="267"/>
    <cellStyle name="20% - Ênfase1 28 2" xfId="268"/>
    <cellStyle name="20% - Ênfase1 28 3" xfId="269"/>
    <cellStyle name="20% - Ênfase1 29" xfId="270"/>
    <cellStyle name="20% - Ênfase1 29 2" xfId="271"/>
    <cellStyle name="20% - Ênfase1 29 3" xfId="272"/>
    <cellStyle name="20% - Ênfase1 3" xfId="273"/>
    <cellStyle name="20% - Ênfase1 3 2" xfId="274"/>
    <cellStyle name="20% - Ênfase1 3 2 2" xfId="275"/>
    <cellStyle name="20% - Ênfase1 3 2 3" xfId="276"/>
    <cellStyle name="20% - Ênfase1 3 3" xfId="277"/>
    <cellStyle name="20% - Ênfase1 3 4" xfId="278"/>
    <cellStyle name="20% - Ênfase1 30" xfId="279"/>
    <cellStyle name="20% - Ênfase1 30 2" xfId="280"/>
    <cellStyle name="20% - Ênfase1 30 3" xfId="281"/>
    <cellStyle name="20% - Ênfase1 31" xfId="282"/>
    <cellStyle name="20% - Ênfase1 31 2" xfId="283"/>
    <cellStyle name="20% - Ênfase1 31 3" xfId="284"/>
    <cellStyle name="20% - Ênfase1 32" xfId="285"/>
    <cellStyle name="20% - Ênfase1 32 2" xfId="286"/>
    <cellStyle name="20% - Ênfase1 32 3" xfId="287"/>
    <cellStyle name="20% - Ênfase1 33" xfId="288"/>
    <cellStyle name="20% - Ênfase1 33 2" xfId="289"/>
    <cellStyle name="20% - Ênfase1 33 3" xfId="290"/>
    <cellStyle name="20% - Ênfase1 34" xfId="291"/>
    <cellStyle name="20% - Ênfase1 34 2" xfId="292"/>
    <cellStyle name="20% - Ênfase1 34 3" xfId="293"/>
    <cellStyle name="20% - Ênfase1 35" xfId="294"/>
    <cellStyle name="20% - Ênfase1 35 2" xfId="295"/>
    <cellStyle name="20% - Ênfase1 35 3" xfId="296"/>
    <cellStyle name="20% - Ênfase1 36" xfId="297"/>
    <cellStyle name="20% - Ênfase1 36 2" xfId="298"/>
    <cellStyle name="20% - Ênfase1 36 3" xfId="299"/>
    <cellStyle name="20% - Ênfase1 37" xfId="300"/>
    <cellStyle name="20% - Ênfase1 37 2" xfId="301"/>
    <cellStyle name="20% - Ênfase1 37 3" xfId="302"/>
    <cellStyle name="20% - Ênfase1 38" xfId="303"/>
    <cellStyle name="20% - Ênfase1 38 2" xfId="304"/>
    <cellStyle name="20% - Ênfase1 38 3" xfId="305"/>
    <cellStyle name="20% - Ênfase1 39" xfId="306"/>
    <cellStyle name="20% - Ênfase1 39 2" xfId="307"/>
    <cellStyle name="20% - Ênfase1 39 3" xfId="308"/>
    <cellStyle name="20% - Ênfase1 4" xfId="309"/>
    <cellStyle name="20% - Ênfase1 4 2" xfId="310"/>
    <cellStyle name="20% - Ênfase1 4 2 2" xfId="311"/>
    <cellStyle name="20% - Ênfase1 4 2 3" xfId="312"/>
    <cellStyle name="20% - Ênfase1 4 3" xfId="313"/>
    <cellStyle name="20% - Ênfase1 4 4" xfId="314"/>
    <cellStyle name="20% - Ênfase1 40" xfId="315"/>
    <cellStyle name="20% - Ênfase1 40 2" xfId="316"/>
    <cellStyle name="20% - Ênfase1 40 3" xfId="317"/>
    <cellStyle name="20% - Ênfase1 41" xfId="318"/>
    <cellStyle name="20% - Ênfase1 41 2" xfId="319"/>
    <cellStyle name="20% - Ênfase1 41 3" xfId="320"/>
    <cellStyle name="20% - Ênfase1 42" xfId="321"/>
    <cellStyle name="20% - Ênfase1 42 2" xfId="322"/>
    <cellStyle name="20% - Ênfase1 42 3" xfId="323"/>
    <cellStyle name="20% - Ênfase1 43" xfId="324"/>
    <cellStyle name="20% - Ênfase1 43 2" xfId="325"/>
    <cellStyle name="20% - Ênfase1 43 3" xfId="326"/>
    <cellStyle name="20% - Ênfase1 44" xfId="327"/>
    <cellStyle name="20% - Ênfase1 44 2" xfId="328"/>
    <cellStyle name="20% - Ênfase1 44 3" xfId="329"/>
    <cellStyle name="20% - Ênfase1 45" xfId="330"/>
    <cellStyle name="20% - Ênfase1 45 2" xfId="331"/>
    <cellStyle name="20% - Ênfase1 45 3" xfId="332"/>
    <cellStyle name="20% - Ênfase1 46" xfId="333"/>
    <cellStyle name="20% - Ênfase1 46 2" xfId="334"/>
    <cellStyle name="20% - Ênfase1 46 3" xfId="335"/>
    <cellStyle name="20% - Ênfase1 47" xfId="336"/>
    <cellStyle name="20% - Ênfase1 47 2" xfId="337"/>
    <cellStyle name="20% - Ênfase1 47 3" xfId="338"/>
    <cellStyle name="20% - Ênfase1 48" xfId="339"/>
    <cellStyle name="20% - Ênfase1 48 2" xfId="340"/>
    <cellStyle name="20% - Ênfase1 48 3" xfId="341"/>
    <cellStyle name="20% - Ênfase1 49" xfId="342"/>
    <cellStyle name="20% - Ênfase1 49 2" xfId="343"/>
    <cellStyle name="20% - Ênfase1 49 3" xfId="344"/>
    <cellStyle name="20% - Ênfase1 5" xfId="345"/>
    <cellStyle name="20% - Ênfase1 5 2" xfId="346"/>
    <cellStyle name="20% - Ênfase1 5 2 2" xfId="347"/>
    <cellStyle name="20% - Ênfase1 5 2 3" xfId="348"/>
    <cellStyle name="20% - Ênfase1 5 3" xfId="349"/>
    <cellStyle name="20% - Ênfase1 5 4" xfId="350"/>
    <cellStyle name="20% - Ênfase1 50" xfId="351"/>
    <cellStyle name="20% - Ênfase1 50 2" xfId="352"/>
    <cellStyle name="20% - Ênfase1 50 3" xfId="353"/>
    <cellStyle name="20% - Ênfase1 51" xfId="354"/>
    <cellStyle name="20% - Ênfase1 51 2" xfId="355"/>
    <cellStyle name="20% - Ênfase1 51 3" xfId="356"/>
    <cellStyle name="20% - Ênfase1 52" xfId="357"/>
    <cellStyle name="20% - Ênfase1 52 2" xfId="358"/>
    <cellStyle name="20% - Ênfase1 52 3" xfId="359"/>
    <cellStyle name="20% - Ênfase1 53" xfId="360"/>
    <cellStyle name="20% - Ênfase1 53 2" xfId="361"/>
    <cellStyle name="20% - Ênfase1 53 3" xfId="362"/>
    <cellStyle name="20% - Ênfase1 54" xfId="363"/>
    <cellStyle name="20% - Ênfase1 54 2" xfId="364"/>
    <cellStyle name="20% - Ênfase1 54 3" xfId="365"/>
    <cellStyle name="20% - Ênfase1 55" xfId="366"/>
    <cellStyle name="20% - Ênfase1 55 2" xfId="367"/>
    <cellStyle name="20% - Ênfase1 55 3" xfId="368"/>
    <cellStyle name="20% - Ênfase1 56" xfId="369"/>
    <cellStyle name="20% - Ênfase1 56 2" xfId="370"/>
    <cellStyle name="20% - Ênfase1 56 3" xfId="371"/>
    <cellStyle name="20% - Ênfase1 57" xfId="372"/>
    <cellStyle name="20% - Ênfase1 57 2" xfId="373"/>
    <cellStyle name="20% - Ênfase1 57 3" xfId="374"/>
    <cellStyle name="20% - Ênfase1 58" xfId="375"/>
    <cellStyle name="20% - Ênfase1 58 2" xfId="376"/>
    <cellStyle name="20% - Ênfase1 58 3" xfId="377"/>
    <cellStyle name="20% - Ênfase1 59" xfId="378"/>
    <cellStyle name="20% - Ênfase1 59 2" xfId="379"/>
    <cellStyle name="20% - Ênfase1 59 3" xfId="380"/>
    <cellStyle name="20% - Ênfase1 6" xfId="381"/>
    <cellStyle name="20% - Ênfase1 6 2" xfId="382"/>
    <cellStyle name="20% - Ênfase1 6 2 2" xfId="383"/>
    <cellStyle name="20% - Ênfase1 6 2 3" xfId="384"/>
    <cellStyle name="20% - Ênfase1 6 3" xfId="385"/>
    <cellStyle name="20% - Ênfase1 6 4" xfId="386"/>
    <cellStyle name="20% - Ênfase1 60" xfId="387"/>
    <cellStyle name="20% - Ênfase1 60 2" xfId="388"/>
    <cellStyle name="20% - Ênfase1 60 3" xfId="389"/>
    <cellStyle name="20% - Ênfase1 61" xfId="390"/>
    <cellStyle name="20% - Ênfase1 61 2" xfId="391"/>
    <cellStyle name="20% - Ênfase1 61 3" xfId="392"/>
    <cellStyle name="20% - Ênfase1 62" xfId="393"/>
    <cellStyle name="20% - Ênfase1 62 2" xfId="394"/>
    <cellStyle name="20% - Ênfase1 62 3" xfId="395"/>
    <cellStyle name="20% - Ênfase1 63" xfId="396"/>
    <cellStyle name="20% - Ênfase1 63 2" xfId="397"/>
    <cellStyle name="20% - Ênfase1 63 3" xfId="398"/>
    <cellStyle name="20% - Ênfase1 64" xfId="399"/>
    <cellStyle name="20% - Ênfase1 64 2" xfId="400"/>
    <cellStyle name="20% - Ênfase1 64 3" xfId="401"/>
    <cellStyle name="20% - Ênfase1 65" xfId="402"/>
    <cellStyle name="20% - Ênfase1 65 2" xfId="403"/>
    <cellStyle name="20% - Ênfase1 65 3" xfId="404"/>
    <cellStyle name="20% - Ênfase1 66" xfId="405"/>
    <cellStyle name="20% - Ênfase1 66 2" xfId="406"/>
    <cellStyle name="20% - Ênfase1 66 3" xfId="407"/>
    <cellStyle name="20% - Ênfase1 67" xfId="408"/>
    <cellStyle name="20% - Ênfase1 67 2" xfId="409"/>
    <cellStyle name="20% - Ênfase1 67 3" xfId="410"/>
    <cellStyle name="20% - Ênfase1 68" xfId="411"/>
    <cellStyle name="20% - Ênfase1 68 2" xfId="412"/>
    <cellStyle name="20% - Ênfase1 68 3" xfId="413"/>
    <cellStyle name="20% - Ênfase1 69" xfId="414"/>
    <cellStyle name="20% - Ênfase1 69 2" xfId="415"/>
    <cellStyle name="20% - Ênfase1 69 3" xfId="416"/>
    <cellStyle name="20% - Ênfase1 7" xfId="417"/>
    <cellStyle name="20% - Ênfase1 7 2" xfId="418"/>
    <cellStyle name="20% - Ênfase1 7 2 2" xfId="419"/>
    <cellStyle name="20% - Ênfase1 7 2 3" xfId="420"/>
    <cellStyle name="20% - Ênfase1 7 3" xfId="421"/>
    <cellStyle name="20% - Ênfase1 7 4" xfId="422"/>
    <cellStyle name="20% - Ênfase1 70" xfId="423"/>
    <cellStyle name="20% - Ênfase1 70 2" xfId="424"/>
    <cellStyle name="20% - Ênfase1 70 3" xfId="425"/>
    <cellStyle name="20% - Ênfase1 71" xfId="426"/>
    <cellStyle name="20% - Ênfase1 71 2" xfId="427"/>
    <cellStyle name="20% - Ênfase1 71 3" xfId="428"/>
    <cellStyle name="20% - Ênfase1 72" xfId="429"/>
    <cellStyle name="20% - Ênfase1 72 2" xfId="430"/>
    <cellStyle name="20% - Ênfase1 72 3" xfId="431"/>
    <cellStyle name="20% - Ênfase1 73" xfId="432"/>
    <cellStyle name="20% - Ênfase1 73 2" xfId="433"/>
    <cellStyle name="20% - Ênfase1 73 3" xfId="434"/>
    <cellStyle name="20% - Ênfase1 74" xfId="435"/>
    <cellStyle name="20% - Ênfase1 74 2" xfId="436"/>
    <cellStyle name="20% - Ênfase1 74 3" xfId="437"/>
    <cellStyle name="20% - Ênfase1 75" xfId="438"/>
    <cellStyle name="20% - Ênfase1 75 2" xfId="439"/>
    <cellStyle name="20% - Ênfase1 75 3" xfId="440"/>
    <cellStyle name="20% - Ênfase1 76" xfId="441"/>
    <cellStyle name="20% - Ênfase1 76 2" xfId="442"/>
    <cellStyle name="20% - Ênfase1 76 3" xfId="443"/>
    <cellStyle name="20% - Ênfase1 77" xfId="444"/>
    <cellStyle name="20% - Ênfase1 77 2" xfId="445"/>
    <cellStyle name="20% - Ênfase1 77 3" xfId="446"/>
    <cellStyle name="20% - Ênfase1 78" xfId="447"/>
    <cellStyle name="20% - Ênfase1 78 2" xfId="448"/>
    <cellStyle name="20% - Ênfase1 78 3" xfId="449"/>
    <cellStyle name="20% - Ênfase1 79" xfId="450"/>
    <cellStyle name="20% - Ênfase1 79 2" xfId="451"/>
    <cellStyle name="20% - Ênfase1 79 3" xfId="452"/>
    <cellStyle name="20% - Ênfase1 8" xfId="453"/>
    <cellStyle name="20% - Ênfase1 8 2" xfId="454"/>
    <cellStyle name="20% - Ênfase1 8 2 2" xfId="455"/>
    <cellStyle name="20% - Ênfase1 8 2 3" xfId="456"/>
    <cellStyle name="20% - Ênfase1 8 3" xfId="457"/>
    <cellStyle name="20% - Ênfase1 8 4" xfId="458"/>
    <cellStyle name="20% - Ênfase1 80" xfId="459"/>
    <cellStyle name="20% - Ênfase1 80 2" xfId="460"/>
    <cellStyle name="20% - Ênfase1 80 3" xfId="461"/>
    <cellStyle name="20% - Ênfase1 81" xfId="462"/>
    <cellStyle name="20% - Ênfase1 81 2" xfId="463"/>
    <cellStyle name="20% - Ênfase1 81 3" xfId="464"/>
    <cellStyle name="20% - Ênfase1 82" xfId="465"/>
    <cellStyle name="20% - Ênfase1 82 2" xfId="466"/>
    <cellStyle name="20% - Ênfase1 82 3" xfId="467"/>
    <cellStyle name="20% - Ênfase1 83" xfId="468"/>
    <cellStyle name="20% - Ênfase1 83 2" xfId="469"/>
    <cellStyle name="20% - Ênfase1 83 3" xfId="470"/>
    <cellStyle name="20% - Ênfase1 84" xfId="471"/>
    <cellStyle name="20% - Ênfase1 84 2" xfId="472"/>
    <cellStyle name="20% - Ênfase1 84 3" xfId="473"/>
    <cellStyle name="20% - Ênfase1 85" xfId="474"/>
    <cellStyle name="20% - Ênfase1 85 2" xfId="475"/>
    <cellStyle name="20% - Ênfase1 85 3" xfId="476"/>
    <cellStyle name="20% - Ênfase1 86" xfId="477"/>
    <cellStyle name="20% - Ênfase1 86 2" xfId="478"/>
    <cellStyle name="20% - Ênfase1 86 3" xfId="479"/>
    <cellStyle name="20% - Ênfase1 87" xfId="480"/>
    <cellStyle name="20% - Ênfase1 87 2" xfId="481"/>
    <cellStyle name="20% - Ênfase1 87 3" xfId="482"/>
    <cellStyle name="20% - Ênfase1 88" xfId="483"/>
    <cellStyle name="20% - Ênfase1 88 2" xfId="484"/>
    <cellStyle name="20% - Ênfase1 88 3" xfId="485"/>
    <cellStyle name="20% - Ênfase1 89" xfId="486"/>
    <cellStyle name="20% - Ênfase1 89 2" xfId="487"/>
    <cellStyle name="20% - Ênfase1 89 3" xfId="488"/>
    <cellStyle name="20% - Ênfase1 9" xfId="489"/>
    <cellStyle name="20% - Ênfase1 9 2" xfId="490"/>
    <cellStyle name="20% - Ênfase1 9 2 2" xfId="491"/>
    <cellStyle name="20% - Ênfase1 9 2 3" xfId="492"/>
    <cellStyle name="20% - Ênfase1 9 3" xfId="493"/>
    <cellStyle name="20% - Ênfase1 9 4" xfId="494"/>
    <cellStyle name="20% - Ênfase1 90" xfId="495"/>
    <cellStyle name="20% - Ênfase1 90 2" xfId="496"/>
    <cellStyle name="20% - Ênfase1 90 3" xfId="497"/>
    <cellStyle name="20% - Ênfase1 91" xfId="498"/>
    <cellStyle name="20% - Ênfase1 91 2" xfId="499"/>
    <cellStyle name="20% - Ênfase1 91 3" xfId="500"/>
    <cellStyle name="20% - Ênfase1 92" xfId="501"/>
    <cellStyle name="20% - Ênfase1 92 2" xfId="502"/>
    <cellStyle name="20% - Ênfase1 92 3" xfId="503"/>
    <cellStyle name="20% - Ênfase1 93" xfId="504"/>
    <cellStyle name="20% - Ênfase1 93 2" xfId="505"/>
    <cellStyle name="20% - Ênfase1 93 3" xfId="506"/>
    <cellStyle name="20% - Ênfase1 94" xfId="507"/>
    <cellStyle name="20% - Ênfase1 94 2" xfId="508"/>
    <cellStyle name="20% - Ênfase1 94 3" xfId="509"/>
    <cellStyle name="20% - Ênfase1 95" xfId="510"/>
    <cellStyle name="20% - Ênfase1 95 2" xfId="511"/>
    <cellStyle name="20% - Ênfase1 95 3" xfId="512"/>
    <cellStyle name="20% - Ênfase1 96" xfId="513"/>
    <cellStyle name="20% - Ênfase1 96 2" xfId="514"/>
    <cellStyle name="20% - Ênfase1 96 3" xfId="515"/>
    <cellStyle name="20% - Ênfase1 97" xfId="516"/>
    <cellStyle name="20% - Ênfase1 97 2" xfId="517"/>
    <cellStyle name="20% - Ênfase1 97 3" xfId="518"/>
    <cellStyle name="20% - Ênfase1 98" xfId="519"/>
    <cellStyle name="20% - Ênfase1 98 2" xfId="520"/>
    <cellStyle name="20% - Ênfase1 98 3" xfId="521"/>
    <cellStyle name="20% - Ênfase1 99" xfId="522"/>
    <cellStyle name="20% - Ênfase1 99 2" xfId="523"/>
    <cellStyle name="20% - Ênfase1 99 3" xfId="524"/>
    <cellStyle name="20% - Ênfase2 10" xfId="525"/>
    <cellStyle name="20% - Ênfase2 10 2" xfId="526"/>
    <cellStyle name="20% - Ênfase2 10 2 2" xfId="527"/>
    <cellStyle name="20% - Ênfase2 10 2 3" xfId="528"/>
    <cellStyle name="20% - Ênfase2 10 3" xfId="529"/>
    <cellStyle name="20% - Ênfase2 10 4" xfId="530"/>
    <cellStyle name="20% - Ênfase2 100" xfId="531"/>
    <cellStyle name="20% - Ênfase2 100 2" xfId="532"/>
    <cellStyle name="20% - Ênfase2 100 3" xfId="533"/>
    <cellStyle name="20% - Ênfase2 101" xfId="534"/>
    <cellStyle name="20% - Ênfase2 101 2" xfId="535"/>
    <cellStyle name="20% - Ênfase2 101 3" xfId="536"/>
    <cellStyle name="20% - Ênfase2 102" xfId="537"/>
    <cellStyle name="20% - Ênfase2 102 2" xfId="538"/>
    <cellStyle name="20% - Ênfase2 102 3" xfId="539"/>
    <cellStyle name="20% - Ênfase2 103" xfId="540"/>
    <cellStyle name="20% - Ênfase2 103 2" xfId="541"/>
    <cellStyle name="20% - Ênfase2 103 3" xfId="542"/>
    <cellStyle name="20% - Ênfase2 104" xfId="543"/>
    <cellStyle name="20% - Ênfase2 104 2" xfId="544"/>
    <cellStyle name="20% - Ênfase2 104 3" xfId="545"/>
    <cellStyle name="20% - Ênfase2 105" xfId="546"/>
    <cellStyle name="20% - Ênfase2 105 2" xfId="547"/>
    <cellStyle name="20% - Ênfase2 105 3" xfId="548"/>
    <cellStyle name="20% - Ênfase2 106" xfId="549"/>
    <cellStyle name="20% - Ênfase2 106 2" xfId="550"/>
    <cellStyle name="20% - Ênfase2 106 3" xfId="551"/>
    <cellStyle name="20% - Ênfase2 107" xfId="552"/>
    <cellStyle name="20% - Ênfase2 107 2" xfId="553"/>
    <cellStyle name="20% - Ênfase2 107 3" xfId="554"/>
    <cellStyle name="20% - Ênfase2 108" xfId="555"/>
    <cellStyle name="20% - Ênfase2 108 2" xfId="556"/>
    <cellStyle name="20% - Ênfase2 108 3" xfId="557"/>
    <cellStyle name="20% - Ênfase2 109" xfId="558"/>
    <cellStyle name="20% - Ênfase2 109 2" xfId="559"/>
    <cellStyle name="20% - Ênfase2 109 3" xfId="560"/>
    <cellStyle name="20% - Ênfase2 11" xfId="561"/>
    <cellStyle name="20% - Ênfase2 11 2" xfId="562"/>
    <cellStyle name="20% - Ênfase2 11 3" xfId="563"/>
    <cellStyle name="20% - Ênfase2 110" xfId="564"/>
    <cellStyle name="20% - Ênfase2 110 2" xfId="565"/>
    <cellStyle name="20% - Ênfase2 110 3" xfId="566"/>
    <cellStyle name="20% - Ênfase2 111" xfId="567"/>
    <cellStyle name="20% - Ênfase2 111 2" xfId="568"/>
    <cellStyle name="20% - Ênfase2 111 3" xfId="569"/>
    <cellStyle name="20% - Ênfase2 112" xfId="570"/>
    <cellStyle name="20% - Ênfase2 112 2" xfId="571"/>
    <cellStyle name="20% - Ênfase2 112 3" xfId="572"/>
    <cellStyle name="20% - Ênfase2 113" xfId="573"/>
    <cellStyle name="20% - Ênfase2 113 2" xfId="574"/>
    <cellStyle name="20% - Ênfase2 113 3" xfId="575"/>
    <cellStyle name="20% - Ênfase2 114" xfId="576"/>
    <cellStyle name="20% - Ênfase2 114 2" xfId="577"/>
    <cellStyle name="20% - Ênfase2 114 3" xfId="578"/>
    <cellStyle name="20% - Ênfase2 115" xfId="579"/>
    <cellStyle name="20% - Ênfase2 115 2" xfId="580"/>
    <cellStyle name="20% - Ênfase2 115 3" xfId="581"/>
    <cellStyle name="20% - Ênfase2 116" xfId="582"/>
    <cellStyle name="20% - Ênfase2 116 2" xfId="583"/>
    <cellStyle name="20% - Ênfase2 116 3" xfId="584"/>
    <cellStyle name="20% - Ênfase2 117" xfId="585"/>
    <cellStyle name="20% - Ênfase2 117 2" xfId="586"/>
    <cellStyle name="20% - Ênfase2 117 3" xfId="587"/>
    <cellStyle name="20% - Ênfase2 118" xfId="588"/>
    <cellStyle name="20% - Ênfase2 118 2" xfId="589"/>
    <cellStyle name="20% - Ênfase2 118 3" xfId="590"/>
    <cellStyle name="20% - Ênfase2 119" xfId="591"/>
    <cellStyle name="20% - Ênfase2 119 2" xfId="592"/>
    <cellStyle name="20% - Ênfase2 119 3" xfId="593"/>
    <cellStyle name="20% - Ênfase2 12" xfId="594"/>
    <cellStyle name="20% - Ênfase2 12 2" xfId="595"/>
    <cellStyle name="20% - Ênfase2 12 3" xfId="596"/>
    <cellStyle name="20% - Ênfase2 120" xfId="597"/>
    <cellStyle name="20% - Ênfase2 120 2" xfId="598"/>
    <cellStyle name="20% - Ênfase2 120 3" xfId="599"/>
    <cellStyle name="20% - Ênfase2 121" xfId="600"/>
    <cellStyle name="20% - Ênfase2 121 2" xfId="601"/>
    <cellStyle name="20% - Ênfase2 121 3" xfId="602"/>
    <cellStyle name="20% - Ênfase2 122" xfId="603"/>
    <cellStyle name="20% - Ênfase2 122 2" xfId="604"/>
    <cellStyle name="20% - Ênfase2 122 3" xfId="605"/>
    <cellStyle name="20% - Ênfase2 123" xfId="606"/>
    <cellStyle name="20% - Ênfase2 123 2" xfId="607"/>
    <cellStyle name="20% - Ênfase2 123 3" xfId="608"/>
    <cellStyle name="20% - Ênfase2 124" xfId="609"/>
    <cellStyle name="20% - Ênfase2 124 2" xfId="610"/>
    <cellStyle name="20% - Ênfase2 124 3" xfId="611"/>
    <cellStyle name="20% - Ênfase2 125" xfId="612"/>
    <cellStyle name="20% - Ênfase2 125 2" xfId="613"/>
    <cellStyle name="20% - Ênfase2 125 3" xfId="614"/>
    <cellStyle name="20% - Ênfase2 126" xfId="615"/>
    <cellStyle name="20% - Ênfase2 126 2" xfId="616"/>
    <cellStyle name="20% - Ênfase2 126 3" xfId="617"/>
    <cellStyle name="20% - Ênfase2 127" xfId="618"/>
    <cellStyle name="20% - Ênfase2 127 2" xfId="619"/>
    <cellStyle name="20% - Ênfase2 127 3" xfId="620"/>
    <cellStyle name="20% - Ênfase2 128" xfId="621"/>
    <cellStyle name="20% - Ênfase2 128 2" xfId="622"/>
    <cellStyle name="20% - Ênfase2 128 3" xfId="623"/>
    <cellStyle name="20% - Ênfase2 129" xfId="624"/>
    <cellStyle name="20% - Ênfase2 129 2" xfId="625"/>
    <cellStyle name="20% - Ênfase2 129 3" xfId="626"/>
    <cellStyle name="20% - Ênfase2 13" xfId="627"/>
    <cellStyle name="20% - Ênfase2 13 2" xfId="628"/>
    <cellStyle name="20% - Ênfase2 13 3" xfId="629"/>
    <cellStyle name="20% - Ênfase2 130" xfId="630"/>
    <cellStyle name="20% - Ênfase2 130 2" xfId="631"/>
    <cellStyle name="20% - Ênfase2 130 3" xfId="632"/>
    <cellStyle name="20% - Ênfase2 131" xfId="633"/>
    <cellStyle name="20% - Ênfase2 131 2" xfId="634"/>
    <cellStyle name="20% - Ênfase2 131 3" xfId="635"/>
    <cellStyle name="20% - Ênfase2 132" xfId="636"/>
    <cellStyle name="20% - Ênfase2 132 2" xfId="637"/>
    <cellStyle name="20% - Ênfase2 132 3" xfId="638"/>
    <cellStyle name="20% - Ênfase2 133" xfId="639"/>
    <cellStyle name="20% - Ênfase2 133 2" xfId="640"/>
    <cellStyle name="20% - Ênfase2 133 3" xfId="641"/>
    <cellStyle name="20% - Ênfase2 134" xfId="642"/>
    <cellStyle name="20% - Ênfase2 134 2" xfId="643"/>
    <cellStyle name="20% - Ênfase2 134 3" xfId="644"/>
    <cellStyle name="20% - Ênfase2 135" xfId="645"/>
    <cellStyle name="20% - Ênfase2 135 2" xfId="646"/>
    <cellStyle name="20% - Ênfase2 135 3" xfId="647"/>
    <cellStyle name="20% - Ênfase2 136" xfId="648"/>
    <cellStyle name="20% - Ênfase2 136 2" xfId="649"/>
    <cellStyle name="20% - Ênfase2 136 3" xfId="650"/>
    <cellStyle name="20% - Ênfase2 137" xfId="651"/>
    <cellStyle name="20% - Ênfase2 137 2" xfId="652"/>
    <cellStyle name="20% - Ênfase2 137 3" xfId="653"/>
    <cellStyle name="20% - Ênfase2 138" xfId="654"/>
    <cellStyle name="20% - Ênfase2 138 2" xfId="655"/>
    <cellStyle name="20% - Ênfase2 138 3" xfId="656"/>
    <cellStyle name="20% - Ênfase2 139" xfId="657"/>
    <cellStyle name="20% - Ênfase2 139 2" xfId="658"/>
    <cellStyle name="20% - Ênfase2 139 3" xfId="659"/>
    <cellStyle name="20% - Ênfase2 14" xfId="660"/>
    <cellStyle name="20% - Ênfase2 14 2" xfId="661"/>
    <cellStyle name="20% - Ênfase2 14 3" xfId="662"/>
    <cellStyle name="20% - Ênfase2 140" xfId="663"/>
    <cellStyle name="20% - Ênfase2 140 2" xfId="664"/>
    <cellStyle name="20% - Ênfase2 140 3" xfId="665"/>
    <cellStyle name="20% - Ênfase2 141" xfId="666"/>
    <cellStyle name="20% - Ênfase2 141 2" xfId="667"/>
    <cellStyle name="20% - Ênfase2 141 3" xfId="668"/>
    <cellStyle name="20% - Ênfase2 142" xfId="669"/>
    <cellStyle name="20% - Ênfase2 142 2" xfId="670"/>
    <cellStyle name="20% - Ênfase2 142 3" xfId="671"/>
    <cellStyle name="20% - Ênfase2 143" xfId="672"/>
    <cellStyle name="20% - Ênfase2 143 2" xfId="673"/>
    <cellStyle name="20% - Ênfase2 143 3" xfId="674"/>
    <cellStyle name="20% - Ênfase2 144" xfId="675"/>
    <cellStyle name="20% - Ênfase2 144 2" xfId="676"/>
    <cellStyle name="20% - Ênfase2 144 3" xfId="677"/>
    <cellStyle name="20% - Ênfase2 145" xfId="678"/>
    <cellStyle name="20% - Ênfase2 145 2" xfId="679"/>
    <cellStyle name="20% - Ênfase2 145 3" xfId="680"/>
    <cellStyle name="20% - Ênfase2 146" xfId="681"/>
    <cellStyle name="20% - Ênfase2 146 2" xfId="682"/>
    <cellStyle name="20% - Ênfase2 146 3" xfId="683"/>
    <cellStyle name="20% - Ênfase2 147" xfId="684"/>
    <cellStyle name="20% - Ênfase2 147 2" xfId="685"/>
    <cellStyle name="20% - Ênfase2 147 3" xfId="686"/>
    <cellStyle name="20% - Ênfase2 148" xfId="687"/>
    <cellStyle name="20% - Ênfase2 148 2" xfId="688"/>
    <cellStyle name="20% - Ênfase2 148 3" xfId="689"/>
    <cellStyle name="20% - Ênfase2 149" xfId="690"/>
    <cellStyle name="20% - Ênfase2 149 2" xfId="691"/>
    <cellStyle name="20% - Ênfase2 149 3" xfId="692"/>
    <cellStyle name="20% - Ênfase2 15" xfId="693"/>
    <cellStyle name="20% - Ênfase2 15 2" xfId="694"/>
    <cellStyle name="20% - Ênfase2 15 3" xfId="695"/>
    <cellStyle name="20% - Ênfase2 150" xfId="696"/>
    <cellStyle name="20% - Ênfase2 150 2" xfId="697"/>
    <cellStyle name="20% - Ênfase2 150 3" xfId="698"/>
    <cellStyle name="20% - Ênfase2 151" xfId="699"/>
    <cellStyle name="20% - Ênfase2 151 2" xfId="700"/>
    <cellStyle name="20% - Ênfase2 151 3" xfId="701"/>
    <cellStyle name="20% - Ênfase2 152" xfId="702"/>
    <cellStyle name="20% - Ênfase2 152 2" xfId="703"/>
    <cellStyle name="20% - Ênfase2 152 3" xfId="704"/>
    <cellStyle name="20% - Ênfase2 153" xfId="705"/>
    <cellStyle name="20% - Ênfase2 153 2" xfId="706"/>
    <cellStyle name="20% - Ênfase2 153 3" xfId="707"/>
    <cellStyle name="20% - Ênfase2 154" xfId="708"/>
    <cellStyle name="20% - Ênfase2 155" xfId="709"/>
    <cellStyle name="20% - Ênfase2 156" xfId="710"/>
    <cellStyle name="20% - Ênfase2 157" xfId="711"/>
    <cellStyle name="20% - Ênfase2 158" xfId="712"/>
    <cellStyle name="20% - Ênfase2 159" xfId="713"/>
    <cellStyle name="20% - Ênfase2 16" xfId="714"/>
    <cellStyle name="20% - Ênfase2 16 2" xfId="715"/>
    <cellStyle name="20% - Ênfase2 16 3" xfId="716"/>
    <cellStyle name="20% - Ênfase2 160" xfId="717"/>
    <cellStyle name="20% - Ênfase2 161" xfId="718"/>
    <cellStyle name="20% - Ênfase2 162" xfId="719"/>
    <cellStyle name="20% - Ênfase2 163" xfId="720"/>
    <cellStyle name="20% - Ênfase2 164" xfId="721"/>
    <cellStyle name="20% - Ênfase2 165" xfId="722"/>
    <cellStyle name="20% - Ênfase2 166" xfId="723"/>
    <cellStyle name="20% - Ênfase2 167" xfId="724"/>
    <cellStyle name="20% - Ênfase2 168" xfId="725"/>
    <cellStyle name="20% - Ênfase2 169" xfId="726"/>
    <cellStyle name="20% - Ênfase2 17" xfId="727"/>
    <cellStyle name="20% - Ênfase2 17 2" xfId="728"/>
    <cellStyle name="20% - Ênfase2 17 3" xfId="729"/>
    <cellStyle name="20% - Ênfase2 170" xfId="730"/>
    <cellStyle name="20% - Ênfase2 171" xfId="731"/>
    <cellStyle name="20% - Ênfase2 172" xfId="732"/>
    <cellStyle name="20% - Ênfase2 173" xfId="733"/>
    <cellStyle name="20% - Ênfase2 174" xfId="734"/>
    <cellStyle name="20% - Ênfase2 175" xfId="735"/>
    <cellStyle name="20% - Ênfase2 176" xfId="736"/>
    <cellStyle name="20% - Ênfase2 177" xfId="737"/>
    <cellStyle name="20% - Ênfase2 178" xfId="738"/>
    <cellStyle name="20% - Ênfase2 179" xfId="739"/>
    <cellStyle name="20% - Ênfase2 18" xfId="740"/>
    <cellStyle name="20% - Ênfase2 18 2" xfId="741"/>
    <cellStyle name="20% - Ênfase2 18 3" xfId="742"/>
    <cellStyle name="20% - Ênfase2 180" xfId="743"/>
    <cellStyle name="20% - Ênfase2 181" xfId="744"/>
    <cellStyle name="20% - Ênfase2 182" xfId="745"/>
    <cellStyle name="20% - Ênfase2 183" xfId="746"/>
    <cellStyle name="20% - Ênfase2 184" xfId="747"/>
    <cellStyle name="20% - Ênfase2 185" xfId="748"/>
    <cellStyle name="20% - Ênfase2 186" xfId="749"/>
    <cellStyle name="20% - Ênfase2 187" xfId="750"/>
    <cellStyle name="20% - Ênfase2 188" xfId="751"/>
    <cellStyle name="20% - Ênfase2 189" xfId="752"/>
    <cellStyle name="20% - Ênfase2 19" xfId="753"/>
    <cellStyle name="20% - Ênfase2 19 2" xfId="754"/>
    <cellStyle name="20% - Ênfase2 19 3" xfId="755"/>
    <cellStyle name="20% - Ênfase2 190" xfId="756"/>
    <cellStyle name="20% - Ênfase2 191" xfId="757"/>
    <cellStyle name="20% - Ênfase2 192" xfId="758"/>
    <cellStyle name="20% - Ênfase2 2" xfId="759"/>
    <cellStyle name="20% - Ênfase2 2 2" xfId="760"/>
    <cellStyle name="20% - Ênfase2 2 2 2" xfId="761"/>
    <cellStyle name="20% - Ênfase2 2 2 3" xfId="762"/>
    <cellStyle name="20% - Ênfase2 2 3" xfId="763"/>
    <cellStyle name="20% - Ênfase2 2 4" xfId="764"/>
    <cellStyle name="20% - Ênfase2 20" xfId="765"/>
    <cellStyle name="20% - Ênfase2 20 2" xfId="766"/>
    <cellStyle name="20% - Ênfase2 20 3" xfId="767"/>
    <cellStyle name="20% - Ênfase2 21" xfId="768"/>
    <cellStyle name="20% - Ênfase2 21 2" xfId="769"/>
    <cellStyle name="20% - Ênfase2 21 3" xfId="770"/>
    <cellStyle name="20% - Ênfase2 22" xfId="771"/>
    <cellStyle name="20% - Ênfase2 22 2" xfId="772"/>
    <cellStyle name="20% - Ênfase2 22 3" xfId="773"/>
    <cellStyle name="20% - Ênfase2 23" xfId="774"/>
    <cellStyle name="20% - Ênfase2 23 2" xfId="775"/>
    <cellStyle name="20% - Ênfase2 23 3" xfId="776"/>
    <cellStyle name="20% - Ênfase2 24" xfId="777"/>
    <cellStyle name="20% - Ênfase2 24 2" xfId="778"/>
    <cellStyle name="20% - Ênfase2 24 3" xfId="779"/>
    <cellStyle name="20% - Ênfase2 25" xfId="780"/>
    <cellStyle name="20% - Ênfase2 25 2" xfId="781"/>
    <cellStyle name="20% - Ênfase2 25 3" xfId="782"/>
    <cellStyle name="20% - Ênfase2 26" xfId="783"/>
    <cellStyle name="20% - Ênfase2 26 2" xfId="784"/>
    <cellStyle name="20% - Ênfase2 26 3" xfId="785"/>
    <cellStyle name="20% - Ênfase2 27" xfId="786"/>
    <cellStyle name="20% - Ênfase2 27 2" xfId="787"/>
    <cellStyle name="20% - Ênfase2 27 3" xfId="788"/>
    <cellStyle name="20% - Ênfase2 28" xfId="789"/>
    <cellStyle name="20% - Ênfase2 28 2" xfId="790"/>
    <cellStyle name="20% - Ênfase2 28 3" xfId="791"/>
    <cellStyle name="20% - Ênfase2 29" xfId="792"/>
    <cellStyle name="20% - Ênfase2 29 2" xfId="793"/>
    <cellStyle name="20% - Ênfase2 29 3" xfId="794"/>
    <cellStyle name="20% - Ênfase2 3" xfId="795"/>
    <cellStyle name="20% - Ênfase2 3 2" xfId="796"/>
    <cellStyle name="20% - Ênfase2 3 2 2" xfId="797"/>
    <cellStyle name="20% - Ênfase2 3 2 3" xfId="798"/>
    <cellStyle name="20% - Ênfase2 3 3" xfId="799"/>
    <cellStyle name="20% - Ênfase2 3 4" xfId="800"/>
    <cellStyle name="20% - Ênfase2 30" xfId="801"/>
    <cellStyle name="20% - Ênfase2 30 2" xfId="802"/>
    <cellStyle name="20% - Ênfase2 30 3" xfId="803"/>
    <cellStyle name="20% - Ênfase2 31" xfId="804"/>
    <cellStyle name="20% - Ênfase2 31 2" xfId="805"/>
    <cellStyle name="20% - Ênfase2 31 3" xfId="806"/>
    <cellStyle name="20% - Ênfase2 32" xfId="807"/>
    <cellStyle name="20% - Ênfase2 32 2" xfId="808"/>
    <cellStyle name="20% - Ênfase2 32 3" xfId="809"/>
    <cellStyle name="20% - Ênfase2 33" xfId="810"/>
    <cellStyle name="20% - Ênfase2 33 2" xfId="811"/>
    <cellStyle name="20% - Ênfase2 33 3" xfId="812"/>
    <cellStyle name="20% - Ênfase2 34" xfId="813"/>
    <cellStyle name="20% - Ênfase2 34 2" xfId="814"/>
    <cellStyle name="20% - Ênfase2 34 3" xfId="815"/>
    <cellStyle name="20% - Ênfase2 35" xfId="816"/>
    <cellStyle name="20% - Ênfase2 35 2" xfId="817"/>
    <cellStyle name="20% - Ênfase2 35 3" xfId="818"/>
    <cellStyle name="20% - Ênfase2 36" xfId="819"/>
    <cellStyle name="20% - Ênfase2 36 2" xfId="820"/>
    <cellStyle name="20% - Ênfase2 36 3" xfId="821"/>
    <cellStyle name="20% - Ênfase2 37" xfId="822"/>
    <cellStyle name="20% - Ênfase2 37 2" xfId="823"/>
    <cellStyle name="20% - Ênfase2 37 3" xfId="824"/>
    <cellStyle name="20% - Ênfase2 38" xfId="825"/>
    <cellStyle name="20% - Ênfase2 38 2" xfId="826"/>
    <cellStyle name="20% - Ênfase2 38 3" xfId="827"/>
    <cellStyle name="20% - Ênfase2 39" xfId="828"/>
    <cellStyle name="20% - Ênfase2 39 2" xfId="829"/>
    <cellStyle name="20% - Ênfase2 39 3" xfId="830"/>
    <cellStyle name="20% - Ênfase2 4" xfId="831"/>
    <cellStyle name="20% - Ênfase2 4 2" xfId="832"/>
    <cellStyle name="20% - Ênfase2 4 2 2" xfId="833"/>
    <cellStyle name="20% - Ênfase2 4 2 3" xfId="834"/>
    <cellStyle name="20% - Ênfase2 4 3" xfId="835"/>
    <cellStyle name="20% - Ênfase2 4 4" xfId="836"/>
    <cellStyle name="20% - Ênfase2 40" xfId="837"/>
    <cellStyle name="20% - Ênfase2 40 2" xfId="838"/>
    <cellStyle name="20% - Ênfase2 40 3" xfId="839"/>
    <cellStyle name="20% - Ênfase2 41" xfId="840"/>
    <cellStyle name="20% - Ênfase2 41 2" xfId="841"/>
    <cellStyle name="20% - Ênfase2 41 3" xfId="842"/>
    <cellStyle name="20% - Ênfase2 42" xfId="843"/>
    <cellStyle name="20% - Ênfase2 42 2" xfId="844"/>
    <cellStyle name="20% - Ênfase2 42 3" xfId="845"/>
    <cellStyle name="20% - Ênfase2 43" xfId="846"/>
    <cellStyle name="20% - Ênfase2 43 2" xfId="847"/>
    <cellStyle name="20% - Ênfase2 43 3" xfId="848"/>
    <cellStyle name="20% - Ênfase2 44" xfId="849"/>
    <cellStyle name="20% - Ênfase2 44 2" xfId="850"/>
    <cellStyle name="20% - Ênfase2 44 3" xfId="851"/>
    <cellStyle name="20% - Ênfase2 45" xfId="852"/>
    <cellStyle name="20% - Ênfase2 45 2" xfId="853"/>
    <cellStyle name="20% - Ênfase2 45 3" xfId="854"/>
    <cellStyle name="20% - Ênfase2 46" xfId="855"/>
    <cellStyle name="20% - Ênfase2 46 2" xfId="856"/>
    <cellStyle name="20% - Ênfase2 46 3" xfId="857"/>
    <cellStyle name="20% - Ênfase2 47" xfId="858"/>
    <cellStyle name="20% - Ênfase2 47 2" xfId="859"/>
    <cellStyle name="20% - Ênfase2 47 3" xfId="860"/>
    <cellStyle name="20% - Ênfase2 48" xfId="861"/>
    <cellStyle name="20% - Ênfase2 48 2" xfId="862"/>
    <cellStyle name="20% - Ênfase2 48 3" xfId="863"/>
    <cellStyle name="20% - Ênfase2 49" xfId="864"/>
    <cellStyle name="20% - Ênfase2 49 2" xfId="865"/>
    <cellStyle name="20% - Ênfase2 49 3" xfId="866"/>
    <cellStyle name="20% - Ênfase2 5" xfId="867"/>
    <cellStyle name="20% - Ênfase2 5 2" xfId="868"/>
    <cellStyle name="20% - Ênfase2 5 2 2" xfId="869"/>
    <cellStyle name="20% - Ênfase2 5 2 3" xfId="870"/>
    <cellStyle name="20% - Ênfase2 5 3" xfId="871"/>
    <cellStyle name="20% - Ênfase2 5 4" xfId="872"/>
    <cellStyle name="20% - Ênfase2 50" xfId="873"/>
    <cellStyle name="20% - Ênfase2 50 2" xfId="874"/>
    <cellStyle name="20% - Ênfase2 50 3" xfId="875"/>
    <cellStyle name="20% - Ênfase2 51" xfId="876"/>
    <cellStyle name="20% - Ênfase2 51 2" xfId="877"/>
    <cellStyle name="20% - Ênfase2 51 3" xfId="878"/>
    <cellStyle name="20% - Ênfase2 52" xfId="879"/>
    <cellStyle name="20% - Ênfase2 52 2" xfId="880"/>
    <cellStyle name="20% - Ênfase2 52 3" xfId="881"/>
    <cellStyle name="20% - Ênfase2 53" xfId="882"/>
    <cellStyle name="20% - Ênfase2 53 2" xfId="883"/>
    <cellStyle name="20% - Ênfase2 53 3" xfId="884"/>
    <cellStyle name="20% - Ênfase2 54" xfId="885"/>
    <cellStyle name="20% - Ênfase2 54 2" xfId="886"/>
    <cellStyle name="20% - Ênfase2 54 3" xfId="887"/>
    <cellStyle name="20% - Ênfase2 55" xfId="888"/>
    <cellStyle name="20% - Ênfase2 55 2" xfId="889"/>
    <cellStyle name="20% - Ênfase2 55 3" xfId="890"/>
    <cellStyle name="20% - Ênfase2 56" xfId="891"/>
    <cellStyle name="20% - Ênfase2 56 2" xfId="892"/>
    <cellStyle name="20% - Ênfase2 56 3" xfId="893"/>
    <cellStyle name="20% - Ênfase2 57" xfId="894"/>
    <cellStyle name="20% - Ênfase2 57 2" xfId="895"/>
    <cellStyle name="20% - Ênfase2 57 3" xfId="896"/>
    <cellStyle name="20% - Ênfase2 58" xfId="897"/>
    <cellStyle name="20% - Ênfase2 58 2" xfId="898"/>
    <cellStyle name="20% - Ênfase2 58 3" xfId="899"/>
    <cellStyle name="20% - Ênfase2 59" xfId="900"/>
    <cellStyle name="20% - Ênfase2 59 2" xfId="901"/>
    <cellStyle name="20% - Ênfase2 59 3" xfId="902"/>
    <cellStyle name="20% - Ênfase2 6" xfId="903"/>
    <cellStyle name="20% - Ênfase2 6 2" xfId="904"/>
    <cellStyle name="20% - Ênfase2 6 2 2" xfId="905"/>
    <cellStyle name="20% - Ênfase2 6 2 3" xfId="906"/>
    <cellStyle name="20% - Ênfase2 6 3" xfId="907"/>
    <cellStyle name="20% - Ênfase2 6 4" xfId="908"/>
    <cellStyle name="20% - Ênfase2 60" xfId="909"/>
    <cellStyle name="20% - Ênfase2 60 2" xfId="910"/>
    <cellStyle name="20% - Ênfase2 60 3" xfId="911"/>
    <cellStyle name="20% - Ênfase2 61" xfId="912"/>
    <cellStyle name="20% - Ênfase2 61 2" xfId="913"/>
    <cellStyle name="20% - Ênfase2 61 3" xfId="914"/>
    <cellStyle name="20% - Ênfase2 62" xfId="915"/>
    <cellStyle name="20% - Ênfase2 62 2" xfId="916"/>
    <cellStyle name="20% - Ênfase2 62 3" xfId="917"/>
    <cellStyle name="20% - Ênfase2 63" xfId="918"/>
    <cellStyle name="20% - Ênfase2 63 2" xfId="919"/>
    <cellStyle name="20% - Ênfase2 63 3" xfId="920"/>
    <cellStyle name="20% - Ênfase2 64" xfId="921"/>
    <cellStyle name="20% - Ênfase2 64 2" xfId="922"/>
    <cellStyle name="20% - Ênfase2 64 3" xfId="923"/>
    <cellStyle name="20% - Ênfase2 65" xfId="924"/>
    <cellStyle name="20% - Ênfase2 65 2" xfId="925"/>
    <cellStyle name="20% - Ênfase2 65 3" xfId="926"/>
    <cellStyle name="20% - Ênfase2 66" xfId="927"/>
    <cellStyle name="20% - Ênfase2 66 2" xfId="928"/>
    <cellStyle name="20% - Ênfase2 66 3" xfId="929"/>
    <cellStyle name="20% - Ênfase2 67" xfId="930"/>
    <cellStyle name="20% - Ênfase2 67 2" xfId="931"/>
    <cellStyle name="20% - Ênfase2 67 3" xfId="932"/>
    <cellStyle name="20% - Ênfase2 68" xfId="933"/>
    <cellStyle name="20% - Ênfase2 68 2" xfId="934"/>
    <cellStyle name="20% - Ênfase2 68 3" xfId="935"/>
    <cellStyle name="20% - Ênfase2 69" xfId="936"/>
    <cellStyle name="20% - Ênfase2 69 2" xfId="937"/>
    <cellStyle name="20% - Ênfase2 69 3" xfId="938"/>
    <cellStyle name="20% - Ênfase2 7" xfId="939"/>
    <cellStyle name="20% - Ênfase2 7 2" xfId="940"/>
    <cellStyle name="20% - Ênfase2 7 2 2" xfId="941"/>
    <cellStyle name="20% - Ênfase2 7 2 3" xfId="942"/>
    <cellStyle name="20% - Ênfase2 7 3" xfId="943"/>
    <cellStyle name="20% - Ênfase2 7 4" xfId="944"/>
    <cellStyle name="20% - Ênfase2 70" xfId="945"/>
    <cellStyle name="20% - Ênfase2 70 2" xfId="946"/>
    <cellStyle name="20% - Ênfase2 70 3" xfId="947"/>
    <cellStyle name="20% - Ênfase2 71" xfId="948"/>
    <cellStyle name="20% - Ênfase2 71 2" xfId="949"/>
    <cellStyle name="20% - Ênfase2 71 3" xfId="950"/>
    <cellStyle name="20% - Ênfase2 72" xfId="951"/>
    <cellStyle name="20% - Ênfase2 72 2" xfId="952"/>
    <cellStyle name="20% - Ênfase2 72 3" xfId="953"/>
    <cellStyle name="20% - Ênfase2 73" xfId="954"/>
    <cellStyle name="20% - Ênfase2 73 2" xfId="955"/>
    <cellStyle name="20% - Ênfase2 73 3" xfId="956"/>
    <cellStyle name="20% - Ênfase2 74" xfId="957"/>
    <cellStyle name="20% - Ênfase2 74 2" xfId="958"/>
    <cellStyle name="20% - Ênfase2 74 3" xfId="959"/>
    <cellStyle name="20% - Ênfase2 75" xfId="960"/>
    <cellStyle name="20% - Ênfase2 75 2" xfId="961"/>
    <cellStyle name="20% - Ênfase2 75 3" xfId="962"/>
    <cellStyle name="20% - Ênfase2 76" xfId="963"/>
    <cellStyle name="20% - Ênfase2 76 2" xfId="964"/>
    <cellStyle name="20% - Ênfase2 76 3" xfId="965"/>
    <cellStyle name="20% - Ênfase2 77" xfId="966"/>
    <cellStyle name="20% - Ênfase2 77 2" xfId="967"/>
    <cellStyle name="20% - Ênfase2 77 3" xfId="968"/>
    <cellStyle name="20% - Ênfase2 78" xfId="969"/>
    <cellStyle name="20% - Ênfase2 78 2" xfId="970"/>
    <cellStyle name="20% - Ênfase2 78 3" xfId="971"/>
    <cellStyle name="20% - Ênfase2 79" xfId="972"/>
    <cellStyle name="20% - Ênfase2 79 2" xfId="973"/>
    <cellStyle name="20% - Ênfase2 79 3" xfId="974"/>
    <cellStyle name="20% - Ênfase2 8" xfId="975"/>
    <cellStyle name="20% - Ênfase2 8 2" xfId="976"/>
    <cellStyle name="20% - Ênfase2 8 2 2" xfId="977"/>
    <cellStyle name="20% - Ênfase2 8 2 3" xfId="978"/>
    <cellStyle name="20% - Ênfase2 8 3" xfId="979"/>
    <cellStyle name="20% - Ênfase2 8 4" xfId="980"/>
    <cellStyle name="20% - Ênfase2 80" xfId="981"/>
    <cellStyle name="20% - Ênfase2 80 2" xfId="982"/>
    <cellStyle name="20% - Ênfase2 80 3" xfId="983"/>
    <cellStyle name="20% - Ênfase2 81" xfId="984"/>
    <cellStyle name="20% - Ênfase2 81 2" xfId="985"/>
    <cellStyle name="20% - Ênfase2 81 3" xfId="986"/>
    <cellStyle name="20% - Ênfase2 82" xfId="987"/>
    <cellStyle name="20% - Ênfase2 82 2" xfId="988"/>
    <cellStyle name="20% - Ênfase2 82 3" xfId="989"/>
    <cellStyle name="20% - Ênfase2 83" xfId="990"/>
    <cellStyle name="20% - Ênfase2 83 2" xfId="991"/>
    <cellStyle name="20% - Ênfase2 83 3" xfId="992"/>
    <cellStyle name="20% - Ênfase2 84" xfId="993"/>
    <cellStyle name="20% - Ênfase2 84 2" xfId="994"/>
    <cellStyle name="20% - Ênfase2 84 3" xfId="995"/>
    <cellStyle name="20% - Ênfase2 85" xfId="996"/>
    <cellStyle name="20% - Ênfase2 85 2" xfId="997"/>
    <cellStyle name="20% - Ênfase2 85 3" xfId="998"/>
    <cellStyle name="20% - Ênfase2 86" xfId="999"/>
    <cellStyle name="20% - Ênfase2 86 2" xfId="1000"/>
    <cellStyle name="20% - Ênfase2 86 3" xfId="1001"/>
    <cellStyle name="20% - Ênfase2 87" xfId="1002"/>
    <cellStyle name="20% - Ênfase2 87 2" xfId="1003"/>
    <cellStyle name="20% - Ênfase2 87 3" xfId="1004"/>
    <cellStyle name="20% - Ênfase2 88" xfId="1005"/>
    <cellStyle name="20% - Ênfase2 88 2" xfId="1006"/>
    <cellStyle name="20% - Ênfase2 88 3" xfId="1007"/>
    <cellStyle name="20% - Ênfase2 89" xfId="1008"/>
    <cellStyle name="20% - Ênfase2 89 2" xfId="1009"/>
    <cellStyle name="20% - Ênfase2 89 3" xfId="1010"/>
    <cellStyle name="20% - Ênfase2 9" xfId="1011"/>
    <cellStyle name="20% - Ênfase2 9 2" xfId="1012"/>
    <cellStyle name="20% - Ênfase2 9 2 2" xfId="1013"/>
    <cellStyle name="20% - Ênfase2 9 2 3" xfId="1014"/>
    <cellStyle name="20% - Ênfase2 9 3" xfId="1015"/>
    <cellStyle name="20% - Ênfase2 9 4" xfId="1016"/>
    <cellStyle name="20% - Ênfase2 90" xfId="1017"/>
    <cellStyle name="20% - Ênfase2 90 2" xfId="1018"/>
    <cellStyle name="20% - Ênfase2 90 3" xfId="1019"/>
    <cellStyle name="20% - Ênfase2 91" xfId="1020"/>
    <cellStyle name="20% - Ênfase2 91 2" xfId="1021"/>
    <cellStyle name="20% - Ênfase2 91 3" xfId="1022"/>
    <cellStyle name="20% - Ênfase2 92" xfId="1023"/>
    <cellStyle name="20% - Ênfase2 92 2" xfId="1024"/>
    <cellStyle name="20% - Ênfase2 92 3" xfId="1025"/>
    <cellStyle name="20% - Ênfase2 93" xfId="1026"/>
    <cellStyle name="20% - Ênfase2 93 2" xfId="1027"/>
    <cellStyle name="20% - Ênfase2 93 3" xfId="1028"/>
    <cellStyle name="20% - Ênfase2 94" xfId="1029"/>
    <cellStyle name="20% - Ênfase2 94 2" xfId="1030"/>
    <cellStyle name="20% - Ênfase2 94 3" xfId="1031"/>
    <cellStyle name="20% - Ênfase2 95" xfId="1032"/>
    <cellStyle name="20% - Ênfase2 95 2" xfId="1033"/>
    <cellStyle name="20% - Ênfase2 95 3" xfId="1034"/>
    <cellStyle name="20% - Ênfase2 96" xfId="1035"/>
    <cellStyle name="20% - Ênfase2 96 2" xfId="1036"/>
    <cellStyle name="20% - Ênfase2 96 3" xfId="1037"/>
    <cellStyle name="20% - Ênfase2 97" xfId="1038"/>
    <cellStyle name="20% - Ênfase2 97 2" xfId="1039"/>
    <cellStyle name="20% - Ênfase2 97 3" xfId="1040"/>
    <cellStyle name="20% - Ênfase2 98" xfId="1041"/>
    <cellStyle name="20% - Ênfase2 98 2" xfId="1042"/>
    <cellStyle name="20% - Ênfase2 98 3" xfId="1043"/>
    <cellStyle name="20% - Ênfase2 99" xfId="1044"/>
    <cellStyle name="20% - Ênfase2 99 2" xfId="1045"/>
    <cellStyle name="20% - Ênfase2 99 3" xfId="1046"/>
    <cellStyle name="20% - Ênfase3 10" xfId="1047"/>
    <cellStyle name="20% - Ênfase3 10 2" xfId="1048"/>
    <cellStyle name="20% - Ênfase3 10 2 2" xfId="1049"/>
    <cellStyle name="20% - Ênfase3 10 2 3" xfId="1050"/>
    <cellStyle name="20% - Ênfase3 10 3" xfId="1051"/>
    <cellStyle name="20% - Ênfase3 10 4" xfId="1052"/>
    <cellStyle name="20% - Ênfase3 100" xfId="1053"/>
    <cellStyle name="20% - Ênfase3 100 2" xfId="1054"/>
    <cellStyle name="20% - Ênfase3 100 3" xfId="1055"/>
    <cellStyle name="20% - Ênfase3 101" xfId="1056"/>
    <cellStyle name="20% - Ênfase3 101 2" xfId="1057"/>
    <cellStyle name="20% - Ênfase3 101 3" xfId="1058"/>
    <cellStyle name="20% - Ênfase3 102" xfId="1059"/>
    <cellStyle name="20% - Ênfase3 102 2" xfId="1060"/>
    <cellStyle name="20% - Ênfase3 102 3" xfId="1061"/>
    <cellStyle name="20% - Ênfase3 103" xfId="1062"/>
    <cellStyle name="20% - Ênfase3 103 2" xfId="1063"/>
    <cellStyle name="20% - Ênfase3 103 3" xfId="1064"/>
    <cellStyle name="20% - Ênfase3 104" xfId="1065"/>
    <cellStyle name="20% - Ênfase3 104 2" xfId="1066"/>
    <cellStyle name="20% - Ênfase3 104 3" xfId="1067"/>
    <cellStyle name="20% - Ênfase3 105" xfId="1068"/>
    <cellStyle name="20% - Ênfase3 105 2" xfId="1069"/>
    <cellStyle name="20% - Ênfase3 105 3" xfId="1070"/>
    <cellStyle name="20% - Ênfase3 106" xfId="1071"/>
    <cellStyle name="20% - Ênfase3 106 2" xfId="1072"/>
    <cellStyle name="20% - Ênfase3 106 3" xfId="1073"/>
    <cellStyle name="20% - Ênfase3 107" xfId="1074"/>
    <cellStyle name="20% - Ênfase3 107 2" xfId="1075"/>
    <cellStyle name="20% - Ênfase3 107 3" xfId="1076"/>
    <cellStyle name="20% - Ênfase3 108" xfId="1077"/>
    <cellStyle name="20% - Ênfase3 108 2" xfId="1078"/>
    <cellStyle name="20% - Ênfase3 108 3" xfId="1079"/>
    <cellStyle name="20% - Ênfase3 109" xfId="1080"/>
    <cellStyle name="20% - Ênfase3 109 2" xfId="1081"/>
    <cellStyle name="20% - Ênfase3 109 3" xfId="1082"/>
    <cellStyle name="20% - Ênfase3 11" xfId="1083"/>
    <cellStyle name="20% - Ênfase3 11 2" xfId="1084"/>
    <cellStyle name="20% - Ênfase3 11 3" xfId="1085"/>
    <cellStyle name="20% - Ênfase3 110" xfId="1086"/>
    <cellStyle name="20% - Ênfase3 110 2" xfId="1087"/>
    <cellStyle name="20% - Ênfase3 110 3" xfId="1088"/>
    <cellStyle name="20% - Ênfase3 111" xfId="1089"/>
    <cellStyle name="20% - Ênfase3 111 2" xfId="1090"/>
    <cellStyle name="20% - Ênfase3 111 3" xfId="1091"/>
    <cellStyle name="20% - Ênfase3 112" xfId="1092"/>
    <cellStyle name="20% - Ênfase3 112 2" xfId="1093"/>
    <cellStyle name="20% - Ênfase3 112 3" xfId="1094"/>
    <cellStyle name="20% - Ênfase3 113" xfId="1095"/>
    <cellStyle name="20% - Ênfase3 113 2" xfId="1096"/>
    <cellStyle name="20% - Ênfase3 113 3" xfId="1097"/>
    <cellStyle name="20% - Ênfase3 114" xfId="1098"/>
    <cellStyle name="20% - Ênfase3 114 2" xfId="1099"/>
    <cellStyle name="20% - Ênfase3 114 3" xfId="1100"/>
    <cellStyle name="20% - Ênfase3 115" xfId="1101"/>
    <cellStyle name="20% - Ênfase3 115 2" xfId="1102"/>
    <cellStyle name="20% - Ênfase3 115 3" xfId="1103"/>
    <cellStyle name="20% - Ênfase3 116" xfId="1104"/>
    <cellStyle name="20% - Ênfase3 116 2" xfId="1105"/>
    <cellStyle name="20% - Ênfase3 116 3" xfId="1106"/>
    <cellStyle name="20% - Ênfase3 117" xfId="1107"/>
    <cellStyle name="20% - Ênfase3 117 2" xfId="1108"/>
    <cellStyle name="20% - Ênfase3 117 3" xfId="1109"/>
    <cellStyle name="20% - Ênfase3 118" xfId="1110"/>
    <cellStyle name="20% - Ênfase3 118 2" xfId="1111"/>
    <cellStyle name="20% - Ênfase3 118 3" xfId="1112"/>
    <cellStyle name="20% - Ênfase3 119" xfId="1113"/>
    <cellStyle name="20% - Ênfase3 119 2" xfId="1114"/>
    <cellStyle name="20% - Ênfase3 119 3" xfId="1115"/>
    <cellStyle name="20% - Ênfase3 12" xfId="1116"/>
    <cellStyle name="20% - Ênfase3 12 2" xfId="1117"/>
    <cellStyle name="20% - Ênfase3 12 3" xfId="1118"/>
    <cellStyle name="20% - Ênfase3 120" xfId="1119"/>
    <cellStyle name="20% - Ênfase3 120 2" xfId="1120"/>
    <cellStyle name="20% - Ênfase3 120 3" xfId="1121"/>
    <cellStyle name="20% - Ênfase3 121" xfId="1122"/>
    <cellStyle name="20% - Ênfase3 121 2" xfId="1123"/>
    <cellStyle name="20% - Ênfase3 121 3" xfId="1124"/>
    <cellStyle name="20% - Ênfase3 122" xfId="1125"/>
    <cellStyle name="20% - Ênfase3 122 2" xfId="1126"/>
    <cellStyle name="20% - Ênfase3 122 3" xfId="1127"/>
    <cellStyle name="20% - Ênfase3 123" xfId="1128"/>
    <cellStyle name="20% - Ênfase3 123 2" xfId="1129"/>
    <cellStyle name="20% - Ênfase3 123 3" xfId="1130"/>
    <cellStyle name="20% - Ênfase3 124" xfId="1131"/>
    <cellStyle name="20% - Ênfase3 124 2" xfId="1132"/>
    <cellStyle name="20% - Ênfase3 124 3" xfId="1133"/>
    <cellStyle name="20% - Ênfase3 125" xfId="1134"/>
    <cellStyle name="20% - Ênfase3 125 2" xfId="1135"/>
    <cellStyle name="20% - Ênfase3 125 3" xfId="1136"/>
    <cellStyle name="20% - Ênfase3 126" xfId="1137"/>
    <cellStyle name="20% - Ênfase3 126 2" xfId="1138"/>
    <cellStyle name="20% - Ênfase3 126 3" xfId="1139"/>
    <cellStyle name="20% - Ênfase3 127" xfId="1140"/>
    <cellStyle name="20% - Ênfase3 127 2" xfId="1141"/>
    <cellStyle name="20% - Ênfase3 127 3" xfId="1142"/>
    <cellStyle name="20% - Ênfase3 128" xfId="1143"/>
    <cellStyle name="20% - Ênfase3 128 2" xfId="1144"/>
    <cellStyle name="20% - Ênfase3 128 3" xfId="1145"/>
    <cellStyle name="20% - Ênfase3 129" xfId="1146"/>
    <cellStyle name="20% - Ênfase3 129 2" xfId="1147"/>
    <cellStyle name="20% - Ênfase3 129 3" xfId="1148"/>
    <cellStyle name="20% - Ênfase3 13" xfId="1149"/>
    <cellStyle name="20% - Ênfase3 13 2" xfId="1150"/>
    <cellStyle name="20% - Ênfase3 13 3" xfId="1151"/>
    <cellStyle name="20% - Ênfase3 130" xfId="1152"/>
    <cellStyle name="20% - Ênfase3 130 2" xfId="1153"/>
    <cellStyle name="20% - Ênfase3 130 3" xfId="1154"/>
    <cellStyle name="20% - Ênfase3 131" xfId="1155"/>
    <cellStyle name="20% - Ênfase3 131 2" xfId="1156"/>
    <cellStyle name="20% - Ênfase3 131 3" xfId="1157"/>
    <cellStyle name="20% - Ênfase3 132" xfId="1158"/>
    <cellStyle name="20% - Ênfase3 132 2" xfId="1159"/>
    <cellStyle name="20% - Ênfase3 132 3" xfId="1160"/>
    <cellStyle name="20% - Ênfase3 133" xfId="1161"/>
    <cellStyle name="20% - Ênfase3 133 2" xfId="1162"/>
    <cellStyle name="20% - Ênfase3 133 3" xfId="1163"/>
    <cellStyle name="20% - Ênfase3 134" xfId="1164"/>
    <cellStyle name="20% - Ênfase3 134 2" xfId="1165"/>
    <cellStyle name="20% - Ênfase3 134 3" xfId="1166"/>
    <cellStyle name="20% - Ênfase3 135" xfId="1167"/>
    <cellStyle name="20% - Ênfase3 135 2" xfId="1168"/>
    <cellStyle name="20% - Ênfase3 135 3" xfId="1169"/>
    <cellStyle name="20% - Ênfase3 136" xfId="1170"/>
    <cellStyle name="20% - Ênfase3 136 2" xfId="1171"/>
    <cellStyle name="20% - Ênfase3 136 3" xfId="1172"/>
    <cellStyle name="20% - Ênfase3 137" xfId="1173"/>
    <cellStyle name="20% - Ênfase3 137 2" xfId="1174"/>
    <cellStyle name="20% - Ênfase3 137 3" xfId="1175"/>
    <cellStyle name="20% - Ênfase3 138" xfId="1176"/>
    <cellStyle name="20% - Ênfase3 138 2" xfId="1177"/>
    <cellStyle name="20% - Ênfase3 138 3" xfId="1178"/>
    <cellStyle name="20% - Ênfase3 139" xfId="1179"/>
    <cellStyle name="20% - Ênfase3 139 2" xfId="1180"/>
    <cellStyle name="20% - Ênfase3 139 3" xfId="1181"/>
    <cellStyle name="20% - Ênfase3 14" xfId="1182"/>
    <cellStyle name="20% - Ênfase3 14 2" xfId="1183"/>
    <cellStyle name="20% - Ênfase3 14 3" xfId="1184"/>
    <cellStyle name="20% - Ênfase3 140" xfId="1185"/>
    <cellStyle name="20% - Ênfase3 140 2" xfId="1186"/>
    <cellStyle name="20% - Ênfase3 140 3" xfId="1187"/>
    <cellStyle name="20% - Ênfase3 141" xfId="1188"/>
    <cellStyle name="20% - Ênfase3 141 2" xfId="1189"/>
    <cellStyle name="20% - Ênfase3 141 3" xfId="1190"/>
    <cellStyle name="20% - Ênfase3 142" xfId="1191"/>
    <cellStyle name="20% - Ênfase3 142 2" xfId="1192"/>
    <cellStyle name="20% - Ênfase3 142 3" xfId="1193"/>
    <cellStyle name="20% - Ênfase3 143" xfId="1194"/>
    <cellStyle name="20% - Ênfase3 143 2" xfId="1195"/>
    <cellStyle name="20% - Ênfase3 143 3" xfId="1196"/>
    <cellStyle name="20% - Ênfase3 144" xfId="1197"/>
    <cellStyle name="20% - Ênfase3 144 2" xfId="1198"/>
    <cellStyle name="20% - Ênfase3 144 3" xfId="1199"/>
    <cellStyle name="20% - Ênfase3 145" xfId="1200"/>
    <cellStyle name="20% - Ênfase3 145 2" xfId="1201"/>
    <cellStyle name="20% - Ênfase3 145 3" xfId="1202"/>
    <cellStyle name="20% - Ênfase3 146" xfId="1203"/>
    <cellStyle name="20% - Ênfase3 146 2" xfId="1204"/>
    <cellStyle name="20% - Ênfase3 146 3" xfId="1205"/>
    <cellStyle name="20% - Ênfase3 147" xfId="1206"/>
    <cellStyle name="20% - Ênfase3 147 2" xfId="1207"/>
    <cellStyle name="20% - Ênfase3 147 3" xfId="1208"/>
    <cellStyle name="20% - Ênfase3 148" xfId="1209"/>
    <cellStyle name="20% - Ênfase3 148 2" xfId="1210"/>
    <cellStyle name="20% - Ênfase3 148 3" xfId="1211"/>
    <cellStyle name="20% - Ênfase3 149" xfId="1212"/>
    <cellStyle name="20% - Ênfase3 149 2" xfId="1213"/>
    <cellStyle name="20% - Ênfase3 149 3" xfId="1214"/>
    <cellStyle name="20% - Ênfase3 15" xfId="1215"/>
    <cellStyle name="20% - Ênfase3 15 2" xfId="1216"/>
    <cellStyle name="20% - Ênfase3 15 3" xfId="1217"/>
    <cellStyle name="20% - Ênfase3 150" xfId="1218"/>
    <cellStyle name="20% - Ênfase3 150 2" xfId="1219"/>
    <cellStyle name="20% - Ênfase3 150 3" xfId="1220"/>
    <cellStyle name="20% - Ênfase3 151" xfId="1221"/>
    <cellStyle name="20% - Ênfase3 151 2" xfId="1222"/>
    <cellStyle name="20% - Ênfase3 151 3" xfId="1223"/>
    <cellStyle name="20% - Ênfase3 152" xfId="1224"/>
    <cellStyle name="20% - Ênfase3 152 2" xfId="1225"/>
    <cellStyle name="20% - Ênfase3 152 3" xfId="1226"/>
    <cellStyle name="20% - Ênfase3 153" xfId="1227"/>
    <cellStyle name="20% - Ênfase3 153 2" xfId="1228"/>
    <cellStyle name="20% - Ênfase3 153 3" xfId="1229"/>
    <cellStyle name="20% - Ênfase3 154" xfId="1230"/>
    <cellStyle name="20% - Ênfase3 155" xfId="1231"/>
    <cellStyle name="20% - Ênfase3 156" xfId="1232"/>
    <cellStyle name="20% - Ênfase3 157" xfId="1233"/>
    <cellStyle name="20% - Ênfase3 158" xfId="1234"/>
    <cellStyle name="20% - Ênfase3 159" xfId="1235"/>
    <cellStyle name="20% - Ênfase3 16" xfId="1236"/>
    <cellStyle name="20% - Ênfase3 16 2" xfId="1237"/>
    <cellStyle name="20% - Ênfase3 16 3" xfId="1238"/>
    <cellStyle name="20% - Ênfase3 160" xfId="1239"/>
    <cellStyle name="20% - Ênfase3 161" xfId="1240"/>
    <cellStyle name="20% - Ênfase3 162" xfId="1241"/>
    <cellStyle name="20% - Ênfase3 163" xfId="1242"/>
    <cellStyle name="20% - Ênfase3 164" xfId="1243"/>
    <cellStyle name="20% - Ênfase3 165" xfId="1244"/>
    <cellStyle name="20% - Ênfase3 166" xfId="1245"/>
    <cellStyle name="20% - Ênfase3 167" xfId="1246"/>
    <cellStyle name="20% - Ênfase3 168" xfId="1247"/>
    <cellStyle name="20% - Ênfase3 169" xfId="1248"/>
    <cellStyle name="20% - Ênfase3 17" xfId="1249"/>
    <cellStyle name="20% - Ênfase3 17 2" xfId="1250"/>
    <cellStyle name="20% - Ênfase3 17 3" xfId="1251"/>
    <cellStyle name="20% - Ênfase3 170" xfId="1252"/>
    <cellStyle name="20% - Ênfase3 171" xfId="1253"/>
    <cellStyle name="20% - Ênfase3 172" xfId="1254"/>
    <cellStyle name="20% - Ênfase3 173" xfId="1255"/>
    <cellStyle name="20% - Ênfase3 174" xfId="1256"/>
    <cellStyle name="20% - Ênfase3 175" xfId="1257"/>
    <cellStyle name="20% - Ênfase3 176" xfId="1258"/>
    <cellStyle name="20% - Ênfase3 177" xfId="1259"/>
    <cellStyle name="20% - Ênfase3 178" xfId="1260"/>
    <cellStyle name="20% - Ênfase3 179" xfId="1261"/>
    <cellStyle name="20% - Ênfase3 18" xfId="1262"/>
    <cellStyle name="20% - Ênfase3 18 2" xfId="1263"/>
    <cellStyle name="20% - Ênfase3 18 3" xfId="1264"/>
    <cellStyle name="20% - Ênfase3 180" xfId="1265"/>
    <cellStyle name="20% - Ênfase3 181" xfId="1266"/>
    <cellStyle name="20% - Ênfase3 182" xfId="1267"/>
    <cellStyle name="20% - Ênfase3 183" xfId="1268"/>
    <cellStyle name="20% - Ênfase3 184" xfId="1269"/>
    <cellStyle name="20% - Ênfase3 185" xfId="1270"/>
    <cellStyle name="20% - Ênfase3 186" xfId="1271"/>
    <cellStyle name="20% - Ênfase3 187" xfId="1272"/>
    <cellStyle name="20% - Ênfase3 188" xfId="1273"/>
    <cellStyle name="20% - Ênfase3 189" xfId="1274"/>
    <cellStyle name="20% - Ênfase3 19" xfId="1275"/>
    <cellStyle name="20% - Ênfase3 19 2" xfId="1276"/>
    <cellStyle name="20% - Ênfase3 19 3" xfId="1277"/>
    <cellStyle name="20% - Ênfase3 190" xfId="1278"/>
    <cellStyle name="20% - Ênfase3 191" xfId="1279"/>
    <cellStyle name="20% - Ênfase3 192" xfId="1280"/>
    <cellStyle name="20% - Ênfase3 2" xfId="1281"/>
    <cellStyle name="20% - Ênfase3 2 2" xfId="1282"/>
    <cellStyle name="20% - Ênfase3 2 2 2" xfId="1283"/>
    <cellStyle name="20% - Ênfase3 2 2 3" xfId="1284"/>
    <cellStyle name="20% - Ênfase3 2 3" xfId="1285"/>
    <cellStyle name="20% - Ênfase3 2 4" xfId="1286"/>
    <cellStyle name="20% - Ênfase3 20" xfId="1287"/>
    <cellStyle name="20% - Ênfase3 20 2" xfId="1288"/>
    <cellStyle name="20% - Ênfase3 20 3" xfId="1289"/>
    <cellStyle name="20% - Ênfase3 21" xfId="1290"/>
    <cellStyle name="20% - Ênfase3 21 2" xfId="1291"/>
    <cellStyle name="20% - Ênfase3 21 3" xfId="1292"/>
    <cellStyle name="20% - Ênfase3 22" xfId="1293"/>
    <cellStyle name="20% - Ênfase3 22 2" xfId="1294"/>
    <cellStyle name="20% - Ênfase3 22 3" xfId="1295"/>
    <cellStyle name="20% - Ênfase3 23" xfId="1296"/>
    <cellStyle name="20% - Ênfase3 23 2" xfId="1297"/>
    <cellStyle name="20% - Ênfase3 23 3" xfId="1298"/>
    <cellStyle name="20% - Ênfase3 24" xfId="1299"/>
    <cellStyle name="20% - Ênfase3 24 2" xfId="1300"/>
    <cellStyle name="20% - Ênfase3 24 3" xfId="1301"/>
    <cellStyle name="20% - Ênfase3 25" xfId="1302"/>
    <cellStyle name="20% - Ênfase3 25 2" xfId="1303"/>
    <cellStyle name="20% - Ênfase3 25 3" xfId="1304"/>
    <cellStyle name="20% - Ênfase3 26" xfId="1305"/>
    <cellStyle name="20% - Ênfase3 26 2" xfId="1306"/>
    <cellStyle name="20% - Ênfase3 26 3" xfId="1307"/>
    <cellStyle name="20% - Ênfase3 27" xfId="1308"/>
    <cellStyle name="20% - Ênfase3 27 2" xfId="1309"/>
    <cellStyle name="20% - Ênfase3 27 3" xfId="1310"/>
    <cellStyle name="20% - Ênfase3 28" xfId="1311"/>
    <cellStyle name="20% - Ênfase3 28 2" xfId="1312"/>
    <cellStyle name="20% - Ênfase3 28 3" xfId="1313"/>
    <cellStyle name="20% - Ênfase3 29" xfId="1314"/>
    <cellStyle name="20% - Ênfase3 29 2" xfId="1315"/>
    <cellStyle name="20% - Ênfase3 29 3" xfId="1316"/>
    <cellStyle name="20% - Ênfase3 3" xfId="1317"/>
    <cellStyle name="20% - Ênfase3 3 2" xfId="1318"/>
    <cellStyle name="20% - Ênfase3 3 2 2" xfId="1319"/>
    <cellStyle name="20% - Ênfase3 3 2 3" xfId="1320"/>
    <cellStyle name="20% - Ênfase3 3 3" xfId="1321"/>
    <cellStyle name="20% - Ênfase3 3 4" xfId="1322"/>
    <cellStyle name="20% - Ênfase3 30" xfId="1323"/>
    <cellStyle name="20% - Ênfase3 30 2" xfId="1324"/>
    <cellStyle name="20% - Ênfase3 30 3" xfId="1325"/>
    <cellStyle name="20% - Ênfase3 31" xfId="1326"/>
    <cellStyle name="20% - Ênfase3 31 2" xfId="1327"/>
    <cellStyle name="20% - Ênfase3 31 3" xfId="1328"/>
    <cellStyle name="20% - Ênfase3 32" xfId="1329"/>
    <cellStyle name="20% - Ênfase3 32 2" xfId="1330"/>
    <cellStyle name="20% - Ênfase3 32 3" xfId="1331"/>
    <cellStyle name="20% - Ênfase3 33" xfId="1332"/>
    <cellStyle name="20% - Ênfase3 33 2" xfId="1333"/>
    <cellStyle name="20% - Ênfase3 33 3" xfId="1334"/>
    <cellStyle name="20% - Ênfase3 34" xfId="1335"/>
    <cellStyle name="20% - Ênfase3 34 2" xfId="1336"/>
    <cellStyle name="20% - Ênfase3 34 3" xfId="1337"/>
    <cellStyle name="20% - Ênfase3 35" xfId="1338"/>
    <cellStyle name="20% - Ênfase3 35 2" xfId="1339"/>
    <cellStyle name="20% - Ênfase3 35 3" xfId="1340"/>
    <cellStyle name="20% - Ênfase3 36" xfId="1341"/>
    <cellStyle name="20% - Ênfase3 36 2" xfId="1342"/>
    <cellStyle name="20% - Ênfase3 36 3" xfId="1343"/>
    <cellStyle name="20% - Ênfase3 37" xfId="1344"/>
    <cellStyle name="20% - Ênfase3 37 2" xfId="1345"/>
    <cellStyle name="20% - Ênfase3 37 3" xfId="1346"/>
    <cellStyle name="20% - Ênfase3 38" xfId="1347"/>
    <cellStyle name="20% - Ênfase3 38 2" xfId="1348"/>
    <cellStyle name="20% - Ênfase3 38 3" xfId="1349"/>
    <cellStyle name="20% - Ênfase3 39" xfId="1350"/>
    <cellStyle name="20% - Ênfase3 39 2" xfId="1351"/>
    <cellStyle name="20% - Ênfase3 39 3" xfId="1352"/>
    <cellStyle name="20% - Ênfase3 4" xfId="1353"/>
    <cellStyle name="20% - Ênfase3 4 2" xfId="1354"/>
    <cellStyle name="20% - Ênfase3 4 2 2" xfId="1355"/>
    <cellStyle name="20% - Ênfase3 4 2 3" xfId="1356"/>
    <cellStyle name="20% - Ênfase3 4 3" xfId="1357"/>
    <cellStyle name="20% - Ênfase3 4 4" xfId="1358"/>
    <cellStyle name="20% - Ênfase3 40" xfId="1359"/>
    <cellStyle name="20% - Ênfase3 40 2" xfId="1360"/>
    <cellStyle name="20% - Ênfase3 40 3" xfId="1361"/>
    <cellStyle name="20% - Ênfase3 41" xfId="1362"/>
    <cellStyle name="20% - Ênfase3 41 2" xfId="1363"/>
    <cellStyle name="20% - Ênfase3 41 3" xfId="1364"/>
    <cellStyle name="20% - Ênfase3 42" xfId="1365"/>
    <cellStyle name="20% - Ênfase3 42 2" xfId="1366"/>
    <cellStyle name="20% - Ênfase3 42 3" xfId="1367"/>
    <cellStyle name="20% - Ênfase3 43" xfId="1368"/>
    <cellStyle name="20% - Ênfase3 43 2" xfId="1369"/>
    <cellStyle name="20% - Ênfase3 43 3" xfId="1370"/>
    <cellStyle name="20% - Ênfase3 44" xfId="1371"/>
    <cellStyle name="20% - Ênfase3 44 2" xfId="1372"/>
    <cellStyle name="20% - Ênfase3 44 3" xfId="1373"/>
    <cellStyle name="20% - Ênfase3 45" xfId="1374"/>
    <cellStyle name="20% - Ênfase3 45 2" xfId="1375"/>
    <cellStyle name="20% - Ênfase3 45 3" xfId="1376"/>
    <cellStyle name="20% - Ênfase3 46" xfId="1377"/>
    <cellStyle name="20% - Ênfase3 46 2" xfId="1378"/>
    <cellStyle name="20% - Ênfase3 46 3" xfId="1379"/>
    <cellStyle name="20% - Ênfase3 47" xfId="1380"/>
    <cellStyle name="20% - Ênfase3 47 2" xfId="1381"/>
    <cellStyle name="20% - Ênfase3 47 3" xfId="1382"/>
    <cellStyle name="20% - Ênfase3 48" xfId="1383"/>
    <cellStyle name="20% - Ênfase3 48 2" xfId="1384"/>
    <cellStyle name="20% - Ênfase3 48 3" xfId="1385"/>
    <cellStyle name="20% - Ênfase3 49" xfId="1386"/>
    <cellStyle name="20% - Ênfase3 49 2" xfId="1387"/>
    <cellStyle name="20% - Ênfase3 49 3" xfId="1388"/>
    <cellStyle name="20% - Ênfase3 5" xfId="1389"/>
    <cellStyle name="20% - Ênfase3 5 2" xfId="1390"/>
    <cellStyle name="20% - Ênfase3 5 2 2" xfId="1391"/>
    <cellStyle name="20% - Ênfase3 5 2 3" xfId="1392"/>
    <cellStyle name="20% - Ênfase3 5 3" xfId="1393"/>
    <cellStyle name="20% - Ênfase3 5 4" xfId="1394"/>
    <cellStyle name="20% - Ênfase3 50" xfId="1395"/>
    <cellStyle name="20% - Ênfase3 50 2" xfId="1396"/>
    <cellStyle name="20% - Ênfase3 50 3" xfId="1397"/>
    <cellStyle name="20% - Ênfase3 51" xfId="1398"/>
    <cellStyle name="20% - Ênfase3 51 2" xfId="1399"/>
    <cellStyle name="20% - Ênfase3 51 3" xfId="1400"/>
    <cellStyle name="20% - Ênfase3 52" xfId="1401"/>
    <cellStyle name="20% - Ênfase3 52 2" xfId="1402"/>
    <cellStyle name="20% - Ênfase3 52 3" xfId="1403"/>
    <cellStyle name="20% - Ênfase3 53" xfId="1404"/>
    <cellStyle name="20% - Ênfase3 53 2" xfId="1405"/>
    <cellStyle name="20% - Ênfase3 53 3" xfId="1406"/>
    <cellStyle name="20% - Ênfase3 54" xfId="1407"/>
    <cellStyle name="20% - Ênfase3 54 2" xfId="1408"/>
    <cellStyle name="20% - Ênfase3 54 3" xfId="1409"/>
    <cellStyle name="20% - Ênfase3 55" xfId="1410"/>
    <cellStyle name="20% - Ênfase3 55 2" xfId="1411"/>
    <cellStyle name="20% - Ênfase3 55 3" xfId="1412"/>
    <cellStyle name="20% - Ênfase3 56" xfId="1413"/>
    <cellStyle name="20% - Ênfase3 56 2" xfId="1414"/>
    <cellStyle name="20% - Ênfase3 56 3" xfId="1415"/>
    <cellStyle name="20% - Ênfase3 57" xfId="1416"/>
    <cellStyle name="20% - Ênfase3 57 2" xfId="1417"/>
    <cellStyle name="20% - Ênfase3 57 3" xfId="1418"/>
    <cellStyle name="20% - Ênfase3 58" xfId="1419"/>
    <cellStyle name="20% - Ênfase3 58 2" xfId="1420"/>
    <cellStyle name="20% - Ênfase3 58 3" xfId="1421"/>
    <cellStyle name="20% - Ênfase3 59" xfId="1422"/>
    <cellStyle name="20% - Ênfase3 59 2" xfId="1423"/>
    <cellStyle name="20% - Ênfase3 59 3" xfId="1424"/>
    <cellStyle name="20% - Ênfase3 6" xfId="1425"/>
    <cellStyle name="20% - Ênfase3 6 2" xfId="1426"/>
    <cellStyle name="20% - Ênfase3 6 2 2" xfId="1427"/>
    <cellStyle name="20% - Ênfase3 6 2 3" xfId="1428"/>
    <cellStyle name="20% - Ênfase3 6 3" xfId="1429"/>
    <cellStyle name="20% - Ênfase3 6 4" xfId="1430"/>
    <cellStyle name="20% - Ênfase3 60" xfId="1431"/>
    <cellStyle name="20% - Ênfase3 60 2" xfId="1432"/>
    <cellStyle name="20% - Ênfase3 60 3" xfId="1433"/>
    <cellStyle name="20% - Ênfase3 61" xfId="1434"/>
    <cellStyle name="20% - Ênfase3 61 2" xfId="1435"/>
    <cellStyle name="20% - Ênfase3 61 3" xfId="1436"/>
    <cellStyle name="20% - Ênfase3 62" xfId="1437"/>
    <cellStyle name="20% - Ênfase3 62 2" xfId="1438"/>
    <cellStyle name="20% - Ênfase3 62 3" xfId="1439"/>
    <cellStyle name="20% - Ênfase3 63" xfId="1440"/>
    <cellStyle name="20% - Ênfase3 63 2" xfId="1441"/>
    <cellStyle name="20% - Ênfase3 63 3" xfId="1442"/>
    <cellStyle name="20% - Ênfase3 64" xfId="1443"/>
    <cellStyle name="20% - Ênfase3 64 2" xfId="1444"/>
    <cellStyle name="20% - Ênfase3 64 3" xfId="1445"/>
    <cellStyle name="20% - Ênfase3 65" xfId="1446"/>
    <cellStyle name="20% - Ênfase3 65 2" xfId="1447"/>
    <cellStyle name="20% - Ênfase3 65 3" xfId="1448"/>
    <cellStyle name="20% - Ênfase3 66" xfId="1449"/>
    <cellStyle name="20% - Ênfase3 66 2" xfId="1450"/>
    <cellStyle name="20% - Ênfase3 66 3" xfId="1451"/>
    <cellStyle name="20% - Ênfase3 67" xfId="1452"/>
    <cellStyle name="20% - Ênfase3 67 2" xfId="1453"/>
    <cellStyle name="20% - Ênfase3 67 3" xfId="1454"/>
    <cellStyle name="20% - Ênfase3 68" xfId="1455"/>
    <cellStyle name="20% - Ênfase3 68 2" xfId="1456"/>
    <cellStyle name="20% - Ênfase3 68 3" xfId="1457"/>
    <cellStyle name="20% - Ênfase3 69" xfId="1458"/>
    <cellStyle name="20% - Ênfase3 69 2" xfId="1459"/>
    <cellStyle name="20% - Ênfase3 69 3" xfId="1460"/>
    <cellStyle name="20% - Ênfase3 7" xfId="1461"/>
    <cellStyle name="20% - Ênfase3 7 2" xfId="1462"/>
    <cellStyle name="20% - Ênfase3 7 2 2" xfId="1463"/>
    <cellStyle name="20% - Ênfase3 7 2 3" xfId="1464"/>
    <cellStyle name="20% - Ênfase3 7 3" xfId="1465"/>
    <cellStyle name="20% - Ênfase3 7 4" xfId="1466"/>
    <cellStyle name="20% - Ênfase3 70" xfId="1467"/>
    <cellStyle name="20% - Ênfase3 70 2" xfId="1468"/>
    <cellStyle name="20% - Ênfase3 70 3" xfId="1469"/>
    <cellStyle name="20% - Ênfase3 71" xfId="1470"/>
    <cellStyle name="20% - Ênfase3 71 2" xfId="1471"/>
    <cellStyle name="20% - Ênfase3 71 3" xfId="1472"/>
    <cellStyle name="20% - Ênfase3 72" xfId="1473"/>
    <cellStyle name="20% - Ênfase3 72 2" xfId="1474"/>
    <cellStyle name="20% - Ênfase3 72 3" xfId="1475"/>
    <cellStyle name="20% - Ênfase3 73" xfId="1476"/>
    <cellStyle name="20% - Ênfase3 73 2" xfId="1477"/>
    <cellStyle name="20% - Ênfase3 73 3" xfId="1478"/>
    <cellStyle name="20% - Ênfase3 74" xfId="1479"/>
    <cellStyle name="20% - Ênfase3 74 2" xfId="1480"/>
    <cellStyle name="20% - Ênfase3 74 3" xfId="1481"/>
    <cellStyle name="20% - Ênfase3 75" xfId="1482"/>
    <cellStyle name="20% - Ênfase3 75 2" xfId="1483"/>
    <cellStyle name="20% - Ênfase3 75 3" xfId="1484"/>
    <cellStyle name="20% - Ênfase3 76" xfId="1485"/>
    <cellStyle name="20% - Ênfase3 76 2" xfId="1486"/>
    <cellStyle name="20% - Ênfase3 76 3" xfId="1487"/>
    <cellStyle name="20% - Ênfase3 77" xfId="1488"/>
    <cellStyle name="20% - Ênfase3 77 2" xfId="1489"/>
    <cellStyle name="20% - Ênfase3 77 3" xfId="1490"/>
    <cellStyle name="20% - Ênfase3 78" xfId="1491"/>
    <cellStyle name="20% - Ênfase3 78 2" xfId="1492"/>
    <cellStyle name="20% - Ênfase3 78 3" xfId="1493"/>
    <cellStyle name="20% - Ênfase3 79" xfId="1494"/>
    <cellStyle name="20% - Ênfase3 79 2" xfId="1495"/>
    <cellStyle name="20% - Ênfase3 79 3" xfId="1496"/>
    <cellStyle name="20% - Ênfase3 8" xfId="1497"/>
    <cellStyle name="20% - Ênfase3 8 2" xfId="1498"/>
    <cellStyle name="20% - Ênfase3 8 2 2" xfId="1499"/>
    <cellStyle name="20% - Ênfase3 8 2 3" xfId="1500"/>
    <cellStyle name="20% - Ênfase3 8 3" xfId="1501"/>
    <cellStyle name="20% - Ênfase3 8 4" xfId="1502"/>
    <cellStyle name="20% - Ênfase3 80" xfId="1503"/>
    <cellStyle name="20% - Ênfase3 80 2" xfId="1504"/>
    <cellStyle name="20% - Ênfase3 80 3" xfId="1505"/>
    <cellStyle name="20% - Ênfase3 81" xfId="1506"/>
    <cellStyle name="20% - Ênfase3 81 2" xfId="1507"/>
    <cellStyle name="20% - Ênfase3 81 3" xfId="1508"/>
    <cellStyle name="20% - Ênfase3 82" xfId="1509"/>
    <cellStyle name="20% - Ênfase3 82 2" xfId="1510"/>
    <cellStyle name="20% - Ênfase3 82 3" xfId="1511"/>
    <cellStyle name="20% - Ênfase3 83" xfId="1512"/>
    <cellStyle name="20% - Ênfase3 83 2" xfId="1513"/>
    <cellStyle name="20% - Ênfase3 83 3" xfId="1514"/>
    <cellStyle name="20% - Ênfase3 84" xfId="1515"/>
    <cellStyle name="20% - Ênfase3 84 2" xfId="1516"/>
    <cellStyle name="20% - Ênfase3 84 3" xfId="1517"/>
    <cellStyle name="20% - Ênfase3 85" xfId="1518"/>
    <cellStyle name="20% - Ênfase3 85 2" xfId="1519"/>
    <cellStyle name="20% - Ênfase3 85 3" xfId="1520"/>
    <cellStyle name="20% - Ênfase3 86" xfId="1521"/>
    <cellStyle name="20% - Ênfase3 86 2" xfId="1522"/>
    <cellStyle name="20% - Ênfase3 86 3" xfId="1523"/>
    <cellStyle name="20% - Ênfase3 87" xfId="1524"/>
    <cellStyle name="20% - Ênfase3 87 2" xfId="1525"/>
    <cellStyle name="20% - Ênfase3 87 3" xfId="1526"/>
    <cellStyle name="20% - Ênfase3 88" xfId="1527"/>
    <cellStyle name="20% - Ênfase3 88 2" xfId="1528"/>
    <cellStyle name="20% - Ênfase3 88 3" xfId="1529"/>
    <cellStyle name="20% - Ênfase3 89" xfId="1530"/>
    <cellStyle name="20% - Ênfase3 89 2" xfId="1531"/>
    <cellStyle name="20% - Ênfase3 89 3" xfId="1532"/>
    <cellStyle name="20% - Ênfase3 9" xfId="1533"/>
    <cellStyle name="20% - Ênfase3 9 2" xfId="1534"/>
    <cellStyle name="20% - Ênfase3 9 2 2" xfId="1535"/>
    <cellStyle name="20% - Ênfase3 9 2 3" xfId="1536"/>
    <cellStyle name="20% - Ênfase3 9 3" xfId="1537"/>
    <cellStyle name="20% - Ênfase3 9 4" xfId="1538"/>
    <cellStyle name="20% - Ênfase3 90" xfId="1539"/>
    <cellStyle name="20% - Ênfase3 90 2" xfId="1540"/>
    <cellStyle name="20% - Ênfase3 90 3" xfId="1541"/>
    <cellStyle name="20% - Ênfase3 91" xfId="1542"/>
    <cellStyle name="20% - Ênfase3 91 2" xfId="1543"/>
    <cellStyle name="20% - Ênfase3 91 3" xfId="1544"/>
    <cellStyle name="20% - Ênfase3 92" xfId="1545"/>
    <cellStyle name="20% - Ênfase3 92 2" xfId="1546"/>
    <cellStyle name="20% - Ênfase3 92 3" xfId="1547"/>
    <cellStyle name="20% - Ênfase3 93" xfId="1548"/>
    <cellStyle name="20% - Ênfase3 93 2" xfId="1549"/>
    <cellStyle name="20% - Ênfase3 93 3" xfId="1550"/>
    <cellStyle name="20% - Ênfase3 94" xfId="1551"/>
    <cellStyle name="20% - Ênfase3 94 2" xfId="1552"/>
    <cellStyle name="20% - Ênfase3 94 3" xfId="1553"/>
    <cellStyle name="20% - Ênfase3 95" xfId="1554"/>
    <cellStyle name="20% - Ênfase3 95 2" xfId="1555"/>
    <cellStyle name="20% - Ênfase3 95 3" xfId="1556"/>
    <cellStyle name="20% - Ênfase3 96" xfId="1557"/>
    <cellStyle name="20% - Ênfase3 96 2" xfId="1558"/>
    <cellStyle name="20% - Ênfase3 96 3" xfId="1559"/>
    <cellStyle name="20% - Ênfase3 97" xfId="1560"/>
    <cellStyle name="20% - Ênfase3 97 2" xfId="1561"/>
    <cellStyle name="20% - Ênfase3 97 3" xfId="1562"/>
    <cellStyle name="20% - Ênfase3 98" xfId="1563"/>
    <cellStyle name="20% - Ênfase3 98 2" xfId="1564"/>
    <cellStyle name="20% - Ênfase3 98 3" xfId="1565"/>
    <cellStyle name="20% - Ênfase3 99" xfId="1566"/>
    <cellStyle name="20% - Ênfase3 99 2" xfId="1567"/>
    <cellStyle name="20% - Ênfase3 99 3" xfId="1568"/>
    <cellStyle name="20% - Ênfase4 10" xfId="1569"/>
    <cellStyle name="20% - Ênfase4 10 2" xfId="1570"/>
    <cellStyle name="20% - Ênfase4 10 2 2" xfId="1571"/>
    <cellStyle name="20% - Ênfase4 10 2 3" xfId="1572"/>
    <cellStyle name="20% - Ênfase4 10 3" xfId="1573"/>
    <cellStyle name="20% - Ênfase4 10 4" xfId="1574"/>
    <cellStyle name="20% - Ênfase4 100" xfId="1575"/>
    <cellStyle name="20% - Ênfase4 100 2" xfId="1576"/>
    <cellStyle name="20% - Ênfase4 100 3" xfId="1577"/>
    <cellStyle name="20% - Ênfase4 101" xfId="1578"/>
    <cellStyle name="20% - Ênfase4 101 2" xfId="1579"/>
    <cellStyle name="20% - Ênfase4 101 3" xfId="1580"/>
    <cellStyle name="20% - Ênfase4 102" xfId="1581"/>
    <cellStyle name="20% - Ênfase4 102 2" xfId="1582"/>
    <cellStyle name="20% - Ênfase4 102 3" xfId="1583"/>
    <cellStyle name="20% - Ênfase4 103" xfId="1584"/>
    <cellStyle name="20% - Ênfase4 103 2" xfId="1585"/>
    <cellStyle name="20% - Ênfase4 103 3" xfId="1586"/>
    <cellStyle name="20% - Ênfase4 104" xfId="1587"/>
    <cellStyle name="20% - Ênfase4 104 2" xfId="1588"/>
    <cellStyle name="20% - Ênfase4 104 3" xfId="1589"/>
    <cellStyle name="20% - Ênfase4 105" xfId="1590"/>
    <cellStyle name="20% - Ênfase4 105 2" xfId="1591"/>
    <cellStyle name="20% - Ênfase4 105 3" xfId="1592"/>
    <cellStyle name="20% - Ênfase4 106" xfId="1593"/>
    <cellStyle name="20% - Ênfase4 106 2" xfId="1594"/>
    <cellStyle name="20% - Ênfase4 106 3" xfId="1595"/>
    <cellStyle name="20% - Ênfase4 107" xfId="1596"/>
    <cellStyle name="20% - Ênfase4 107 2" xfId="1597"/>
    <cellStyle name="20% - Ênfase4 107 3" xfId="1598"/>
    <cellStyle name="20% - Ênfase4 108" xfId="1599"/>
    <cellStyle name="20% - Ênfase4 108 2" xfId="1600"/>
    <cellStyle name="20% - Ênfase4 108 3" xfId="1601"/>
    <cellStyle name="20% - Ênfase4 109" xfId="1602"/>
    <cellStyle name="20% - Ênfase4 109 2" xfId="1603"/>
    <cellStyle name="20% - Ênfase4 109 3" xfId="1604"/>
    <cellStyle name="20% - Ênfase4 11" xfId="1605"/>
    <cellStyle name="20% - Ênfase4 11 2" xfId="1606"/>
    <cellStyle name="20% - Ênfase4 11 3" xfId="1607"/>
    <cellStyle name="20% - Ênfase4 110" xfId="1608"/>
    <cellStyle name="20% - Ênfase4 110 2" xfId="1609"/>
    <cellStyle name="20% - Ênfase4 110 3" xfId="1610"/>
    <cellStyle name="20% - Ênfase4 111" xfId="1611"/>
    <cellStyle name="20% - Ênfase4 111 2" xfId="1612"/>
    <cellStyle name="20% - Ênfase4 111 3" xfId="1613"/>
    <cellStyle name="20% - Ênfase4 112" xfId="1614"/>
    <cellStyle name="20% - Ênfase4 112 2" xfId="1615"/>
    <cellStyle name="20% - Ênfase4 112 3" xfId="1616"/>
    <cellStyle name="20% - Ênfase4 113" xfId="1617"/>
    <cellStyle name="20% - Ênfase4 113 2" xfId="1618"/>
    <cellStyle name="20% - Ênfase4 113 3" xfId="1619"/>
    <cellStyle name="20% - Ênfase4 114" xfId="1620"/>
    <cellStyle name="20% - Ênfase4 114 2" xfId="1621"/>
    <cellStyle name="20% - Ênfase4 114 3" xfId="1622"/>
    <cellStyle name="20% - Ênfase4 115" xfId="1623"/>
    <cellStyle name="20% - Ênfase4 115 2" xfId="1624"/>
    <cellStyle name="20% - Ênfase4 115 3" xfId="1625"/>
    <cellStyle name="20% - Ênfase4 116" xfId="1626"/>
    <cellStyle name="20% - Ênfase4 116 2" xfId="1627"/>
    <cellStyle name="20% - Ênfase4 116 3" xfId="1628"/>
    <cellStyle name="20% - Ênfase4 117" xfId="1629"/>
    <cellStyle name="20% - Ênfase4 117 2" xfId="1630"/>
    <cellStyle name="20% - Ênfase4 117 3" xfId="1631"/>
    <cellStyle name="20% - Ênfase4 118" xfId="1632"/>
    <cellStyle name="20% - Ênfase4 118 2" xfId="1633"/>
    <cellStyle name="20% - Ênfase4 118 3" xfId="1634"/>
    <cellStyle name="20% - Ênfase4 119" xfId="1635"/>
    <cellStyle name="20% - Ênfase4 119 2" xfId="1636"/>
    <cellStyle name="20% - Ênfase4 119 3" xfId="1637"/>
    <cellStyle name="20% - Ênfase4 12" xfId="1638"/>
    <cellStyle name="20% - Ênfase4 12 2" xfId="1639"/>
    <cellStyle name="20% - Ênfase4 12 3" xfId="1640"/>
    <cellStyle name="20% - Ênfase4 120" xfId="1641"/>
    <cellStyle name="20% - Ênfase4 120 2" xfId="1642"/>
    <cellStyle name="20% - Ênfase4 120 3" xfId="1643"/>
    <cellStyle name="20% - Ênfase4 121" xfId="1644"/>
    <cellStyle name="20% - Ênfase4 121 2" xfId="1645"/>
    <cellStyle name="20% - Ênfase4 121 3" xfId="1646"/>
    <cellStyle name="20% - Ênfase4 122" xfId="1647"/>
    <cellStyle name="20% - Ênfase4 122 2" xfId="1648"/>
    <cellStyle name="20% - Ênfase4 122 3" xfId="1649"/>
    <cellStyle name="20% - Ênfase4 123" xfId="1650"/>
    <cellStyle name="20% - Ênfase4 123 2" xfId="1651"/>
    <cellStyle name="20% - Ênfase4 123 3" xfId="1652"/>
    <cellStyle name="20% - Ênfase4 124" xfId="1653"/>
    <cellStyle name="20% - Ênfase4 124 2" xfId="1654"/>
    <cellStyle name="20% - Ênfase4 124 3" xfId="1655"/>
    <cellStyle name="20% - Ênfase4 125" xfId="1656"/>
    <cellStyle name="20% - Ênfase4 125 2" xfId="1657"/>
    <cellStyle name="20% - Ênfase4 125 3" xfId="1658"/>
    <cellStyle name="20% - Ênfase4 126" xfId="1659"/>
    <cellStyle name="20% - Ênfase4 126 2" xfId="1660"/>
    <cellStyle name="20% - Ênfase4 126 3" xfId="1661"/>
    <cellStyle name="20% - Ênfase4 127" xfId="1662"/>
    <cellStyle name="20% - Ênfase4 127 2" xfId="1663"/>
    <cellStyle name="20% - Ênfase4 127 3" xfId="1664"/>
    <cellStyle name="20% - Ênfase4 128" xfId="1665"/>
    <cellStyle name="20% - Ênfase4 128 2" xfId="1666"/>
    <cellStyle name="20% - Ênfase4 128 3" xfId="1667"/>
    <cellStyle name="20% - Ênfase4 129" xfId="1668"/>
    <cellStyle name="20% - Ênfase4 129 2" xfId="1669"/>
    <cellStyle name="20% - Ênfase4 129 3" xfId="1670"/>
    <cellStyle name="20% - Ênfase4 13" xfId="1671"/>
    <cellStyle name="20% - Ênfase4 13 2" xfId="1672"/>
    <cellStyle name="20% - Ênfase4 13 3" xfId="1673"/>
    <cellStyle name="20% - Ênfase4 130" xfId="1674"/>
    <cellStyle name="20% - Ênfase4 130 2" xfId="1675"/>
    <cellStyle name="20% - Ênfase4 130 3" xfId="1676"/>
    <cellStyle name="20% - Ênfase4 131" xfId="1677"/>
    <cellStyle name="20% - Ênfase4 131 2" xfId="1678"/>
    <cellStyle name="20% - Ênfase4 131 3" xfId="1679"/>
    <cellStyle name="20% - Ênfase4 132" xfId="1680"/>
    <cellStyle name="20% - Ênfase4 132 2" xfId="1681"/>
    <cellStyle name="20% - Ênfase4 132 3" xfId="1682"/>
    <cellStyle name="20% - Ênfase4 133" xfId="1683"/>
    <cellStyle name="20% - Ênfase4 133 2" xfId="1684"/>
    <cellStyle name="20% - Ênfase4 133 3" xfId="1685"/>
    <cellStyle name="20% - Ênfase4 134" xfId="1686"/>
    <cellStyle name="20% - Ênfase4 134 2" xfId="1687"/>
    <cellStyle name="20% - Ênfase4 134 3" xfId="1688"/>
    <cellStyle name="20% - Ênfase4 135" xfId="1689"/>
    <cellStyle name="20% - Ênfase4 135 2" xfId="1690"/>
    <cellStyle name="20% - Ênfase4 135 3" xfId="1691"/>
    <cellStyle name="20% - Ênfase4 136" xfId="1692"/>
    <cellStyle name="20% - Ênfase4 136 2" xfId="1693"/>
    <cellStyle name="20% - Ênfase4 136 3" xfId="1694"/>
    <cellStyle name="20% - Ênfase4 137" xfId="1695"/>
    <cellStyle name="20% - Ênfase4 137 2" xfId="1696"/>
    <cellStyle name="20% - Ênfase4 137 3" xfId="1697"/>
    <cellStyle name="20% - Ênfase4 138" xfId="1698"/>
    <cellStyle name="20% - Ênfase4 138 2" xfId="1699"/>
    <cellStyle name="20% - Ênfase4 138 3" xfId="1700"/>
    <cellStyle name="20% - Ênfase4 139" xfId="1701"/>
    <cellStyle name="20% - Ênfase4 139 2" xfId="1702"/>
    <cellStyle name="20% - Ênfase4 139 3" xfId="1703"/>
    <cellStyle name="20% - Ênfase4 14" xfId="1704"/>
    <cellStyle name="20% - Ênfase4 14 2" xfId="1705"/>
    <cellStyle name="20% - Ênfase4 14 3" xfId="1706"/>
    <cellStyle name="20% - Ênfase4 140" xfId="1707"/>
    <cellStyle name="20% - Ênfase4 140 2" xfId="1708"/>
    <cellStyle name="20% - Ênfase4 140 3" xfId="1709"/>
    <cellStyle name="20% - Ênfase4 141" xfId="1710"/>
    <cellStyle name="20% - Ênfase4 141 2" xfId="1711"/>
    <cellStyle name="20% - Ênfase4 141 3" xfId="1712"/>
    <cellStyle name="20% - Ênfase4 142" xfId="1713"/>
    <cellStyle name="20% - Ênfase4 142 2" xfId="1714"/>
    <cellStyle name="20% - Ênfase4 142 3" xfId="1715"/>
    <cellStyle name="20% - Ênfase4 143" xfId="1716"/>
    <cellStyle name="20% - Ênfase4 143 2" xfId="1717"/>
    <cellStyle name="20% - Ênfase4 143 3" xfId="1718"/>
    <cellStyle name="20% - Ênfase4 144" xfId="1719"/>
    <cellStyle name="20% - Ênfase4 144 2" xfId="1720"/>
    <cellStyle name="20% - Ênfase4 144 3" xfId="1721"/>
    <cellStyle name="20% - Ênfase4 145" xfId="1722"/>
    <cellStyle name="20% - Ênfase4 145 2" xfId="1723"/>
    <cellStyle name="20% - Ênfase4 145 3" xfId="1724"/>
    <cellStyle name="20% - Ênfase4 146" xfId="1725"/>
    <cellStyle name="20% - Ênfase4 146 2" xfId="1726"/>
    <cellStyle name="20% - Ênfase4 146 3" xfId="1727"/>
    <cellStyle name="20% - Ênfase4 147" xfId="1728"/>
    <cellStyle name="20% - Ênfase4 147 2" xfId="1729"/>
    <cellStyle name="20% - Ênfase4 147 3" xfId="1730"/>
    <cellStyle name="20% - Ênfase4 148" xfId="1731"/>
    <cellStyle name="20% - Ênfase4 148 2" xfId="1732"/>
    <cellStyle name="20% - Ênfase4 148 3" xfId="1733"/>
    <cellStyle name="20% - Ênfase4 149" xfId="1734"/>
    <cellStyle name="20% - Ênfase4 149 2" xfId="1735"/>
    <cellStyle name="20% - Ênfase4 149 3" xfId="1736"/>
    <cellStyle name="20% - Ênfase4 15" xfId="1737"/>
    <cellStyle name="20% - Ênfase4 15 2" xfId="1738"/>
    <cellStyle name="20% - Ênfase4 15 3" xfId="1739"/>
    <cellStyle name="20% - Ênfase4 150" xfId="1740"/>
    <cellStyle name="20% - Ênfase4 150 2" xfId="1741"/>
    <cellStyle name="20% - Ênfase4 150 3" xfId="1742"/>
    <cellStyle name="20% - Ênfase4 151" xfId="1743"/>
    <cellStyle name="20% - Ênfase4 151 2" xfId="1744"/>
    <cellStyle name="20% - Ênfase4 151 3" xfId="1745"/>
    <cellStyle name="20% - Ênfase4 152" xfId="1746"/>
    <cellStyle name="20% - Ênfase4 152 2" xfId="1747"/>
    <cellStyle name="20% - Ênfase4 152 3" xfId="1748"/>
    <cellStyle name="20% - Ênfase4 153" xfId="1749"/>
    <cellStyle name="20% - Ênfase4 153 2" xfId="1750"/>
    <cellStyle name="20% - Ênfase4 153 3" xfId="1751"/>
    <cellStyle name="20% - Ênfase4 154" xfId="1752"/>
    <cellStyle name="20% - Ênfase4 155" xfId="1753"/>
    <cellStyle name="20% - Ênfase4 156" xfId="1754"/>
    <cellStyle name="20% - Ênfase4 157" xfId="1755"/>
    <cellStyle name="20% - Ênfase4 158" xfId="1756"/>
    <cellStyle name="20% - Ênfase4 159" xfId="1757"/>
    <cellStyle name="20% - Ênfase4 16" xfId="1758"/>
    <cellStyle name="20% - Ênfase4 16 2" xfId="1759"/>
    <cellStyle name="20% - Ênfase4 16 3" xfId="1760"/>
    <cellStyle name="20% - Ênfase4 160" xfId="1761"/>
    <cellStyle name="20% - Ênfase4 161" xfId="1762"/>
    <cellStyle name="20% - Ênfase4 162" xfId="1763"/>
    <cellStyle name="20% - Ênfase4 163" xfId="1764"/>
    <cellStyle name="20% - Ênfase4 164" xfId="1765"/>
    <cellStyle name="20% - Ênfase4 165" xfId="1766"/>
    <cellStyle name="20% - Ênfase4 166" xfId="1767"/>
    <cellStyle name="20% - Ênfase4 167" xfId="1768"/>
    <cellStyle name="20% - Ênfase4 168" xfId="1769"/>
    <cellStyle name="20% - Ênfase4 169" xfId="1770"/>
    <cellStyle name="20% - Ênfase4 17" xfId="1771"/>
    <cellStyle name="20% - Ênfase4 17 2" xfId="1772"/>
    <cellStyle name="20% - Ênfase4 17 3" xfId="1773"/>
    <cellStyle name="20% - Ênfase4 170" xfId="1774"/>
    <cellStyle name="20% - Ênfase4 171" xfId="1775"/>
    <cellStyle name="20% - Ênfase4 172" xfId="1776"/>
    <cellStyle name="20% - Ênfase4 173" xfId="1777"/>
    <cellStyle name="20% - Ênfase4 174" xfId="1778"/>
    <cellStyle name="20% - Ênfase4 175" xfId="1779"/>
    <cellStyle name="20% - Ênfase4 176" xfId="1780"/>
    <cellStyle name="20% - Ênfase4 177" xfId="1781"/>
    <cellStyle name="20% - Ênfase4 178" xfId="1782"/>
    <cellStyle name="20% - Ênfase4 179" xfId="1783"/>
    <cellStyle name="20% - Ênfase4 18" xfId="1784"/>
    <cellStyle name="20% - Ênfase4 18 2" xfId="1785"/>
    <cellStyle name="20% - Ênfase4 18 3" xfId="1786"/>
    <cellStyle name="20% - Ênfase4 180" xfId="1787"/>
    <cellStyle name="20% - Ênfase4 181" xfId="1788"/>
    <cellStyle name="20% - Ênfase4 182" xfId="1789"/>
    <cellStyle name="20% - Ênfase4 183" xfId="1790"/>
    <cellStyle name="20% - Ênfase4 184" xfId="1791"/>
    <cellStyle name="20% - Ênfase4 185" xfId="1792"/>
    <cellStyle name="20% - Ênfase4 186" xfId="1793"/>
    <cellStyle name="20% - Ênfase4 187" xfId="1794"/>
    <cellStyle name="20% - Ênfase4 188" xfId="1795"/>
    <cellStyle name="20% - Ênfase4 189" xfId="1796"/>
    <cellStyle name="20% - Ênfase4 19" xfId="1797"/>
    <cellStyle name="20% - Ênfase4 19 2" xfId="1798"/>
    <cellStyle name="20% - Ênfase4 19 3" xfId="1799"/>
    <cellStyle name="20% - Ênfase4 190" xfId="1800"/>
    <cellStyle name="20% - Ênfase4 191" xfId="1801"/>
    <cellStyle name="20% - Ênfase4 192" xfId="1802"/>
    <cellStyle name="20% - Ênfase4 2" xfId="1803"/>
    <cellStyle name="20% - Ênfase4 2 2" xfId="1804"/>
    <cellStyle name="20% - Ênfase4 2 2 2" xfId="1805"/>
    <cellStyle name="20% - Ênfase4 2 2 3" xfId="1806"/>
    <cellStyle name="20% - Ênfase4 2 3" xfId="1807"/>
    <cellStyle name="20% - Ênfase4 2 4" xfId="1808"/>
    <cellStyle name="20% - Ênfase4 20" xfId="1809"/>
    <cellStyle name="20% - Ênfase4 20 2" xfId="1810"/>
    <cellStyle name="20% - Ênfase4 20 3" xfId="1811"/>
    <cellStyle name="20% - Ênfase4 21" xfId="1812"/>
    <cellStyle name="20% - Ênfase4 21 2" xfId="1813"/>
    <cellStyle name="20% - Ênfase4 21 3" xfId="1814"/>
    <cellStyle name="20% - Ênfase4 22" xfId="1815"/>
    <cellStyle name="20% - Ênfase4 22 2" xfId="1816"/>
    <cellStyle name="20% - Ênfase4 22 3" xfId="1817"/>
    <cellStyle name="20% - Ênfase4 23" xfId="1818"/>
    <cellStyle name="20% - Ênfase4 23 2" xfId="1819"/>
    <cellStyle name="20% - Ênfase4 23 3" xfId="1820"/>
    <cellStyle name="20% - Ênfase4 24" xfId="1821"/>
    <cellStyle name="20% - Ênfase4 24 2" xfId="1822"/>
    <cellStyle name="20% - Ênfase4 24 3" xfId="1823"/>
    <cellStyle name="20% - Ênfase4 25" xfId="1824"/>
    <cellStyle name="20% - Ênfase4 25 2" xfId="1825"/>
    <cellStyle name="20% - Ênfase4 25 3" xfId="1826"/>
    <cellStyle name="20% - Ênfase4 26" xfId="1827"/>
    <cellStyle name="20% - Ênfase4 26 2" xfId="1828"/>
    <cellStyle name="20% - Ênfase4 26 3" xfId="1829"/>
    <cellStyle name="20% - Ênfase4 27" xfId="1830"/>
    <cellStyle name="20% - Ênfase4 27 2" xfId="1831"/>
    <cellStyle name="20% - Ênfase4 27 3" xfId="1832"/>
    <cellStyle name="20% - Ênfase4 28" xfId="1833"/>
    <cellStyle name="20% - Ênfase4 28 2" xfId="1834"/>
    <cellStyle name="20% - Ênfase4 28 3" xfId="1835"/>
    <cellStyle name="20% - Ênfase4 29" xfId="1836"/>
    <cellStyle name="20% - Ênfase4 29 2" xfId="1837"/>
    <cellStyle name="20% - Ênfase4 29 3" xfId="1838"/>
    <cellStyle name="20% - Ênfase4 3" xfId="1839"/>
    <cellStyle name="20% - Ênfase4 3 2" xfId="1840"/>
    <cellStyle name="20% - Ênfase4 3 2 2" xfId="1841"/>
    <cellStyle name="20% - Ênfase4 3 2 3" xfId="1842"/>
    <cellStyle name="20% - Ênfase4 3 3" xfId="1843"/>
    <cellStyle name="20% - Ênfase4 3 4" xfId="1844"/>
    <cellStyle name="20% - Ênfase4 30" xfId="1845"/>
    <cellStyle name="20% - Ênfase4 30 2" xfId="1846"/>
    <cellStyle name="20% - Ênfase4 30 3" xfId="1847"/>
    <cellStyle name="20% - Ênfase4 31" xfId="1848"/>
    <cellStyle name="20% - Ênfase4 31 2" xfId="1849"/>
    <cellStyle name="20% - Ênfase4 31 3" xfId="1850"/>
    <cellStyle name="20% - Ênfase4 32" xfId="1851"/>
    <cellStyle name="20% - Ênfase4 32 2" xfId="1852"/>
    <cellStyle name="20% - Ênfase4 32 3" xfId="1853"/>
    <cellStyle name="20% - Ênfase4 33" xfId="1854"/>
    <cellStyle name="20% - Ênfase4 33 2" xfId="1855"/>
    <cellStyle name="20% - Ênfase4 33 3" xfId="1856"/>
    <cellStyle name="20% - Ênfase4 34" xfId="1857"/>
    <cellStyle name="20% - Ênfase4 34 2" xfId="1858"/>
    <cellStyle name="20% - Ênfase4 34 3" xfId="1859"/>
    <cellStyle name="20% - Ênfase4 35" xfId="1860"/>
    <cellStyle name="20% - Ênfase4 35 2" xfId="1861"/>
    <cellStyle name="20% - Ênfase4 35 3" xfId="1862"/>
    <cellStyle name="20% - Ênfase4 36" xfId="1863"/>
    <cellStyle name="20% - Ênfase4 36 2" xfId="1864"/>
    <cellStyle name="20% - Ênfase4 36 3" xfId="1865"/>
    <cellStyle name="20% - Ênfase4 37" xfId="1866"/>
    <cellStyle name="20% - Ênfase4 37 2" xfId="1867"/>
    <cellStyle name="20% - Ênfase4 37 3" xfId="1868"/>
    <cellStyle name="20% - Ênfase4 38" xfId="1869"/>
    <cellStyle name="20% - Ênfase4 38 2" xfId="1870"/>
    <cellStyle name="20% - Ênfase4 38 3" xfId="1871"/>
    <cellStyle name="20% - Ênfase4 39" xfId="1872"/>
    <cellStyle name="20% - Ênfase4 39 2" xfId="1873"/>
    <cellStyle name="20% - Ênfase4 39 3" xfId="1874"/>
    <cellStyle name="20% - Ênfase4 4" xfId="1875"/>
    <cellStyle name="20% - Ênfase4 4 2" xfId="1876"/>
    <cellStyle name="20% - Ênfase4 4 2 2" xfId="1877"/>
    <cellStyle name="20% - Ênfase4 4 2 3" xfId="1878"/>
    <cellStyle name="20% - Ênfase4 4 3" xfId="1879"/>
    <cellStyle name="20% - Ênfase4 4 4" xfId="1880"/>
    <cellStyle name="20% - Ênfase4 40" xfId="1881"/>
    <cellStyle name="20% - Ênfase4 40 2" xfId="1882"/>
    <cellStyle name="20% - Ênfase4 40 3" xfId="1883"/>
    <cellStyle name="20% - Ênfase4 41" xfId="1884"/>
    <cellStyle name="20% - Ênfase4 41 2" xfId="1885"/>
    <cellStyle name="20% - Ênfase4 41 3" xfId="1886"/>
    <cellStyle name="20% - Ênfase4 42" xfId="1887"/>
    <cellStyle name="20% - Ênfase4 42 2" xfId="1888"/>
    <cellStyle name="20% - Ênfase4 42 3" xfId="1889"/>
    <cellStyle name="20% - Ênfase4 43" xfId="1890"/>
    <cellStyle name="20% - Ênfase4 43 2" xfId="1891"/>
    <cellStyle name="20% - Ênfase4 43 3" xfId="1892"/>
    <cellStyle name="20% - Ênfase4 44" xfId="1893"/>
    <cellStyle name="20% - Ênfase4 44 2" xfId="1894"/>
    <cellStyle name="20% - Ênfase4 44 3" xfId="1895"/>
    <cellStyle name="20% - Ênfase4 45" xfId="1896"/>
    <cellStyle name="20% - Ênfase4 45 2" xfId="1897"/>
    <cellStyle name="20% - Ênfase4 45 3" xfId="1898"/>
    <cellStyle name="20% - Ênfase4 46" xfId="1899"/>
    <cellStyle name="20% - Ênfase4 46 2" xfId="1900"/>
    <cellStyle name="20% - Ênfase4 46 3" xfId="1901"/>
    <cellStyle name="20% - Ênfase4 47" xfId="1902"/>
    <cellStyle name="20% - Ênfase4 47 2" xfId="1903"/>
    <cellStyle name="20% - Ênfase4 47 3" xfId="1904"/>
    <cellStyle name="20% - Ênfase4 48" xfId="1905"/>
    <cellStyle name="20% - Ênfase4 48 2" xfId="1906"/>
    <cellStyle name="20% - Ênfase4 48 3" xfId="1907"/>
    <cellStyle name="20% - Ênfase4 49" xfId="1908"/>
    <cellStyle name="20% - Ênfase4 49 2" xfId="1909"/>
    <cellStyle name="20% - Ênfase4 49 3" xfId="1910"/>
    <cellStyle name="20% - Ênfase4 5" xfId="1911"/>
    <cellStyle name="20% - Ênfase4 5 2" xfId="1912"/>
    <cellStyle name="20% - Ênfase4 5 2 2" xfId="1913"/>
    <cellStyle name="20% - Ênfase4 5 2 3" xfId="1914"/>
    <cellStyle name="20% - Ênfase4 5 3" xfId="1915"/>
    <cellStyle name="20% - Ênfase4 5 4" xfId="1916"/>
    <cellStyle name="20% - Ênfase4 50" xfId="1917"/>
    <cellStyle name="20% - Ênfase4 50 2" xfId="1918"/>
    <cellStyle name="20% - Ênfase4 50 3" xfId="1919"/>
    <cellStyle name="20% - Ênfase4 51" xfId="1920"/>
    <cellStyle name="20% - Ênfase4 51 2" xfId="1921"/>
    <cellStyle name="20% - Ênfase4 51 3" xfId="1922"/>
    <cellStyle name="20% - Ênfase4 52" xfId="1923"/>
    <cellStyle name="20% - Ênfase4 52 2" xfId="1924"/>
    <cellStyle name="20% - Ênfase4 52 3" xfId="1925"/>
    <cellStyle name="20% - Ênfase4 53" xfId="1926"/>
    <cellStyle name="20% - Ênfase4 53 2" xfId="1927"/>
    <cellStyle name="20% - Ênfase4 53 3" xfId="1928"/>
    <cellStyle name="20% - Ênfase4 54" xfId="1929"/>
    <cellStyle name="20% - Ênfase4 54 2" xfId="1930"/>
    <cellStyle name="20% - Ênfase4 54 3" xfId="1931"/>
    <cellStyle name="20% - Ênfase4 55" xfId="1932"/>
    <cellStyle name="20% - Ênfase4 55 2" xfId="1933"/>
    <cellStyle name="20% - Ênfase4 55 3" xfId="1934"/>
    <cellStyle name="20% - Ênfase4 56" xfId="1935"/>
    <cellStyle name="20% - Ênfase4 56 2" xfId="1936"/>
    <cellStyle name="20% - Ênfase4 56 3" xfId="1937"/>
    <cellStyle name="20% - Ênfase4 57" xfId="1938"/>
    <cellStyle name="20% - Ênfase4 57 2" xfId="1939"/>
    <cellStyle name="20% - Ênfase4 57 3" xfId="1940"/>
    <cellStyle name="20% - Ênfase4 58" xfId="1941"/>
    <cellStyle name="20% - Ênfase4 58 2" xfId="1942"/>
    <cellStyle name="20% - Ênfase4 58 3" xfId="1943"/>
    <cellStyle name="20% - Ênfase4 59" xfId="1944"/>
    <cellStyle name="20% - Ênfase4 59 2" xfId="1945"/>
    <cellStyle name="20% - Ênfase4 59 3" xfId="1946"/>
    <cellStyle name="20% - Ênfase4 6" xfId="1947"/>
    <cellStyle name="20% - Ênfase4 6 2" xfId="1948"/>
    <cellStyle name="20% - Ênfase4 6 2 2" xfId="1949"/>
    <cellStyle name="20% - Ênfase4 6 2 3" xfId="1950"/>
    <cellStyle name="20% - Ênfase4 6 3" xfId="1951"/>
    <cellStyle name="20% - Ênfase4 6 4" xfId="1952"/>
    <cellStyle name="20% - Ênfase4 60" xfId="1953"/>
    <cellStyle name="20% - Ênfase4 60 2" xfId="1954"/>
    <cellStyle name="20% - Ênfase4 60 3" xfId="1955"/>
    <cellStyle name="20% - Ênfase4 61" xfId="1956"/>
    <cellStyle name="20% - Ênfase4 61 2" xfId="1957"/>
    <cellStyle name="20% - Ênfase4 61 3" xfId="1958"/>
    <cellStyle name="20% - Ênfase4 62" xfId="1959"/>
    <cellStyle name="20% - Ênfase4 62 2" xfId="1960"/>
    <cellStyle name="20% - Ênfase4 62 3" xfId="1961"/>
    <cellStyle name="20% - Ênfase4 63" xfId="1962"/>
    <cellStyle name="20% - Ênfase4 63 2" xfId="1963"/>
    <cellStyle name="20% - Ênfase4 63 3" xfId="1964"/>
    <cellStyle name="20% - Ênfase4 64" xfId="1965"/>
    <cellStyle name="20% - Ênfase4 64 2" xfId="1966"/>
    <cellStyle name="20% - Ênfase4 64 3" xfId="1967"/>
    <cellStyle name="20% - Ênfase4 65" xfId="1968"/>
    <cellStyle name="20% - Ênfase4 65 2" xfId="1969"/>
    <cellStyle name="20% - Ênfase4 65 3" xfId="1970"/>
    <cellStyle name="20% - Ênfase4 66" xfId="1971"/>
    <cellStyle name="20% - Ênfase4 66 2" xfId="1972"/>
    <cellStyle name="20% - Ênfase4 66 3" xfId="1973"/>
    <cellStyle name="20% - Ênfase4 67" xfId="1974"/>
    <cellStyle name="20% - Ênfase4 67 2" xfId="1975"/>
    <cellStyle name="20% - Ênfase4 67 3" xfId="1976"/>
    <cellStyle name="20% - Ênfase4 68" xfId="1977"/>
    <cellStyle name="20% - Ênfase4 68 2" xfId="1978"/>
    <cellStyle name="20% - Ênfase4 68 3" xfId="1979"/>
    <cellStyle name="20% - Ênfase4 69" xfId="1980"/>
    <cellStyle name="20% - Ênfase4 69 2" xfId="1981"/>
    <cellStyle name="20% - Ênfase4 69 3" xfId="1982"/>
    <cellStyle name="20% - Ênfase4 7" xfId="1983"/>
    <cellStyle name="20% - Ênfase4 7 2" xfId="1984"/>
    <cellStyle name="20% - Ênfase4 7 2 2" xfId="1985"/>
    <cellStyle name="20% - Ênfase4 7 2 3" xfId="1986"/>
    <cellStyle name="20% - Ênfase4 7 3" xfId="1987"/>
    <cellStyle name="20% - Ênfase4 7 4" xfId="1988"/>
    <cellStyle name="20% - Ênfase4 70" xfId="1989"/>
    <cellStyle name="20% - Ênfase4 70 2" xfId="1990"/>
    <cellStyle name="20% - Ênfase4 70 3" xfId="1991"/>
    <cellStyle name="20% - Ênfase4 71" xfId="1992"/>
    <cellStyle name="20% - Ênfase4 71 2" xfId="1993"/>
    <cellStyle name="20% - Ênfase4 71 3" xfId="1994"/>
    <cellStyle name="20% - Ênfase4 72" xfId="1995"/>
    <cellStyle name="20% - Ênfase4 72 2" xfId="1996"/>
    <cellStyle name="20% - Ênfase4 72 3" xfId="1997"/>
    <cellStyle name="20% - Ênfase4 73" xfId="1998"/>
    <cellStyle name="20% - Ênfase4 73 2" xfId="1999"/>
    <cellStyle name="20% - Ênfase4 73 3" xfId="2000"/>
    <cellStyle name="20% - Ênfase4 74" xfId="2001"/>
    <cellStyle name="20% - Ênfase4 74 2" xfId="2002"/>
    <cellStyle name="20% - Ênfase4 74 3" xfId="2003"/>
    <cellStyle name="20% - Ênfase4 75" xfId="2004"/>
    <cellStyle name="20% - Ênfase4 75 2" xfId="2005"/>
    <cellStyle name="20% - Ênfase4 75 3" xfId="2006"/>
    <cellStyle name="20% - Ênfase4 76" xfId="2007"/>
    <cellStyle name="20% - Ênfase4 76 2" xfId="2008"/>
    <cellStyle name="20% - Ênfase4 76 3" xfId="2009"/>
    <cellStyle name="20% - Ênfase4 77" xfId="2010"/>
    <cellStyle name="20% - Ênfase4 77 2" xfId="2011"/>
    <cellStyle name="20% - Ênfase4 77 3" xfId="2012"/>
    <cellStyle name="20% - Ênfase4 78" xfId="2013"/>
    <cellStyle name="20% - Ênfase4 78 2" xfId="2014"/>
    <cellStyle name="20% - Ênfase4 78 3" xfId="2015"/>
    <cellStyle name="20% - Ênfase4 79" xfId="2016"/>
    <cellStyle name="20% - Ênfase4 79 2" xfId="2017"/>
    <cellStyle name="20% - Ênfase4 79 3" xfId="2018"/>
    <cellStyle name="20% - Ênfase4 8" xfId="2019"/>
    <cellStyle name="20% - Ênfase4 8 2" xfId="2020"/>
    <cellStyle name="20% - Ênfase4 8 2 2" xfId="2021"/>
    <cellStyle name="20% - Ênfase4 8 2 3" xfId="2022"/>
    <cellStyle name="20% - Ênfase4 8 3" xfId="2023"/>
    <cellStyle name="20% - Ênfase4 8 4" xfId="2024"/>
    <cellStyle name="20% - Ênfase4 80" xfId="2025"/>
    <cellStyle name="20% - Ênfase4 80 2" xfId="2026"/>
    <cellStyle name="20% - Ênfase4 80 3" xfId="2027"/>
    <cellStyle name="20% - Ênfase4 81" xfId="2028"/>
    <cellStyle name="20% - Ênfase4 81 2" xfId="2029"/>
    <cellStyle name="20% - Ênfase4 81 3" xfId="2030"/>
    <cellStyle name="20% - Ênfase4 82" xfId="2031"/>
    <cellStyle name="20% - Ênfase4 82 2" xfId="2032"/>
    <cellStyle name="20% - Ênfase4 82 3" xfId="2033"/>
    <cellStyle name="20% - Ênfase4 83" xfId="2034"/>
    <cellStyle name="20% - Ênfase4 83 2" xfId="2035"/>
    <cellStyle name="20% - Ênfase4 83 3" xfId="2036"/>
    <cellStyle name="20% - Ênfase4 84" xfId="2037"/>
    <cellStyle name="20% - Ênfase4 84 2" xfId="2038"/>
    <cellStyle name="20% - Ênfase4 84 3" xfId="2039"/>
    <cellStyle name="20% - Ênfase4 85" xfId="2040"/>
    <cellStyle name="20% - Ênfase4 85 2" xfId="2041"/>
    <cellStyle name="20% - Ênfase4 85 3" xfId="2042"/>
    <cellStyle name="20% - Ênfase4 86" xfId="2043"/>
    <cellStyle name="20% - Ênfase4 86 2" xfId="2044"/>
    <cellStyle name="20% - Ênfase4 86 3" xfId="2045"/>
    <cellStyle name="20% - Ênfase4 87" xfId="2046"/>
    <cellStyle name="20% - Ênfase4 87 2" xfId="2047"/>
    <cellStyle name="20% - Ênfase4 87 3" xfId="2048"/>
    <cellStyle name="20% - Ênfase4 88" xfId="2049"/>
    <cellStyle name="20% - Ênfase4 88 2" xfId="2050"/>
    <cellStyle name="20% - Ênfase4 88 3" xfId="2051"/>
    <cellStyle name="20% - Ênfase4 89" xfId="2052"/>
    <cellStyle name="20% - Ênfase4 89 2" xfId="2053"/>
    <cellStyle name="20% - Ênfase4 89 3" xfId="2054"/>
    <cellStyle name="20% - Ênfase4 9" xfId="2055"/>
    <cellStyle name="20% - Ênfase4 9 2" xfId="2056"/>
    <cellStyle name="20% - Ênfase4 9 2 2" xfId="2057"/>
    <cellStyle name="20% - Ênfase4 9 2 3" xfId="2058"/>
    <cellStyle name="20% - Ênfase4 9 3" xfId="2059"/>
    <cellStyle name="20% - Ênfase4 9 4" xfId="2060"/>
    <cellStyle name="20% - Ênfase4 90" xfId="2061"/>
    <cellStyle name="20% - Ênfase4 90 2" xfId="2062"/>
    <cellStyle name="20% - Ênfase4 90 3" xfId="2063"/>
    <cellStyle name="20% - Ênfase4 91" xfId="2064"/>
    <cellStyle name="20% - Ênfase4 91 2" xfId="2065"/>
    <cellStyle name="20% - Ênfase4 91 3" xfId="2066"/>
    <cellStyle name="20% - Ênfase4 92" xfId="2067"/>
    <cellStyle name="20% - Ênfase4 92 2" xfId="2068"/>
    <cellStyle name="20% - Ênfase4 92 3" xfId="2069"/>
    <cellStyle name="20% - Ênfase4 93" xfId="2070"/>
    <cellStyle name="20% - Ênfase4 93 2" xfId="2071"/>
    <cellStyle name="20% - Ênfase4 93 3" xfId="2072"/>
    <cellStyle name="20% - Ênfase4 94" xfId="2073"/>
    <cellStyle name="20% - Ênfase4 94 2" xfId="2074"/>
    <cellStyle name="20% - Ênfase4 94 3" xfId="2075"/>
    <cellStyle name="20% - Ênfase4 95" xfId="2076"/>
    <cellStyle name="20% - Ênfase4 95 2" xfId="2077"/>
    <cellStyle name="20% - Ênfase4 95 3" xfId="2078"/>
    <cellStyle name="20% - Ênfase4 96" xfId="2079"/>
    <cellStyle name="20% - Ênfase4 96 2" xfId="2080"/>
    <cellStyle name="20% - Ênfase4 96 3" xfId="2081"/>
    <cellStyle name="20% - Ênfase4 97" xfId="2082"/>
    <cellStyle name="20% - Ênfase4 97 2" xfId="2083"/>
    <cellStyle name="20% - Ênfase4 97 3" xfId="2084"/>
    <cellStyle name="20% - Ênfase4 98" xfId="2085"/>
    <cellStyle name="20% - Ênfase4 98 2" xfId="2086"/>
    <cellStyle name="20% - Ênfase4 98 3" xfId="2087"/>
    <cellStyle name="20% - Ênfase4 99" xfId="2088"/>
    <cellStyle name="20% - Ênfase4 99 2" xfId="2089"/>
    <cellStyle name="20% - Ênfase4 99 3" xfId="2090"/>
    <cellStyle name="20% - Ênfase5 10" xfId="2091"/>
    <cellStyle name="20% - Ênfase5 10 2" xfId="2092"/>
    <cellStyle name="20% - Ênfase5 10 2 2" xfId="2093"/>
    <cellStyle name="20% - Ênfase5 10 2 3" xfId="2094"/>
    <cellStyle name="20% - Ênfase5 10 3" xfId="2095"/>
    <cellStyle name="20% - Ênfase5 10 4" xfId="2096"/>
    <cellStyle name="20% - Ênfase5 100" xfId="2097"/>
    <cellStyle name="20% - Ênfase5 100 2" xfId="2098"/>
    <cellStyle name="20% - Ênfase5 100 3" xfId="2099"/>
    <cellStyle name="20% - Ênfase5 101" xfId="2100"/>
    <cellStyle name="20% - Ênfase5 101 2" xfId="2101"/>
    <cellStyle name="20% - Ênfase5 101 3" xfId="2102"/>
    <cellStyle name="20% - Ênfase5 102" xfId="2103"/>
    <cellStyle name="20% - Ênfase5 102 2" xfId="2104"/>
    <cellStyle name="20% - Ênfase5 102 3" xfId="2105"/>
    <cellStyle name="20% - Ênfase5 103" xfId="2106"/>
    <cellStyle name="20% - Ênfase5 103 2" xfId="2107"/>
    <cellStyle name="20% - Ênfase5 103 3" xfId="2108"/>
    <cellStyle name="20% - Ênfase5 104" xfId="2109"/>
    <cellStyle name="20% - Ênfase5 104 2" xfId="2110"/>
    <cellStyle name="20% - Ênfase5 104 3" xfId="2111"/>
    <cellStyle name="20% - Ênfase5 105" xfId="2112"/>
    <cellStyle name="20% - Ênfase5 105 2" xfId="2113"/>
    <cellStyle name="20% - Ênfase5 105 3" xfId="2114"/>
    <cellStyle name="20% - Ênfase5 106" xfId="2115"/>
    <cellStyle name="20% - Ênfase5 106 2" xfId="2116"/>
    <cellStyle name="20% - Ênfase5 106 3" xfId="2117"/>
    <cellStyle name="20% - Ênfase5 107" xfId="2118"/>
    <cellStyle name="20% - Ênfase5 107 2" xfId="2119"/>
    <cellStyle name="20% - Ênfase5 107 3" xfId="2120"/>
    <cellStyle name="20% - Ênfase5 108" xfId="2121"/>
    <cellStyle name="20% - Ênfase5 108 2" xfId="2122"/>
    <cellStyle name="20% - Ênfase5 108 3" xfId="2123"/>
    <cellStyle name="20% - Ênfase5 109" xfId="2124"/>
    <cellStyle name="20% - Ênfase5 109 2" xfId="2125"/>
    <cellStyle name="20% - Ênfase5 109 3" xfId="2126"/>
    <cellStyle name="20% - Ênfase5 11" xfId="2127"/>
    <cellStyle name="20% - Ênfase5 11 2" xfId="2128"/>
    <cellStyle name="20% - Ênfase5 11 3" xfId="2129"/>
    <cellStyle name="20% - Ênfase5 110" xfId="2130"/>
    <cellStyle name="20% - Ênfase5 110 2" xfId="2131"/>
    <cellStyle name="20% - Ênfase5 110 3" xfId="2132"/>
    <cellStyle name="20% - Ênfase5 111" xfId="2133"/>
    <cellStyle name="20% - Ênfase5 111 2" xfId="2134"/>
    <cellStyle name="20% - Ênfase5 111 3" xfId="2135"/>
    <cellStyle name="20% - Ênfase5 112" xfId="2136"/>
    <cellStyle name="20% - Ênfase5 112 2" xfId="2137"/>
    <cellStyle name="20% - Ênfase5 112 3" xfId="2138"/>
    <cellStyle name="20% - Ênfase5 113" xfId="2139"/>
    <cellStyle name="20% - Ênfase5 113 2" xfId="2140"/>
    <cellStyle name="20% - Ênfase5 113 3" xfId="2141"/>
    <cellStyle name="20% - Ênfase5 114" xfId="2142"/>
    <cellStyle name="20% - Ênfase5 114 2" xfId="2143"/>
    <cellStyle name="20% - Ênfase5 114 3" xfId="2144"/>
    <cellStyle name="20% - Ênfase5 115" xfId="2145"/>
    <cellStyle name="20% - Ênfase5 115 2" xfId="2146"/>
    <cellStyle name="20% - Ênfase5 115 3" xfId="2147"/>
    <cellStyle name="20% - Ênfase5 116" xfId="2148"/>
    <cellStyle name="20% - Ênfase5 116 2" xfId="2149"/>
    <cellStyle name="20% - Ênfase5 116 3" xfId="2150"/>
    <cellStyle name="20% - Ênfase5 117" xfId="2151"/>
    <cellStyle name="20% - Ênfase5 117 2" xfId="2152"/>
    <cellStyle name="20% - Ênfase5 117 3" xfId="2153"/>
    <cellStyle name="20% - Ênfase5 118" xfId="2154"/>
    <cellStyle name="20% - Ênfase5 118 2" xfId="2155"/>
    <cellStyle name="20% - Ênfase5 118 3" xfId="2156"/>
    <cellStyle name="20% - Ênfase5 119" xfId="2157"/>
    <cellStyle name="20% - Ênfase5 119 2" xfId="2158"/>
    <cellStyle name="20% - Ênfase5 119 3" xfId="2159"/>
    <cellStyle name="20% - Ênfase5 12" xfId="2160"/>
    <cellStyle name="20% - Ênfase5 12 2" xfId="2161"/>
    <cellStyle name="20% - Ênfase5 12 3" xfId="2162"/>
    <cellStyle name="20% - Ênfase5 120" xfId="2163"/>
    <cellStyle name="20% - Ênfase5 120 2" xfId="2164"/>
    <cellStyle name="20% - Ênfase5 120 3" xfId="2165"/>
    <cellStyle name="20% - Ênfase5 121" xfId="2166"/>
    <cellStyle name="20% - Ênfase5 121 2" xfId="2167"/>
    <cellStyle name="20% - Ênfase5 121 3" xfId="2168"/>
    <cellStyle name="20% - Ênfase5 122" xfId="2169"/>
    <cellStyle name="20% - Ênfase5 122 2" xfId="2170"/>
    <cellStyle name="20% - Ênfase5 122 3" xfId="2171"/>
    <cellStyle name="20% - Ênfase5 123" xfId="2172"/>
    <cellStyle name="20% - Ênfase5 123 2" xfId="2173"/>
    <cellStyle name="20% - Ênfase5 123 3" xfId="2174"/>
    <cellStyle name="20% - Ênfase5 124" xfId="2175"/>
    <cellStyle name="20% - Ênfase5 124 2" xfId="2176"/>
    <cellStyle name="20% - Ênfase5 124 3" xfId="2177"/>
    <cellStyle name="20% - Ênfase5 125" xfId="2178"/>
    <cellStyle name="20% - Ênfase5 125 2" xfId="2179"/>
    <cellStyle name="20% - Ênfase5 125 3" xfId="2180"/>
    <cellStyle name="20% - Ênfase5 126" xfId="2181"/>
    <cellStyle name="20% - Ênfase5 126 2" xfId="2182"/>
    <cellStyle name="20% - Ênfase5 126 3" xfId="2183"/>
    <cellStyle name="20% - Ênfase5 127" xfId="2184"/>
    <cellStyle name="20% - Ênfase5 127 2" xfId="2185"/>
    <cellStyle name="20% - Ênfase5 127 3" xfId="2186"/>
    <cellStyle name="20% - Ênfase5 128" xfId="2187"/>
    <cellStyle name="20% - Ênfase5 128 2" xfId="2188"/>
    <cellStyle name="20% - Ênfase5 128 3" xfId="2189"/>
    <cellStyle name="20% - Ênfase5 129" xfId="2190"/>
    <cellStyle name="20% - Ênfase5 129 2" xfId="2191"/>
    <cellStyle name="20% - Ênfase5 129 3" xfId="2192"/>
    <cellStyle name="20% - Ênfase5 13" xfId="2193"/>
    <cellStyle name="20% - Ênfase5 13 2" xfId="2194"/>
    <cellStyle name="20% - Ênfase5 13 3" xfId="2195"/>
    <cellStyle name="20% - Ênfase5 130" xfId="2196"/>
    <cellStyle name="20% - Ênfase5 130 2" xfId="2197"/>
    <cellStyle name="20% - Ênfase5 130 3" xfId="2198"/>
    <cellStyle name="20% - Ênfase5 131" xfId="2199"/>
    <cellStyle name="20% - Ênfase5 131 2" xfId="2200"/>
    <cellStyle name="20% - Ênfase5 131 3" xfId="2201"/>
    <cellStyle name="20% - Ênfase5 132" xfId="2202"/>
    <cellStyle name="20% - Ênfase5 132 2" xfId="2203"/>
    <cellStyle name="20% - Ênfase5 132 3" xfId="2204"/>
    <cellStyle name="20% - Ênfase5 133" xfId="2205"/>
    <cellStyle name="20% - Ênfase5 133 2" xfId="2206"/>
    <cellStyle name="20% - Ênfase5 133 3" xfId="2207"/>
    <cellStyle name="20% - Ênfase5 134" xfId="2208"/>
    <cellStyle name="20% - Ênfase5 134 2" xfId="2209"/>
    <cellStyle name="20% - Ênfase5 134 3" xfId="2210"/>
    <cellStyle name="20% - Ênfase5 135" xfId="2211"/>
    <cellStyle name="20% - Ênfase5 135 2" xfId="2212"/>
    <cellStyle name="20% - Ênfase5 135 3" xfId="2213"/>
    <cellStyle name="20% - Ênfase5 136" xfId="2214"/>
    <cellStyle name="20% - Ênfase5 136 2" xfId="2215"/>
    <cellStyle name="20% - Ênfase5 136 3" xfId="2216"/>
    <cellStyle name="20% - Ênfase5 137" xfId="2217"/>
    <cellStyle name="20% - Ênfase5 137 2" xfId="2218"/>
    <cellStyle name="20% - Ênfase5 137 3" xfId="2219"/>
    <cellStyle name="20% - Ênfase5 138" xfId="2220"/>
    <cellStyle name="20% - Ênfase5 138 2" xfId="2221"/>
    <cellStyle name="20% - Ênfase5 138 3" xfId="2222"/>
    <cellStyle name="20% - Ênfase5 139" xfId="2223"/>
    <cellStyle name="20% - Ênfase5 139 2" xfId="2224"/>
    <cellStyle name="20% - Ênfase5 139 3" xfId="2225"/>
    <cellStyle name="20% - Ênfase5 14" xfId="2226"/>
    <cellStyle name="20% - Ênfase5 14 2" xfId="2227"/>
    <cellStyle name="20% - Ênfase5 14 3" xfId="2228"/>
    <cellStyle name="20% - Ênfase5 140" xfId="2229"/>
    <cellStyle name="20% - Ênfase5 140 2" xfId="2230"/>
    <cellStyle name="20% - Ênfase5 140 3" xfId="2231"/>
    <cellStyle name="20% - Ênfase5 141" xfId="2232"/>
    <cellStyle name="20% - Ênfase5 141 2" xfId="2233"/>
    <cellStyle name="20% - Ênfase5 141 3" xfId="2234"/>
    <cellStyle name="20% - Ênfase5 142" xfId="2235"/>
    <cellStyle name="20% - Ênfase5 142 2" xfId="2236"/>
    <cellStyle name="20% - Ênfase5 142 3" xfId="2237"/>
    <cellStyle name="20% - Ênfase5 143" xfId="2238"/>
    <cellStyle name="20% - Ênfase5 143 2" xfId="2239"/>
    <cellStyle name="20% - Ênfase5 143 3" xfId="2240"/>
    <cellStyle name="20% - Ênfase5 144" xfId="2241"/>
    <cellStyle name="20% - Ênfase5 144 2" xfId="2242"/>
    <cellStyle name="20% - Ênfase5 144 3" xfId="2243"/>
    <cellStyle name="20% - Ênfase5 145" xfId="2244"/>
    <cellStyle name="20% - Ênfase5 145 2" xfId="2245"/>
    <cellStyle name="20% - Ênfase5 145 3" xfId="2246"/>
    <cellStyle name="20% - Ênfase5 146" xfId="2247"/>
    <cellStyle name="20% - Ênfase5 146 2" xfId="2248"/>
    <cellStyle name="20% - Ênfase5 146 3" xfId="2249"/>
    <cellStyle name="20% - Ênfase5 147" xfId="2250"/>
    <cellStyle name="20% - Ênfase5 147 2" xfId="2251"/>
    <cellStyle name="20% - Ênfase5 147 3" xfId="2252"/>
    <cellStyle name="20% - Ênfase5 148" xfId="2253"/>
    <cellStyle name="20% - Ênfase5 148 2" xfId="2254"/>
    <cellStyle name="20% - Ênfase5 148 3" xfId="2255"/>
    <cellStyle name="20% - Ênfase5 149" xfId="2256"/>
    <cellStyle name="20% - Ênfase5 149 2" xfId="2257"/>
    <cellStyle name="20% - Ênfase5 149 3" xfId="2258"/>
    <cellStyle name="20% - Ênfase5 15" xfId="2259"/>
    <cellStyle name="20% - Ênfase5 15 2" xfId="2260"/>
    <cellStyle name="20% - Ênfase5 15 3" xfId="2261"/>
    <cellStyle name="20% - Ênfase5 150" xfId="2262"/>
    <cellStyle name="20% - Ênfase5 150 2" xfId="2263"/>
    <cellStyle name="20% - Ênfase5 150 3" xfId="2264"/>
    <cellStyle name="20% - Ênfase5 151" xfId="2265"/>
    <cellStyle name="20% - Ênfase5 151 2" xfId="2266"/>
    <cellStyle name="20% - Ênfase5 151 3" xfId="2267"/>
    <cellStyle name="20% - Ênfase5 152" xfId="2268"/>
    <cellStyle name="20% - Ênfase5 152 2" xfId="2269"/>
    <cellStyle name="20% - Ênfase5 152 3" xfId="2270"/>
    <cellStyle name="20% - Ênfase5 153" xfId="2271"/>
    <cellStyle name="20% - Ênfase5 153 2" xfId="2272"/>
    <cellStyle name="20% - Ênfase5 153 3" xfId="2273"/>
    <cellStyle name="20% - Ênfase5 154" xfId="2274"/>
    <cellStyle name="20% - Ênfase5 155" xfId="2275"/>
    <cellStyle name="20% - Ênfase5 156" xfId="2276"/>
    <cellStyle name="20% - Ênfase5 157" xfId="2277"/>
    <cellStyle name="20% - Ênfase5 158" xfId="2278"/>
    <cellStyle name="20% - Ênfase5 159" xfId="2279"/>
    <cellStyle name="20% - Ênfase5 16" xfId="2280"/>
    <cellStyle name="20% - Ênfase5 16 2" xfId="2281"/>
    <cellStyle name="20% - Ênfase5 16 3" xfId="2282"/>
    <cellStyle name="20% - Ênfase5 160" xfId="2283"/>
    <cellStyle name="20% - Ênfase5 161" xfId="2284"/>
    <cellStyle name="20% - Ênfase5 162" xfId="2285"/>
    <cellStyle name="20% - Ênfase5 163" xfId="2286"/>
    <cellStyle name="20% - Ênfase5 164" xfId="2287"/>
    <cellStyle name="20% - Ênfase5 165" xfId="2288"/>
    <cellStyle name="20% - Ênfase5 166" xfId="2289"/>
    <cellStyle name="20% - Ênfase5 167" xfId="2290"/>
    <cellStyle name="20% - Ênfase5 168" xfId="2291"/>
    <cellStyle name="20% - Ênfase5 169" xfId="2292"/>
    <cellStyle name="20% - Ênfase5 17" xfId="2293"/>
    <cellStyle name="20% - Ênfase5 17 2" xfId="2294"/>
    <cellStyle name="20% - Ênfase5 17 3" xfId="2295"/>
    <cellStyle name="20% - Ênfase5 170" xfId="2296"/>
    <cellStyle name="20% - Ênfase5 171" xfId="2297"/>
    <cellStyle name="20% - Ênfase5 172" xfId="2298"/>
    <cellStyle name="20% - Ênfase5 173" xfId="2299"/>
    <cellStyle name="20% - Ênfase5 174" xfId="2300"/>
    <cellStyle name="20% - Ênfase5 175" xfId="2301"/>
    <cellStyle name="20% - Ênfase5 176" xfId="2302"/>
    <cellStyle name="20% - Ênfase5 177" xfId="2303"/>
    <cellStyle name="20% - Ênfase5 178" xfId="2304"/>
    <cellStyle name="20% - Ênfase5 179" xfId="2305"/>
    <cellStyle name="20% - Ênfase5 18" xfId="2306"/>
    <cellStyle name="20% - Ênfase5 18 2" xfId="2307"/>
    <cellStyle name="20% - Ênfase5 18 3" xfId="2308"/>
    <cellStyle name="20% - Ênfase5 180" xfId="2309"/>
    <cellStyle name="20% - Ênfase5 181" xfId="2310"/>
    <cellStyle name="20% - Ênfase5 182" xfId="2311"/>
    <cellStyle name="20% - Ênfase5 183" xfId="2312"/>
    <cellStyle name="20% - Ênfase5 184" xfId="2313"/>
    <cellStyle name="20% - Ênfase5 185" xfId="2314"/>
    <cellStyle name="20% - Ênfase5 186" xfId="2315"/>
    <cellStyle name="20% - Ênfase5 187" xfId="2316"/>
    <cellStyle name="20% - Ênfase5 188" xfId="2317"/>
    <cellStyle name="20% - Ênfase5 189" xfId="2318"/>
    <cellStyle name="20% - Ênfase5 19" xfId="2319"/>
    <cellStyle name="20% - Ênfase5 19 2" xfId="2320"/>
    <cellStyle name="20% - Ênfase5 19 3" xfId="2321"/>
    <cellStyle name="20% - Ênfase5 190" xfId="2322"/>
    <cellStyle name="20% - Ênfase5 191" xfId="2323"/>
    <cellStyle name="20% - Ênfase5 192" xfId="2324"/>
    <cellStyle name="20% - Ênfase5 2" xfId="2325"/>
    <cellStyle name="20% - Ênfase5 2 2" xfId="2326"/>
    <cellStyle name="20% - Ênfase5 2 2 2" xfId="2327"/>
    <cellStyle name="20% - Ênfase5 2 2 3" xfId="2328"/>
    <cellStyle name="20% - Ênfase5 2 3" xfId="2329"/>
    <cellStyle name="20% - Ênfase5 2 4" xfId="2330"/>
    <cellStyle name="20% - Ênfase5 20" xfId="2331"/>
    <cellStyle name="20% - Ênfase5 20 2" xfId="2332"/>
    <cellStyle name="20% - Ênfase5 20 3" xfId="2333"/>
    <cellStyle name="20% - Ênfase5 21" xfId="2334"/>
    <cellStyle name="20% - Ênfase5 21 2" xfId="2335"/>
    <cellStyle name="20% - Ênfase5 21 3" xfId="2336"/>
    <cellStyle name="20% - Ênfase5 22" xfId="2337"/>
    <cellStyle name="20% - Ênfase5 22 2" xfId="2338"/>
    <cellStyle name="20% - Ênfase5 22 3" xfId="2339"/>
    <cellStyle name="20% - Ênfase5 23" xfId="2340"/>
    <cellStyle name="20% - Ênfase5 23 2" xfId="2341"/>
    <cellStyle name="20% - Ênfase5 23 3" xfId="2342"/>
    <cellStyle name="20% - Ênfase5 24" xfId="2343"/>
    <cellStyle name="20% - Ênfase5 24 2" xfId="2344"/>
    <cellStyle name="20% - Ênfase5 24 3" xfId="2345"/>
    <cellStyle name="20% - Ênfase5 25" xfId="2346"/>
    <cellStyle name="20% - Ênfase5 25 2" xfId="2347"/>
    <cellStyle name="20% - Ênfase5 25 3" xfId="2348"/>
    <cellStyle name="20% - Ênfase5 26" xfId="2349"/>
    <cellStyle name="20% - Ênfase5 26 2" xfId="2350"/>
    <cellStyle name="20% - Ênfase5 26 3" xfId="2351"/>
    <cellStyle name="20% - Ênfase5 27" xfId="2352"/>
    <cellStyle name="20% - Ênfase5 27 2" xfId="2353"/>
    <cellStyle name="20% - Ênfase5 27 3" xfId="2354"/>
    <cellStyle name="20% - Ênfase5 28" xfId="2355"/>
    <cellStyle name="20% - Ênfase5 28 2" xfId="2356"/>
    <cellStyle name="20% - Ênfase5 28 3" xfId="2357"/>
    <cellStyle name="20% - Ênfase5 29" xfId="2358"/>
    <cellStyle name="20% - Ênfase5 29 2" xfId="2359"/>
    <cellStyle name="20% - Ênfase5 29 3" xfId="2360"/>
    <cellStyle name="20% - Ênfase5 3" xfId="2361"/>
    <cellStyle name="20% - Ênfase5 3 2" xfId="2362"/>
    <cellStyle name="20% - Ênfase5 3 2 2" xfId="2363"/>
    <cellStyle name="20% - Ênfase5 3 2 3" xfId="2364"/>
    <cellStyle name="20% - Ênfase5 3 3" xfId="2365"/>
    <cellStyle name="20% - Ênfase5 3 4" xfId="2366"/>
    <cellStyle name="20% - Ênfase5 30" xfId="2367"/>
    <cellStyle name="20% - Ênfase5 30 2" xfId="2368"/>
    <cellStyle name="20% - Ênfase5 30 3" xfId="2369"/>
    <cellStyle name="20% - Ênfase5 31" xfId="2370"/>
    <cellStyle name="20% - Ênfase5 31 2" xfId="2371"/>
    <cellStyle name="20% - Ênfase5 31 3" xfId="2372"/>
    <cellStyle name="20% - Ênfase5 32" xfId="2373"/>
    <cellStyle name="20% - Ênfase5 32 2" xfId="2374"/>
    <cellStyle name="20% - Ênfase5 32 3" xfId="2375"/>
    <cellStyle name="20% - Ênfase5 33" xfId="2376"/>
    <cellStyle name="20% - Ênfase5 33 2" xfId="2377"/>
    <cellStyle name="20% - Ênfase5 33 3" xfId="2378"/>
    <cellStyle name="20% - Ênfase5 34" xfId="2379"/>
    <cellStyle name="20% - Ênfase5 34 2" xfId="2380"/>
    <cellStyle name="20% - Ênfase5 34 3" xfId="2381"/>
    <cellStyle name="20% - Ênfase5 35" xfId="2382"/>
    <cellStyle name="20% - Ênfase5 35 2" xfId="2383"/>
    <cellStyle name="20% - Ênfase5 35 3" xfId="2384"/>
    <cellStyle name="20% - Ênfase5 36" xfId="2385"/>
    <cellStyle name="20% - Ênfase5 36 2" xfId="2386"/>
    <cellStyle name="20% - Ênfase5 36 3" xfId="2387"/>
    <cellStyle name="20% - Ênfase5 37" xfId="2388"/>
    <cellStyle name="20% - Ênfase5 37 2" xfId="2389"/>
    <cellStyle name="20% - Ênfase5 37 3" xfId="2390"/>
    <cellStyle name="20% - Ênfase5 38" xfId="2391"/>
    <cellStyle name="20% - Ênfase5 38 2" xfId="2392"/>
    <cellStyle name="20% - Ênfase5 38 3" xfId="2393"/>
    <cellStyle name="20% - Ênfase5 39" xfId="2394"/>
    <cellStyle name="20% - Ênfase5 39 2" xfId="2395"/>
    <cellStyle name="20% - Ênfase5 39 3" xfId="2396"/>
    <cellStyle name="20% - Ênfase5 4" xfId="2397"/>
    <cellStyle name="20% - Ênfase5 4 2" xfId="2398"/>
    <cellStyle name="20% - Ênfase5 4 2 2" xfId="2399"/>
    <cellStyle name="20% - Ênfase5 4 2 3" xfId="2400"/>
    <cellStyle name="20% - Ênfase5 4 3" xfId="2401"/>
    <cellStyle name="20% - Ênfase5 4 4" xfId="2402"/>
    <cellStyle name="20% - Ênfase5 40" xfId="2403"/>
    <cellStyle name="20% - Ênfase5 40 2" xfId="2404"/>
    <cellStyle name="20% - Ênfase5 40 3" xfId="2405"/>
    <cellStyle name="20% - Ênfase5 41" xfId="2406"/>
    <cellStyle name="20% - Ênfase5 41 2" xfId="2407"/>
    <cellStyle name="20% - Ênfase5 41 3" xfId="2408"/>
    <cellStyle name="20% - Ênfase5 42" xfId="2409"/>
    <cellStyle name="20% - Ênfase5 42 2" xfId="2410"/>
    <cellStyle name="20% - Ênfase5 42 3" xfId="2411"/>
    <cellStyle name="20% - Ênfase5 43" xfId="2412"/>
    <cellStyle name="20% - Ênfase5 43 2" xfId="2413"/>
    <cellStyle name="20% - Ênfase5 43 3" xfId="2414"/>
    <cellStyle name="20% - Ênfase5 44" xfId="2415"/>
    <cellStyle name="20% - Ênfase5 44 2" xfId="2416"/>
    <cellStyle name="20% - Ênfase5 44 3" xfId="2417"/>
    <cellStyle name="20% - Ênfase5 45" xfId="2418"/>
    <cellStyle name="20% - Ênfase5 45 2" xfId="2419"/>
    <cellStyle name="20% - Ênfase5 45 3" xfId="2420"/>
    <cellStyle name="20% - Ênfase5 46" xfId="2421"/>
    <cellStyle name="20% - Ênfase5 46 2" xfId="2422"/>
    <cellStyle name="20% - Ênfase5 46 3" xfId="2423"/>
    <cellStyle name="20% - Ênfase5 47" xfId="2424"/>
    <cellStyle name="20% - Ênfase5 47 2" xfId="2425"/>
    <cellStyle name="20% - Ênfase5 47 3" xfId="2426"/>
    <cellStyle name="20% - Ênfase5 48" xfId="2427"/>
    <cellStyle name="20% - Ênfase5 48 2" xfId="2428"/>
    <cellStyle name="20% - Ênfase5 48 3" xfId="2429"/>
    <cellStyle name="20% - Ênfase5 49" xfId="2430"/>
    <cellStyle name="20% - Ênfase5 49 2" xfId="2431"/>
    <cellStyle name="20% - Ênfase5 49 3" xfId="2432"/>
    <cellStyle name="20% - Ênfase5 5" xfId="2433"/>
    <cellStyle name="20% - Ênfase5 5 2" xfId="2434"/>
    <cellStyle name="20% - Ênfase5 5 2 2" xfId="2435"/>
    <cellStyle name="20% - Ênfase5 5 2 3" xfId="2436"/>
    <cellStyle name="20% - Ênfase5 5 3" xfId="2437"/>
    <cellStyle name="20% - Ênfase5 5 4" xfId="2438"/>
    <cellStyle name="20% - Ênfase5 50" xfId="2439"/>
    <cellStyle name="20% - Ênfase5 50 2" xfId="2440"/>
    <cellStyle name="20% - Ênfase5 50 3" xfId="2441"/>
    <cellStyle name="20% - Ênfase5 51" xfId="2442"/>
    <cellStyle name="20% - Ênfase5 51 2" xfId="2443"/>
    <cellStyle name="20% - Ênfase5 51 3" xfId="2444"/>
    <cellStyle name="20% - Ênfase5 52" xfId="2445"/>
    <cellStyle name="20% - Ênfase5 52 2" xfId="2446"/>
    <cellStyle name="20% - Ênfase5 52 3" xfId="2447"/>
    <cellStyle name="20% - Ênfase5 53" xfId="2448"/>
    <cellStyle name="20% - Ênfase5 53 2" xfId="2449"/>
    <cellStyle name="20% - Ênfase5 53 3" xfId="2450"/>
    <cellStyle name="20% - Ênfase5 54" xfId="2451"/>
    <cellStyle name="20% - Ênfase5 54 2" xfId="2452"/>
    <cellStyle name="20% - Ênfase5 54 3" xfId="2453"/>
    <cellStyle name="20% - Ênfase5 55" xfId="2454"/>
    <cellStyle name="20% - Ênfase5 55 2" xfId="2455"/>
    <cellStyle name="20% - Ênfase5 55 3" xfId="2456"/>
    <cellStyle name="20% - Ênfase5 56" xfId="2457"/>
    <cellStyle name="20% - Ênfase5 56 2" xfId="2458"/>
    <cellStyle name="20% - Ênfase5 56 3" xfId="2459"/>
    <cellStyle name="20% - Ênfase5 57" xfId="2460"/>
    <cellStyle name="20% - Ênfase5 57 2" xfId="2461"/>
    <cellStyle name="20% - Ênfase5 57 3" xfId="2462"/>
    <cellStyle name="20% - Ênfase5 58" xfId="2463"/>
    <cellStyle name="20% - Ênfase5 58 2" xfId="2464"/>
    <cellStyle name="20% - Ênfase5 58 3" xfId="2465"/>
    <cellStyle name="20% - Ênfase5 59" xfId="2466"/>
    <cellStyle name="20% - Ênfase5 59 2" xfId="2467"/>
    <cellStyle name="20% - Ênfase5 59 3" xfId="2468"/>
    <cellStyle name="20% - Ênfase5 6" xfId="2469"/>
    <cellStyle name="20% - Ênfase5 6 2" xfId="2470"/>
    <cellStyle name="20% - Ênfase5 6 2 2" xfId="2471"/>
    <cellStyle name="20% - Ênfase5 6 2 3" xfId="2472"/>
    <cellStyle name="20% - Ênfase5 6 3" xfId="2473"/>
    <cellStyle name="20% - Ênfase5 6 4" xfId="2474"/>
    <cellStyle name="20% - Ênfase5 60" xfId="2475"/>
    <cellStyle name="20% - Ênfase5 60 2" xfId="2476"/>
    <cellStyle name="20% - Ênfase5 60 3" xfId="2477"/>
    <cellStyle name="20% - Ênfase5 61" xfId="2478"/>
    <cellStyle name="20% - Ênfase5 61 2" xfId="2479"/>
    <cellStyle name="20% - Ênfase5 61 3" xfId="2480"/>
    <cellStyle name="20% - Ênfase5 62" xfId="2481"/>
    <cellStyle name="20% - Ênfase5 62 2" xfId="2482"/>
    <cellStyle name="20% - Ênfase5 62 3" xfId="2483"/>
    <cellStyle name="20% - Ênfase5 63" xfId="2484"/>
    <cellStyle name="20% - Ênfase5 63 2" xfId="2485"/>
    <cellStyle name="20% - Ênfase5 63 3" xfId="2486"/>
    <cellStyle name="20% - Ênfase5 64" xfId="2487"/>
    <cellStyle name="20% - Ênfase5 64 2" xfId="2488"/>
    <cellStyle name="20% - Ênfase5 64 3" xfId="2489"/>
    <cellStyle name="20% - Ênfase5 65" xfId="2490"/>
    <cellStyle name="20% - Ênfase5 65 2" xfId="2491"/>
    <cellStyle name="20% - Ênfase5 65 3" xfId="2492"/>
    <cellStyle name="20% - Ênfase5 66" xfId="2493"/>
    <cellStyle name="20% - Ênfase5 66 2" xfId="2494"/>
    <cellStyle name="20% - Ênfase5 66 3" xfId="2495"/>
    <cellStyle name="20% - Ênfase5 67" xfId="2496"/>
    <cellStyle name="20% - Ênfase5 67 2" xfId="2497"/>
    <cellStyle name="20% - Ênfase5 67 3" xfId="2498"/>
    <cellStyle name="20% - Ênfase5 68" xfId="2499"/>
    <cellStyle name="20% - Ênfase5 68 2" xfId="2500"/>
    <cellStyle name="20% - Ênfase5 68 3" xfId="2501"/>
    <cellStyle name="20% - Ênfase5 69" xfId="2502"/>
    <cellStyle name="20% - Ênfase5 69 2" xfId="2503"/>
    <cellStyle name="20% - Ênfase5 69 3" xfId="2504"/>
    <cellStyle name="20% - Ênfase5 7" xfId="2505"/>
    <cellStyle name="20% - Ênfase5 7 2" xfId="2506"/>
    <cellStyle name="20% - Ênfase5 7 2 2" xfId="2507"/>
    <cellStyle name="20% - Ênfase5 7 2 3" xfId="2508"/>
    <cellStyle name="20% - Ênfase5 7 3" xfId="2509"/>
    <cellStyle name="20% - Ênfase5 7 4" xfId="2510"/>
    <cellStyle name="20% - Ênfase5 70" xfId="2511"/>
    <cellStyle name="20% - Ênfase5 70 2" xfId="2512"/>
    <cellStyle name="20% - Ênfase5 70 3" xfId="2513"/>
    <cellStyle name="20% - Ênfase5 71" xfId="2514"/>
    <cellStyle name="20% - Ênfase5 71 2" xfId="2515"/>
    <cellStyle name="20% - Ênfase5 71 3" xfId="2516"/>
    <cellStyle name="20% - Ênfase5 72" xfId="2517"/>
    <cellStyle name="20% - Ênfase5 72 2" xfId="2518"/>
    <cellStyle name="20% - Ênfase5 72 3" xfId="2519"/>
    <cellStyle name="20% - Ênfase5 73" xfId="2520"/>
    <cellStyle name="20% - Ênfase5 73 2" xfId="2521"/>
    <cellStyle name="20% - Ênfase5 73 3" xfId="2522"/>
    <cellStyle name="20% - Ênfase5 74" xfId="2523"/>
    <cellStyle name="20% - Ênfase5 74 2" xfId="2524"/>
    <cellStyle name="20% - Ênfase5 74 3" xfId="2525"/>
    <cellStyle name="20% - Ênfase5 75" xfId="2526"/>
    <cellStyle name="20% - Ênfase5 75 2" xfId="2527"/>
    <cellStyle name="20% - Ênfase5 75 3" xfId="2528"/>
    <cellStyle name="20% - Ênfase5 76" xfId="2529"/>
    <cellStyle name="20% - Ênfase5 76 2" xfId="2530"/>
    <cellStyle name="20% - Ênfase5 76 3" xfId="2531"/>
    <cellStyle name="20% - Ênfase5 77" xfId="2532"/>
    <cellStyle name="20% - Ênfase5 77 2" xfId="2533"/>
    <cellStyle name="20% - Ênfase5 77 3" xfId="2534"/>
    <cellStyle name="20% - Ênfase5 78" xfId="2535"/>
    <cellStyle name="20% - Ênfase5 78 2" xfId="2536"/>
    <cellStyle name="20% - Ênfase5 78 3" xfId="2537"/>
    <cellStyle name="20% - Ênfase5 79" xfId="2538"/>
    <cellStyle name="20% - Ênfase5 79 2" xfId="2539"/>
    <cellStyle name="20% - Ênfase5 79 3" xfId="2540"/>
    <cellStyle name="20% - Ênfase5 8" xfId="2541"/>
    <cellStyle name="20% - Ênfase5 8 2" xfId="2542"/>
    <cellStyle name="20% - Ênfase5 8 2 2" xfId="2543"/>
    <cellStyle name="20% - Ênfase5 8 2 3" xfId="2544"/>
    <cellStyle name="20% - Ênfase5 8 3" xfId="2545"/>
    <cellStyle name="20% - Ênfase5 8 4" xfId="2546"/>
    <cellStyle name="20% - Ênfase5 80" xfId="2547"/>
    <cellStyle name="20% - Ênfase5 80 2" xfId="2548"/>
    <cellStyle name="20% - Ênfase5 80 3" xfId="2549"/>
    <cellStyle name="20% - Ênfase5 81" xfId="2550"/>
    <cellStyle name="20% - Ênfase5 81 2" xfId="2551"/>
    <cellStyle name="20% - Ênfase5 81 3" xfId="2552"/>
    <cellStyle name="20% - Ênfase5 82" xfId="2553"/>
    <cellStyle name="20% - Ênfase5 82 2" xfId="2554"/>
    <cellStyle name="20% - Ênfase5 82 3" xfId="2555"/>
    <cellStyle name="20% - Ênfase5 83" xfId="2556"/>
    <cellStyle name="20% - Ênfase5 83 2" xfId="2557"/>
    <cellStyle name="20% - Ênfase5 83 3" xfId="2558"/>
    <cellStyle name="20% - Ênfase5 84" xfId="2559"/>
    <cellStyle name="20% - Ênfase5 84 2" xfId="2560"/>
    <cellStyle name="20% - Ênfase5 84 3" xfId="2561"/>
    <cellStyle name="20% - Ênfase5 85" xfId="2562"/>
    <cellStyle name="20% - Ênfase5 85 2" xfId="2563"/>
    <cellStyle name="20% - Ênfase5 85 3" xfId="2564"/>
    <cellStyle name="20% - Ênfase5 86" xfId="2565"/>
    <cellStyle name="20% - Ênfase5 86 2" xfId="2566"/>
    <cellStyle name="20% - Ênfase5 86 3" xfId="2567"/>
    <cellStyle name="20% - Ênfase5 87" xfId="2568"/>
    <cellStyle name="20% - Ênfase5 87 2" xfId="2569"/>
    <cellStyle name="20% - Ênfase5 87 3" xfId="2570"/>
    <cellStyle name="20% - Ênfase5 88" xfId="2571"/>
    <cellStyle name="20% - Ênfase5 88 2" xfId="2572"/>
    <cellStyle name="20% - Ênfase5 88 3" xfId="2573"/>
    <cellStyle name="20% - Ênfase5 89" xfId="2574"/>
    <cellStyle name="20% - Ênfase5 89 2" xfId="2575"/>
    <cellStyle name="20% - Ênfase5 89 3" xfId="2576"/>
    <cellStyle name="20% - Ênfase5 9" xfId="2577"/>
    <cellStyle name="20% - Ênfase5 9 2" xfId="2578"/>
    <cellStyle name="20% - Ênfase5 9 2 2" xfId="2579"/>
    <cellStyle name="20% - Ênfase5 9 2 3" xfId="2580"/>
    <cellStyle name="20% - Ênfase5 9 3" xfId="2581"/>
    <cellStyle name="20% - Ênfase5 9 4" xfId="2582"/>
    <cellStyle name="20% - Ênfase5 90" xfId="2583"/>
    <cellStyle name="20% - Ênfase5 90 2" xfId="2584"/>
    <cellStyle name="20% - Ênfase5 90 3" xfId="2585"/>
    <cellStyle name="20% - Ênfase5 91" xfId="2586"/>
    <cellStyle name="20% - Ênfase5 91 2" xfId="2587"/>
    <cellStyle name="20% - Ênfase5 91 3" xfId="2588"/>
    <cellStyle name="20% - Ênfase5 92" xfId="2589"/>
    <cellStyle name="20% - Ênfase5 92 2" xfId="2590"/>
    <cellStyle name="20% - Ênfase5 92 3" xfId="2591"/>
    <cellStyle name="20% - Ênfase5 93" xfId="2592"/>
    <cellStyle name="20% - Ênfase5 93 2" xfId="2593"/>
    <cellStyle name="20% - Ênfase5 93 3" xfId="2594"/>
    <cellStyle name="20% - Ênfase5 94" xfId="2595"/>
    <cellStyle name="20% - Ênfase5 94 2" xfId="2596"/>
    <cellStyle name="20% - Ênfase5 94 3" xfId="2597"/>
    <cellStyle name="20% - Ênfase5 95" xfId="2598"/>
    <cellStyle name="20% - Ênfase5 95 2" xfId="2599"/>
    <cellStyle name="20% - Ênfase5 95 3" xfId="2600"/>
    <cellStyle name="20% - Ênfase5 96" xfId="2601"/>
    <cellStyle name="20% - Ênfase5 96 2" xfId="2602"/>
    <cellStyle name="20% - Ênfase5 96 3" xfId="2603"/>
    <cellStyle name="20% - Ênfase5 97" xfId="2604"/>
    <cellStyle name="20% - Ênfase5 97 2" xfId="2605"/>
    <cellStyle name="20% - Ênfase5 97 3" xfId="2606"/>
    <cellStyle name="20% - Ênfase5 98" xfId="2607"/>
    <cellStyle name="20% - Ênfase5 98 2" xfId="2608"/>
    <cellStyle name="20% - Ênfase5 98 3" xfId="2609"/>
    <cellStyle name="20% - Ênfase5 99" xfId="2610"/>
    <cellStyle name="20% - Ênfase5 99 2" xfId="2611"/>
    <cellStyle name="20% - Ênfase5 99 3" xfId="2612"/>
    <cellStyle name="20% - Ênfase6 10" xfId="2613"/>
    <cellStyle name="20% - Ênfase6 10 2" xfId="2614"/>
    <cellStyle name="20% - Ênfase6 10 2 2" xfId="2615"/>
    <cellStyle name="20% - Ênfase6 10 2 3" xfId="2616"/>
    <cellStyle name="20% - Ênfase6 10 3" xfId="2617"/>
    <cellStyle name="20% - Ênfase6 10 4" xfId="2618"/>
    <cellStyle name="20% - Ênfase6 100" xfId="2619"/>
    <cellStyle name="20% - Ênfase6 100 2" xfId="2620"/>
    <cellStyle name="20% - Ênfase6 100 3" xfId="2621"/>
    <cellStyle name="20% - Ênfase6 101" xfId="2622"/>
    <cellStyle name="20% - Ênfase6 101 2" xfId="2623"/>
    <cellStyle name="20% - Ênfase6 101 3" xfId="2624"/>
    <cellStyle name="20% - Ênfase6 102" xfId="2625"/>
    <cellStyle name="20% - Ênfase6 102 2" xfId="2626"/>
    <cellStyle name="20% - Ênfase6 102 3" xfId="2627"/>
    <cellStyle name="20% - Ênfase6 103" xfId="2628"/>
    <cellStyle name="20% - Ênfase6 103 2" xfId="2629"/>
    <cellStyle name="20% - Ênfase6 103 3" xfId="2630"/>
    <cellStyle name="20% - Ênfase6 104" xfId="2631"/>
    <cellStyle name="20% - Ênfase6 104 2" xfId="2632"/>
    <cellStyle name="20% - Ênfase6 104 3" xfId="2633"/>
    <cellStyle name="20% - Ênfase6 105" xfId="2634"/>
    <cellStyle name="20% - Ênfase6 105 2" xfId="2635"/>
    <cellStyle name="20% - Ênfase6 105 3" xfId="2636"/>
    <cellStyle name="20% - Ênfase6 106" xfId="2637"/>
    <cellStyle name="20% - Ênfase6 106 2" xfId="2638"/>
    <cellStyle name="20% - Ênfase6 106 3" xfId="2639"/>
    <cellStyle name="20% - Ênfase6 107" xfId="2640"/>
    <cellStyle name="20% - Ênfase6 107 2" xfId="2641"/>
    <cellStyle name="20% - Ênfase6 107 3" xfId="2642"/>
    <cellStyle name="20% - Ênfase6 108" xfId="2643"/>
    <cellStyle name="20% - Ênfase6 108 2" xfId="2644"/>
    <cellStyle name="20% - Ênfase6 108 3" xfId="2645"/>
    <cellStyle name="20% - Ênfase6 109" xfId="2646"/>
    <cellStyle name="20% - Ênfase6 109 2" xfId="2647"/>
    <cellStyle name="20% - Ênfase6 109 3" xfId="2648"/>
    <cellStyle name="20% - Ênfase6 11" xfId="2649"/>
    <cellStyle name="20% - Ênfase6 11 2" xfId="2650"/>
    <cellStyle name="20% - Ênfase6 11 3" xfId="2651"/>
    <cellStyle name="20% - Ênfase6 110" xfId="2652"/>
    <cellStyle name="20% - Ênfase6 110 2" xfId="2653"/>
    <cellStyle name="20% - Ênfase6 110 3" xfId="2654"/>
    <cellStyle name="20% - Ênfase6 111" xfId="2655"/>
    <cellStyle name="20% - Ênfase6 111 2" xfId="2656"/>
    <cellStyle name="20% - Ênfase6 111 3" xfId="2657"/>
    <cellStyle name="20% - Ênfase6 112" xfId="2658"/>
    <cellStyle name="20% - Ênfase6 112 2" xfId="2659"/>
    <cellStyle name="20% - Ênfase6 112 3" xfId="2660"/>
    <cellStyle name="20% - Ênfase6 113" xfId="2661"/>
    <cellStyle name="20% - Ênfase6 113 2" xfId="2662"/>
    <cellStyle name="20% - Ênfase6 113 3" xfId="2663"/>
    <cellStyle name="20% - Ênfase6 114" xfId="2664"/>
    <cellStyle name="20% - Ênfase6 114 2" xfId="2665"/>
    <cellStyle name="20% - Ênfase6 114 3" xfId="2666"/>
    <cellStyle name="20% - Ênfase6 115" xfId="2667"/>
    <cellStyle name="20% - Ênfase6 115 2" xfId="2668"/>
    <cellStyle name="20% - Ênfase6 115 3" xfId="2669"/>
    <cellStyle name="20% - Ênfase6 116" xfId="2670"/>
    <cellStyle name="20% - Ênfase6 116 2" xfId="2671"/>
    <cellStyle name="20% - Ênfase6 116 3" xfId="2672"/>
    <cellStyle name="20% - Ênfase6 117" xfId="2673"/>
    <cellStyle name="20% - Ênfase6 117 2" xfId="2674"/>
    <cellStyle name="20% - Ênfase6 117 3" xfId="2675"/>
    <cellStyle name="20% - Ênfase6 118" xfId="2676"/>
    <cellStyle name="20% - Ênfase6 118 2" xfId="2677"/>
    <cellStyle name="20% - Ênfase6 118 3" xfId="2678"/>
    <cellStyle name="20% - Ênfase6 119" xfId="2679"/>
    <cellStyle name="20% - Ênfase6 119 2" xfId="2680"/>
    <cellStyle name="20% - Ênfase6 119 3" xfId="2681"/>
    <cellStyle name="20% - Ênfase6 12" xfId="2682"/>
    <cellStyle name="20% - Ênfase6 12 2" xfId="2683"/>
    <cellStyle name="20% - Ênfase6 12 3" xfId="2684"/>
    <cellStyle name="20% - Ênfase6 120" xfId="2685"/>
    <cellStyle name="20% - Ênfase6 120 2" xfId="2686"/>
    <cellStyle name="20% - Ênfase6 120 3" xfId="2687"/>
    <cellStyle name="20% - Ênfase6 121" xfId="2688"/>
    <cellStyle name="20% - Ênfase6 121 2" xfId="2689"/>
    <cellStyle name="20% - Ênfase6 121 3" xfId="2690"/>
    <cellStyle name="20% - Ênfase6 122" xfId="2691"/>
    <cellStyle name="20% - Ênfase6 122 2" xfId="2692"/>
    <cellStyle name="20% - Ênfase6 122 3" xfId="2693"/>
    <cellStyle name="20% - Ênfase6 123" xfId="2694"/>
    <cellStyle name="20% - Ênfase6 123 2" xfId="2695"/>
    <cellStyle name="20% - Ênfase6 123 3" xfId="2696"/>
    <cellStyle name="20% - Ênfase6 124" xfId="2697"/>
    <cellStyle name="20% - Ênfase6 124 2" xfId="2698"/>
    <cellStyle name="20% - Ênfase6 124 3" xfId="2699"/>
    <cellStyle name="20% - Ênfase6 125" xfId="2700"/>
    <cellStyle name="20% - Ênfase6 125 2" xfId="2701"/>
    <cellStyle name="20% - Ênfase6 125 3" xfId="2702"/>
    <cellStyle name="20% - Ênfase6 126" xfId="2703"/>
    <cellStyle name="20% - Ênfase6 126 2" xfId="2704"/>
    <cellStyle name="20% - Ênfase6 126 3" xfId="2705"/>
    <cellStyle name="20% - Ênfase6 127" xfId="2706"/>
    <cellStyle name="20% - Ênfase6 127 2" xfId="2707"/>
    <cellStyle name="20% - Ênfase6 127 3" xfId="2708"/>
    <cellStyle name="20% - Ênfase6 128" xfId="2709"/>
    <cellStyle name="20% - Ênfase6 128 2" xfId="2710"/>
    <cellStyle name="20% - Ênfase6 128 3" xfId="2711"/>
    <cellStyle name="20% - Ênfase6 129" xfId="2712"/>
    <cellStyle name="20% - Ênfase6 129 2" xfId="2713"/>
    <cellStyle name="20% - Ênfase6 129 3" xfId="2714"/>
    <cellStyle name="20% - Ênfase6 13" xfId="2715"/>
    <cellStyle name="20% - Ênfase6 13 2" xfId="2716"/>
    <cellStyle name="20% - Ênfase6 13 3" xfId="2717"/>
    <cellStyle name="20% - Ênfase6 130" xfId="2718"/>
    <cellStyle name="20% - Ênfase6 130 2" xfId="2719"/>
    <cellStyle name="20% - Ênfase6 130 3" xfId="2720"/>
    <cellStyle name="20% - Ênfase6 131" xfId="2721"/>
    <cellStyle name="20% - Ênfase6 131 2" xfId="2722"/>
    <cellStyle name="20% - Ênfase6 131 3" xfId="2723"/>
    <cellStyle name="20% - Ênfase6 132" xfId="2724"/>
    <cellStyle name="20% - Ênfase6 132 2" xfId="2725"/>
    <cellStyle name="20% - Ênfase6 132 3" xfId="2726"/>
    <cellStyle name="20% - Ênfase6 133" xfId="2727"/>
    <cellStyle name="20% - Ênfase6 133 2" xfId="2728"/>
    <cellStyle name="20% - Ênfase6 133 3" xfId="2729"/>
    <cellStyle name="20% - Ênfase6 134" xfId="2730"/>
    <cellStyle name="20% - Ênfase6 134 2" xfId="2731"/>
    <cellStyle name="20% - Ênfase6 134 3" xfId="2732"/>
    <cellStyle name="20% - Ênfase6 135" xfId="2733"/>
    <cellStyle name="20% - Ênfase6 135 2" xfId="2734"/>
    <cellStyle name="20% - Ênfase6 135 3" xfId="2735"/>
    <cellStyle name="20% - Ênfase6 136" xfId="2736"/>
    <cellStyle name="20% - Ênfase6 136 2" xfId="2737"/>
    <cellStyle name="20% - Ênfase6 136 3" xfId="2738"/>
    <cellStyle name="20% - Ênfase6 137" xfId="2739"/>
    <cellStyle name="20% - Ênfase6 137 2" xfId="2740"/>
    <cellStyle name="20% - Ênfase6 137 3" xfId="2741"/>
    <cellStyle name="20% - Ênfase6 138" xfId="2742"/>
    <cellStyle name="20% - Ênfase6 138 2" xfId="2743"/>
    <cellStyle name="20% - Ênfase6 138 3" xfId="2744"/>
    <cellStyle name="20% - Ênfase6 139" xfId="2745"/>
    <cellStyle name="20% - Ênfase6 139 2" xfId="2746"/>
    <cellStyle name="20% - Ênfase6 139 3" xfId="2747"/>
    <cellStyle name="20% - Ênfase6 14" xfId="2748"/>
    <cellStyle name="20% - Ênfase6 14 2" xfId="2749"/>
    <cellStyle name="20% - Ênfase6 14 3" xfId="2750"/>
    <cellStyle name="20% - Ênfase6 140" xfId="2751"/>
    <cellStyle name="20% - Ênfase6 140 2" xfId="2752"/>
    <cellStyle name="20% - Ênfase6 140 3" xfId="2753"/>
    <cellStyle name="20% - Ênfase6 141" xfId="2754"/>
    <cellStyle name="20% - Ênfase6 141 2" xfId="2755"/>
    <cellStyle name="20% - Ênfase6 141 3" xfId="2756"/>
    <cellStyle name="20% - Ênfase6 142" xfId="2757"/>
    <cellStyle name="20% - Ênfase6 142 2" xfId="2758"/>
    <cellStyle name="20% - Ênfase6 142 3" xfId="2759"/>
    <cellStyle name="20% - Ênfase6 143" xfId="2760"/>
    <cellStyle name="20% - Ênfase6 143 2" xfId="2761"/>
    <cellStyle name="20% - Ênfase6 143 3" xfId="2762"/>
    <cellStyle name="20% - Ênfase6 144" xfId="2763"/>
    <cellStyle name="20% - Ênfase6 144 2" xfId="2764"/>
    <cellStyle name="20% - Ênfase6 144 3" xfId="2765"/>
    <cellStyle name="20% - Ênfase6 145" xfId="2766"/>
    <cellStyle name="20% - Ênfase6 145 2" xfId="2767"/>
    <cellStyle name="20% - Ênfase6 145 3" xfId="2768"/>
    <cellStyle name="20% - Ênfase6 146" xfId="2769"/>
    <cellStyle name="20% - Ênfase6 146 2" xfId="2770"/>
    <cellStyle name="20% - Ênfase6 146 3" xfId="2771"/>
    <cellStyle name="20% - Ênfase6 147" xfId="2772"/>
    <cellStyle name="20% - Ênfase6 147 2" xfId="2773"/>
    <cellStyle name="20% - Ênfase6 147 3" xfId="2774"/>
    <cellStyle name="20% - Ênfase6 148" xfId="2775"/>
    <cellStyle name="20% - Ênfase6 148 2" xfId="2776"/>
    <cellStyle name="20% - Ênfase6 148 3" xfId="2777"/>
    <cellStyle name="20% - Ênfase6 149" xfId="2778"/>
    <cellStyle name="20% - Ênfase6 149 2" xfId="2779"/>
    <cellStyle name="20% - Ênfase6 149 3" xfId="2780"/>
    <cellStyle name="20% - Ênfase6 15" xfId="2781"/>
    <cellStyle name="20% - Ênfase6 15 2" xfId="2782"/>
    <cellStyle name="20% - Ênfase6 15 3" xfId="2783"/>
    <cellStyle name="20% - Ênfase6 150" xfId="2784"/>
    <cellStyle name="20% - Ênfase6 150 2" xfId="2785"/>
    <cellStyle name="20% - Ênfase6 150 3" xfId="2786"/>
    <cellStyle name="20% - Ênfase6 151" xfId="2787"/>
    <cellStyle name="20% - Ênfase6 151 2" xfId="2788"/>
    <cellStyle name="20% - Ênfase6 151 3" xfId="2789"/>
    <cellStyle name="20% - Ênfase6 152" xfId="2790"/>
    <cellStyle name="20% - Ênfase6 152 2" xfId="2791"/>
    <cellStyle name="20% - Ênfase6 152 3" xfId="2792"/>
    <cellStyle name="20% - Ênfase6 153" xfId="2793"/>
    <cellStyle name="20% - Ênfase6 153 2" xfId="2794"/>
    <cellStyle name="20% - Ênfase6 153 3" xfId="2795"/>
    <cellStyle name="20% - Ênfase6 154" xfId="2796"/>
    <cellStyle name="20% - Ênfase6 155" xfId="2797"/>
    <cellStyle name="20% - Ênfase6 156" xfId="2798"/>
    <cellStyle name="20% - Ênfase6 157" xfId="2799"/>
    <cellStyle name="20% - Ênfase6 158" xfId="2800"/>
    <cellStyle name="20% - Ênfase6 159" xfId="2801"/>
    <cellStyle name="20% - Ênfase6 16" xfId="2802"/>
    <cellStyle name="20% - Ênfase6 16 2" xfId="2803"/>
    <cellStyle name="20% - Ênfase6 16 3" xfId="2804"/>
    <cellStyle name="20% - Ênfase6 160" xfId="2805"/>
    <cellStyle name="20% - Ênfase6 161" xfId="2806"/>
    <cellStyle name="20% - Ênfase6 162" xfId="2807"/>
    <cellStyle name="20% - Ênfase6 163" xfId="2808"/>
    <cellStyle name="20% - Ênfase6 164" xfId="2809"/>
    <cellStyle name="20% - Ênfase6 165" xfId="2810"/>
    <cellStyle name="20% - Ênfase6 166" xfId="2811"/>
    <cellStyle name="20% - Ênfase6 167" xfId="2812"/>
    <cellStyle name="20% - Ênfase6 168" xfId="2813"/>
    <cellStyle name="20% - Ênfase6 169" xfId="2814"/>
    <cellStyle name="20% - Ênfase6 17" xfId="2815"/>
    <cellStyle name="20% - Ênfase6 17 2" xfId="2816"/>
    <cellStyle name="20% - Ênfase6 17 3" xfId="2817"/>
    <cellStyle name="20% - Ênfase6 170" xfId="2818"/>
    <cellStyle name="20% - Ênfase6 171" xfId="2819"/>
    <cellStyle name="20% - Ênfase6 172" xfId="2820"/>
    <cellStyle name="20% - Ênfase6 173" xfId="2821"/>
    <cellStyle name="20% - Ênfase6 174" xfId="2822"/>
    <cellStyle name="20% - Ênfase6 175" xfId="2823"/>
    <cellStyle name="20% - Ênfase6 176" xfId="2824"/>
    <cellStyle name="20% - Ênfase6 177" xfId="2825"/>
    <cellStyle name="20% - Ênfase6 178" xfId="2826"/>
    <cellStyle name="20% - Ênfase6 179" xfId="2827"/>
    <cellStyle name="20% - Ênfase6 18" xfId="2828"/>
    <cellStyle name="20% - Ênfase6 18 2" xfId="2829"/>
    <cellStyle name="20% - Ênfase6 18 3" xfId="2830"/>
    <cellStyle name="20% - Ênfase6 180" xfId="2831"/>
    <cellStyle name="20% - Ênfase6 181" xfId="2832"/>
    <cellStyle name="20% - Ênfase6 182" xfId="2833"/>
    <cellStyle name="20% - Ênfase6 183" xfId="2834"/>
    <cellStyle name="20% - Ênfase6 184" xfId="2835"/>
    <cellStyle name="20% - Ênfase6 185" xfId="2836"/>
    <cellStyle name="20% - Ênfase6 186" xfId="2837"/>
    <cellStyle name="20% - Ênfase6 187" xfId="2838"/>
    <cellStyle name="20% - Ênfase6 188" xfId="2839"/>
    <cellStyle name="20% - Ênfase6 189" xfId="2840"/>
    <cellStyle name="20% - Ênfase6 19" xfId="2841"/>
    <cellStyle name="20% - Ênfase6 19 2" xfId="2842"/>
    <cellStyle name="20% - Ênfase6 19 3" xfId="2843"/>
    <cellStyle name="20% - Ênfase6 190" xfId="2844"/>
    <cellStyle name="20% - Ênfase6 191" xfId="2845"/>
    <cellStyle name="20% - Ênfase6 192" xfId="2846"/>
    <cellStyle name="20% - Ênfase6 2" xfId="2847"/>
    <cellStyle name="20% - Ênfase6 2 2" xfId="2848"/>
    <cellStyle name="20% - Ênfase6 2 2 2" xfId="2849"/>
    <cellStyle name="20% - Ênfase6 2 2 3" xfId="2850"/>
    <cellStyle name="20% - Ênfase6 2 3" xfId="2851"/>
    <cellStyle name="20% - Ênfase6 2 4" xfId="2852"/>
    <cellStyle name="20% - Ênfase6 20" xfId="2853"/>
    <cellStyle name="20% - Ênfase6 20 2" xfId="2854"/>
    <cellStyle name="20% - Ênfase6 20 3" xfId="2855"/>
    <cellStyle name="20% - Ênfase6 21" xfId="2856"/>
    <cellStyle name="20% - Ênfase6 21 2" xfId="2857"/>
    <cellStyle name="20% - Ênfase6 21 3" xfId="2858"/>
    <cellStyle name="20% - Ênfase6 22" xfId="2859"/>
    <cellStyle name="20% - Ênfase6 22 2" xfId="2860"/>
    <cellStyle name="20% - Ênfase6 22 3" xfId="2861"/>
    <cellStyle name="20% - Ênfase6 23" xfId="2862"/>
    <cellStyle name="20% - Ênfase6 23 2" xfId="2863"/>
    <cellStyle name="20% - Ênfase6 23 3" xfId="2864"/>
    <cellStyle name="20% - Ênfase6 24" xfId="2865"/>
    <cellStyle name="20% - Ênfase6 24 2" xfId="2866"/>
    <cellStyle name="20% - Ênfase6 24 3" xfId="2867"/>
    <cellStyle name="20% - Ênfase6 25" xfId="2868"/>
    <cellStyle name="20% - Ênfase6 25 2" xfId="2869"/>
    <cellStyle name="20% - Ênfase6 25 3" xfId="2870"/>
    <cellStyle name="20% - Ênfase6 26" xfId="2871"/>
    <cellStyle name="20% - Ênfase6 26 2" xfId="2872"/>
    <cellStyle name="20% - Ênfase6 26 3" xfId="2873"/>
    <cellStyle name="20% - Ênfase6 27" xfId="2874"/>
    <cellStyle name="20% - Ênfase6 27 2" xfId="2875"/>
    <cellStyle name="20% - Ênfase6 27 3" xfId="2876"/>
    <cellStyle name="20% - Ênfase6 28" xfId="2877"/>
    <cellStyle name="20% - Ênfase6 28 2" xfId="2878"/>
    <cellStyle name="20% - Ênfase6 28 3" xfId="2879"/>
    <cellStyle name="20% - Ênfase6 29" xfId="2880"/>
    <cellStyle name="20% - Ênfase6 29 2" xfId="2881"/>
    <cellStyle name="20% - Ênfase6 29 3" xfId="2882"/>
    <cellStyle name="20% - Ênfase6 3" xfId="2883"/>
    <cellStyle name="20% - Ênfase6 3 2" xfId="2884"/>
    <cellStyle name="20% - Ênfase6 3 2 2" xfId="2885"/>
    <cellStyle name="20% - Ênfase6 3 2 3" xfId="2886"/>
    <cellStyle name="20% - Ênfase6 3 3" xfId="2887"/>
    <cellStyle name="20% - Ênfase6 3 4" xfId="2888"/>
    <cellStyle name="20% - Ênfase6 30" xfId="2889"/>
    <cellStyle name="20% - Ênfase6 30 2" xfId="2890"/>
    <cellStyle name="20% - Ênfase6 30 3" xfId="2891"/>
    <cellStyle name="20% - Ênfase6 31" xfId="2892"/>
    <cellStyle name="20% - Ênfase6 31 2" xfId="2893"/>
    <cellStyle name="20% - Ênfase6 31 3" xfId="2894"/>
    <cellStyle name="20% - Ênfase6 32" xfId="2895"/>
    <cellStyle name="20% - Ênfase6 32 2" xfId="2896"/>
    <cellStyle name="20% - Ênfase6 32 3" xfId="2897"/>
    <cellStyle name="20% - Ênfase6 33" xfId="2898"/>
    <cellStyle name="20% - Ênfase6 33 2" xfId="2899"/>
    <cellStyle name="20% - Ênfase6 33 3" xfId="2900"/>
    <cellStyle name="20% - Ênfase6 34" xfId="2901"/>
    <cellStyle name="20% - Ênfase6 34 2" xfId="2902"/>
    <cellStyle name="20% - Ênfase6 34 3" xfId="2903"/>
    <cellStyle name="20% - Ênfase6 35" xfId="2904"/>
    <cellStyle name="20% - Ênfase6 35 2" xfId="2905"/>
    <cellStyle name="20% - Ênfase6 35 3" xfId="2906"/>
    <cellStyle name="20% - Ênfase6 36" xfId="2907"/>
    <cellStyle name="20% - Ênfase6 36 2" xfId="2908"/>
    <cellStyle name="20% - Ênfase6 36 3" xfId="2909"/>
    <cellStyle name="20% - Ênfase6 37" xfId="2910"/>
    <cellStyle name="20% - Ênfase6 37 2" xfId="2911"/>
    <cellStyle name="20% - Ênfase6 37 3" xfId="2912"/>
    <cellStyle name="20% - Ênfase6 38" xfId="2913"/>
    <cellStyle name="20% - Ênfase6 38 2" xfId="2914"/>
    <cellStyle name="20% - Ênfase6 38 3" xfId="2915"/>
    <cellStyle name="20% - Ênfase6 39" xfId="2916"/>
    <cellStyle name="20% - Ênfase6 39 2" xfId="2917"/>
    <cellStyle name="20% - Ênfase6 39 3" xfId="2918"/>
    <cellStyle name="20% - Ênfase6 4" xfId="2919"/>
    <cellStyle name="20% - Ênfase6 4 2" xfId="2920"/>
    <cellStyle name="20% - Ênfase6 4 2 2" xfId="2921"/>
    <cellStyle name="20% - Ênfase6 4 2 3" xfId="2922"/>
    <cellStyle name="20% - Ênfase6 4 3" xfId="2923"/>
    <cellStyle name="20% - Ênfase6 4 4" xfId="2924"/>
    <cellStyle name="20% - Ênfase6 40" xfId="2925"/>
    <cellStyle name="20% - Ênfase6 40 2" xfId="2926"/>
    <cellStyle name="20% - Ênfase6 40 3" xfId="2927"/>
    <cellStyle name="20% - Ênfase6 41" xfId="2928"/>
    <cellStyle name="20% - Ênfase6 41 2" xfId="2929"/>
    <cellStyle name="20% - Ênfase6 41 3" xfId="2930"/>
    <cellStyle name="20% - Ênfase6 42" xfId="2931"/>
    <cellStyle name="20% - Ênfase6 42 2" xfId="2932"/>
    <cellStyle name="20% - Ênfase6 42 3" xfId="2933"/>
    <cellStyle name="20% - Ênfase6 43" xfId="2934"/>
    <cellStyle name="20% - Ênfase6 43 2" xfId="2935"/>
    <cellStyle name="20% - Ênfase6 43 3" xfId="2936"/>
    <cellStyle name="20% - Ênfase6 44" xfId="2937"/>
    <cellStyle name="20% - Ênfase6 44 2" xfId="2938"/>
    <cellStyle name="20% - Ênfase6 44 3" xfId="2939"/>
    <cellStyle name="20% - Ênfase6 45" xfId="2940"/>
    <cellStyle name="20% - Ênfase6 45 2" xfId="2941"/>
    <cellStyle name="20% - Ênfase6 45 3" xfId="2942"/>
    <cellStyle name="20% - Ênfase6 46" xfId="2943"/>
    <cellStyle name="20% - Ênfase6 46 2" xfId="2944"/>
    <cellStyle name="20% - Ênfase6 46 3" xfId="2945"/>
    <cellStyle name="20% - Ênfase6 47" xfId="2946"/>
    <cellStyle name="20% - Ênfase6 47 2" xfId="2947"/>
    <cellStyle name="20% - Ênfase6 47 3" xfId="2948"/>
    <cellStyle name="20% - Ênfase6 48" xfId="2949"/>
    <cellStyle name="20% - Ênfase6 48 2" xfId="2950"/>
    <cellStyle name="20% - Ênfase6 48 3" xfId="2951"/>
    <cellStyle name="20% - Ênfase6 49" xfId="2952"/>
    <cellStyle name="20% - Ênfase6 49 2" xfId="2953"/>
    <cellStyle name="20% - Ênfase6 49 3" xfId="2954"/>
    <cellStyle name="20% - Ênfase6 5" xfId="2955"/>
    <cellStyle name="20% - Ênfase6 5 2" xfId="2956"/>
    <cellStyle name="20% - Ênfase6 5 2 2" xfId="2957"/>
    <cellStyle name="20% - Ênfase6 5 2 3" xfId="2958"/>
    <cellStyle name="20% - Ênfase6 5 3" xfId="2959"/>
    <cellStyle name="20% - Ênfase6 5 4" xfId="2960"/>
    <cellStyle name="20% - Ênfase6 50" xfId="2961"/>
    <cellStyle name="20% - Ênfase6 50 2" xfId="2962"/>
    <cellStyle name="20% - Ênfase6 50 3" xfId="2963"/>
    <cellStyle name="20% - Ênfase6 51" xfId="2964"/>
    <cellStyle name="20% - Ênfase6 51 2" xfId="2965"/>
    <cellStyle name="20% - Ênfase6 51 3" xfId="2966"/>
    <cellStyle name="20% - Ênfase6 52" xfId="2967"/>
    <cellStyle name="20% - Ênfase6 52 2" xfId="2968"/>
    <cellStyle name="20% - Ênfase6 52 3" xfId="2969"/>
    <cellStyle name="20% - Ênfase6 53" xfId="2970"/>
    <cellStyle name="20% - Ênfase6 53 2" xfId="2971"/>
    <cellStyle name="20% - Ênfase6 53 3" xfId="2972"/>
    <cellStyle name="20% - Ênfase6 54" xfId="2973"/>
    <cellStyle name="20% - Ênfase6 54 2" xfId="2974"/>
    <cellStyle name="20% - Ênfase6 54 3" xfId="2975"/>
    <cellStyle name="20% - Ênfase6 55" xfId="2976"/>
    <cellStyle name="20% - Ênfase6 55 2" xfId="2977"/>
    <cellStyle name="20% - Ênfase6 55 3" xfId="2978"/>
    <cellStyle name="20% - Ênfase6 56" xfId="2979"/>
    <cellStyle name="20% - Ênfase6 56 2" xfId="2980"/>
    <cellStyle name="20% - Ênfase6 56 3" xfId="2981"/>
    <cellStyle name="20% - Ênfase6 57" xfId="2982"/>
    <cellStyle name="20% - Ênfase6 57 2" xfId="2983"/>
    <cellStyle name="20% - Ênfase6 57 3" xfId="2984"/>
    <cellStyle name="20% - Ênfase6 58" xfId="2985"/>
    <cellStyle name="20% - Ênfase6 58 2" xfId="2986"/>
    <cellStyle name="20% - Ênfase6 58 3" xfId="2987"/>
    <cellStyle name="20% - Ênfase6 59" xfId="2988"/>
    <cellStyle name="20% - Ênfase6 59 2" xfId="2989"/>
    <cellStyle name="20% - Ênfase6 59 3" xfId="2990"/>
    <cellStyle name="20% - Ênfase6 6" xfId="2991"/>
    <cellStyle name="20% - Ênfase6 6 2" xfId="2992"/>
    <cellStyle name="20% - Ênfase6 6 2 2" xfId="2993"/>
    <cellStyle name="20% - Ênfase6 6 2 3" xfId="2994"/>
    <cellStyle name="20% - Ênfase6 6 3" xfId="2995"/>
    <cellStyle name="20% - Ênfase6 6 4" xfId="2996"/>
    <cellStyle name="20% - Ênfase6 60" xfId="2997"/>
    <cellStyle name="20% - Ênfase6 60 2" xfId="2998"/>
    <cellStyle name="20% - Ênfase6 60 3" xfId="2999"/>
    <cellStyle name="20% - Ênfase6 61" xfId="3000"/>
    <cellStyle name="20% - Ênfase6 61 2" xfId="3001"/>
    <cellStyle name="20% - Ênfase6 61 3" xfId="3002"/>
    <cellStyle name="20% - Ênfase6 62" xfId="3003"/>
    <cellStyle name="20% - Ênfase6 62 2" xfId="3004"/>
    <cellStyle name="20% - Ênfase6 62 3" xfId="3005"/>
    <cellStyle name="20% - Ênfase6 63" xfId="3006"/>
    <cellStyle name="20% - Ênfase6 63 2" xfId="3007"/>
    <cellStyle name="20% - Ênfase6 63 3" xfId="3008"/>
    <cellStyle name="20% - Ênfase6 64" xfId="3009"/>
    <cellStyle name="20% - Ênfase6 64 2" xfId="3010"/>
    <cellStyle name="20% - Ênfase6 64 3" xfId="3011"/>
    <cellStyle name="20% - Ênfase6 65" xfId="3012"/>
    <cellStyle name="20% - Ênfase6 65 2" xfId="3013"/>
    <cellStyle name="20% - Ênfase6 65 3" xfId="3014"/>
    <cellStyle name="20% - Ênfase6 66" xfId="3015"/>
    <cellStyle name="20% - Ênfase6 66 2" xfId="3016"/>
    <cellStyle name="20% - Ênfase6 66 3" xfId="3017"/>
    <cellStyle name="20% - Ênfase6 67" xfId="3018"/>
    <cellStyle name="20% - Ênfase6 67 2" xfId="3019"/>
    <cellStyle name="20% - Ênfase6 67 3" xfId="3020"/>
    <cellStyle name="20% - Ênfase6 68" xfId="3021"/>
    <cellStyle name="20% - Ênfase6 68 2" xfId="3022"/>
    <cellStyle name="20% - Ênfase6 68 3" xfId="3023"/>
    <cellStyle name="20% - Ênfase6 69" xfId="3024"/>
    <cellStyle name="20% - Ênfase6 69 2" xfId="3025"/>
    <cellStyle name="20% - Ênfase6 69 3" xfId="3026"/>
    <cellStyle name="20% - Ênfase6 7" xfId="3027"/>
    <cellStyle name="20% - Ênfase6 7 2" xfId="3028"/>
    <cellStyle name="20% - Ênfase6 7 2 2" xfId="3029"/>
    <cellStyle name="20% - Ênfase6 7 2 3" xfId="3030"/>
    <cellStyle name="20% - Ênfase6 7 3" xfId="3031"/>
    <cellStyle name="20% - Ênfase6 7 4" xfId="3032"/>
    <cellStyle name="20% - Ênfase6 70" xfId="3033"/>
    <cellStyle name="20% - Ênfase6 70 2" xfId="3034"/>
    <cellStyle name="20% - Ênfase6 70 3" xfId="3035"/>
    <cellStyle name="20% - Ênfase6 71" xfId="3036"/>
    <cellStyle name="20% - Ênfase6 71 2" xfId="3037"/>
    <cellStyle name="20% - Ênfase6 71 3" xfId="3038"/>
    <cellStyle name="20% - Ênfase6 72" xfId="3039"/>
    <cellStyle name="20% - Ênfase6 72 2" xfId="3040"/>
    <cellStyle name="20% - Ênfase6 72 3" xfId="3041"/>
    <cellStyle name="20% - Ênfase6 73" xfId="3042"/>
    <cellStyle name="20% - Ênfase6 73 2" xfId="3043"/>
    <cellStyle name="20% - Ênfase6 73 3" xfId="3044"/>
    <cellStyle name="20% - Ênfase6 74" xfId="3045"/>
    <cellStyle name="20% - Ênfase6 74 2" xfId="3046"/>
    <cellStyle name="20% - Ênfase6 74 3" xfId="3047"/>
    <cellStyle name="20% - Ênfase6 75" xfId="3048"/>
    <cellStyle name="20% - Ênfase6 75 2" xfId="3049"/>
    <cellStyle name="20% - Ênfase6 75 3" xfId="3050"/>
    <cellStyle name="20% - Ênfase6 76" xfId="3051"/>
    <cellStyle name="20% - Ênfase6 76 2" xfId="3052"/>
    <cellStyle name="20% - Ênfase6 76 3" xfId="3053"/>
    <cellStyle name="20% - Ênfase6 77" xfId="3054"/>
    <cellStyle name="20% - Ênfase6 77 2" xfId="3055"/>
    <cellStyle name="20% - Ênfase6 77 3" xfId="3056"/>
    <cellStyle name="20% - Ênfase6 78" xfId="3057"/>
    <cellStyle name="20% - Ênfase6 78 2" xfId="3058"/>
    <cellStyle name="20% - Ênfase6 78 3" xfId="3059"/>
    <cellStyle name="20% - Ênfase6 79" xfId="3060"/>
    <cellStyle name="20% - Ênfase6 79 2" xfId="3061"/>
    <cellStyle name="20% - Ênfase6 79 3" xfId="3062"/>
    <cellStyle name="20% - Ênfase6 8" xfId="3063"/>
    <cellStyle name="20% - Ênfase6 8 2" xfId="3064"/>
    <cellStyle name="20% - Ênfase6 8 2 2" xfId="3065"/>
    <cellStyle name="20% - Ênfase6 8 2 3" xfId="3066"/>
    <cellStyle name="20% - Ênfase6 8 3" xfId="3067"/>
    <cellStyle name="20% - Ênfase6 8 4" xfId="3068"/>
    <cellStyle name="20% - Ênfase6 80" xfId="3069"/>
    <cellStyle name="20% - Ênfase6 80 2" xfId="3070"/>
    <cellStyle name="20% - Ênfase6 80 3" xfId="3071"/>
    <cellStyle name="20% - Ênfase6 81" xfId="3072"/>
    <cellStyle name="20% - Ênfase6 81 2" xfId="3073"/>
    <cellStyle name="20% - Ênfase6 81 3" xfId="3074"/>
    <cellStyle name="20% - Ênfase6 82" xfId="3075"/>
    <cellStyle name="20% - Ênfase6 82 2" xfId="3076"/>
    <cellStyle name="20% - Ênfase6 82 3" xfId="3077"/>
    <cellStyle name="20% - Ênfase6 83" xfId="3078"/>
    <cellStyle name="20% - Ênfase6 83 2" xfId="3079"/>
    <cellStyle name="20% - Ênfase6 83 3" xfId="3080"/>
    <cellStyle name="20% - Ênfase6 84" xfId="3081"/>
    <cellStyle name="20% - Ênfase6 84 2" xfId="3082"/>
    <cellStyle name="20% - Ênfase6 84 3" xfId="3083"/>
    <cellStyle name="20% - Ênfase6 85" xfId="3084"/>
    <cellStyle name="20% - Ênfase6 85 2" xfId="3085"/>
    <cellStyle name="20% - Ênfase6 85 3" xfId="3086"/>
    <cellStyle name="20% - Ênfase6 86" xfId="3087"/>
    <cellStyle name="20% - Ênfase6 86 2" xfId="3088"/>
    <cellStyle name="20% - Ênfase6 86 3" xfId="3089"/>
    <cellStyle name="20% - Ênfase6 87" xfId="3090"/>
    <cellStyle name="20% - Ênfase6 87 2" xfId="3091"/>
    <cellStyle name="20% - Ênfase6 87 3" xfId="3092"/>
    <cellStyle name="20% - Ênfase6 88" xfId="3093"/>
    <cellStyle name="20% - Ênfase6 88 2" xfId="3094"/>
    <cellStyle name="20% - Ênfase6 88 3" xfId="3095"/>
    <cellStyle name="20% - Ênfase6 89" xfId="3096"/>
    <cellStyle name="20% - Ênfase6 89 2" xfId="3097"/>
    <cellStyle name="20% - Ênfase6 89 3" xfId="3098"/>
    <cellStyle name="20% - Ênfase6 9" xfId="3099"/>
    <cellStyle name="20% - Ênfase6 9 2" xfId="3100"/>
    <cellStyle name="20% - Ênfase6 9 2 2" xfId="3101"/>
    <cellStyle name="20% - Ênfase6 9 2 3" xfId="3102"/>
    <cellStyle name="20% - Ênfase6 9 3" xfId="3103"/>
    <cellStyle name="20% - Ênfase6 9 4" xfId="3104"/>
    <cellStyle name="20% - Ênfase6 90" xfId="3105"/>
    <cellStyle name="20% - Ênfase6 90 2" xfId="3106"/>
    <cellStyle name="20% - Ênfase6 90 3" xfId="3107"/>
    <cellStyle name="20% - Ênfase6 91" xfId="3108"/>
    <cellStyle name="20% - Ênfase6 91 2" xfId="3109"/>
    <cellStyle name="20% - Ênfase6 91 3" xfId="3110"/>
    <cellStyle name="20% - Ênfase6 92" xfId="3111"/>
    <cellStyle name="20% - Ênfase6 92 2" xfId="3112"/>
    <cellStyle name="20% - Ênfase6 92 3" xfId="3113"/>
    <cellStyle name="20% - Ênfase6 93" xfId="3114"/>
    <cellStyle name="20% - Ênfase6 93 2" xfId="3115"/>
    <cellStyle name="20% - Ênfase6 93 3" xfId="3116"/>
    <cellStyle name="20% - Ênfase6 94" xfId="3117"/>
    <cellStyle name="20% - Ênfase6 94 2" xfId="3118"/>
    <cellStyle name="20% - Ênfase6 94 3" xfId="3119"/>
    <cellStyle name="20% - Ênfase6 95" xfId="3120"/>
    <cellStyle name="20% - Ênfase6 95 2" xfId="3121"/>
    <cellStyle name="20% - Ênfase6 95 3" xfId="3122"/>
    <cellStyle name="20% - Ênfase6 96" xfId="3123"/>
    <cellStyle name="20% - Ênfase6 96 2" xfId="3124"/>
    <cellStyle name="20% - Ênfase6 96 3" xfId="3125"/>
    <cellStyle name="20% - Ênfase6 97" xfId="3126"/>
    <cellStyle name="20% - Ênfase6 97 2" xfId="3127"/>
    <cellStyle name="20% - Ênfase6 97 3" xfId="3128"/>
    <cellStyle name="20% - Ênfase6 98" xfId="3129"/>
    <cellStyle name="20% - Ênfase6 98 2" xfId="3130"/>
    <cellStyle name="20% - Ênfase6 98 3" xfId="3131"/>
    <cellStyle name="20% - Ênfase6 99" xfId="3132"/>
    <cellStyle name="20% - Ênfase6 99 2" xfId="3133"/>
    <cellStyle name="20% - Ênfase6 99 3" xfId="3134"/>
    <cellStyle name="40% - Ênfase1 10" xfId="3135"/>
    <cellStyle name="40% - Ênfase1 10 2" xfId="3136"/>
    <cellStyle name="40% - Ênfase1 10 2 2" xfId="3137"/>
    <cellStyle name="40% - Ênfase1 10 2 3" xfId="3138"/>
    <cellStyle name="40% - Ênfase1 10 3" xfId="3139"/>
    <cellStyle name="40% - Ênfase1 10 4" xfId="3140"/>
    <cellStyle name="40% - Ênfase1 100" xfId="3141"/>
    <cellStyle name="40% - Ênfase1 100 2" xfId="3142"/>
    <cellStyle name="40% - Ênfase1 100 3" xfId="3143"/>
    <cellStyle name="40% - Ênfase1 101" xfId="3144"/>
    <cellStyle name="40% - Ênfase1 101 2" xfId="3145"/>
    <cellStyle name="40% - Ênfase1 101 3" xfId="3146"/>
    <cellStyle name="40% - Ênfase1 102" xfId="3147"/>
    <cellStyle name="40% - Ênfase1 102 2" xfId="3148"/>
    <cellStyle name="40% - Ênfase1 102 3" xfId="3149"/>
    <cellStyle name="40% - Ênfase1 103" xfId="3150"/>
    <cellStyle name="40% - Ênfase1 103 2" xfId="3151"/>
    <cellStyle name="40% - Ênfase1 103 3" xfId="3152"/>
    <cellStyle name="40% - Ênfase1 104" xfId="3153"/>
    <cellStyle name="40% - Ênfase1 104 2" xfId="3154"/>
    <cellStyle name="40% - Ênfase1 104 3" xfId="3155"/>
    <cellStyle name="40% - Ênfase1 105" xfId="3156"/>
    <cellStyle name="40% - Ênfase1 105 2" xfId="3157"/>
    <cellStyle name="40% - Ênfase1 105 3" xfId="3158"/>
    <cellStyle name="40% - Ênfase1 106" xfId="3159"/>
    <cellStyle name="40% - Ênfase1 106 2" xfId="3160"/>
    <cellStyle name="40% - Ênfase1 106 3" xfId="3161"/>
    <cellStyle name="40% - Ênfase1 107" xfId="3162"/>
    <cellStyle name="40% - Ênfase1 107 2" xfId="3163"/>
    <cellStyle name="40% - Ênfase1 107 3" xfId="3164"/>
    <cellStyle name="40% - Ênfase1 108" xfId="3165"/>
    <cellStyle name="40% - Ênfase1 108 2" xfId="3166"/>
    <cellStyle name="40% - Ênfase1 108 3" xfId="3167"/>
    <cellStyle name="40% - Ênfase1 109" xfId="3168"/>
    <cellStyle name="40% - Ênfase1 109 2" xfId="3169"/>
    <cellStyle name="40% - Ênfase1 109 3" xfId="3170"/>
    <cellStyle name="40% - Ênfase1 11" xfId="3171"/>
    <cellStyle name="40% - Ênfase1 11 2" xfId="3172"/>
    <cellStyle name="40% - Ênfase1 11 3" xfId="3173"/>
    <cellStyle name="40% - Ênfase1 110" xfId="3174"/>
    <cellStyle name="40% - Ênfase1 110 2" xfId="3175"/>
    <cellStyle name="40% - Ênfase1 110 3" xfId="3176"/>
    <cellStyle name="40% - Ênfase1 111" xfId="3177"/>
    <cellStyle name="40% - Ênfase1 111 2" xfId="3178"/>
    <cellStyle name="40% - Ênfase1 111 3" xfId="3179"/>
    <cellStyle name="40% - Ênfase1 112" xfId="3180"/>
    <cellStyle name="40% - Ênfase1 112 2" xfId="3181"/>
    <cellStyle name="40% - Ênfase1 112 3" xfId="3182"/>
    <cellStyle name="40% - Ênfase1 113" xfId="3183"/>
    <cellStyle name="40% - Ênfase1 113 2" xfId="3184"/>
    <cellStyle name="40% - Ênfase1 113 3" xfId="3185"/>
    <cellStyle name="40% - Ênfase1 114" xfId="3186"/>
    <cellStyle name="40% - Ênfase1 114 2" xfId="3187"/>
    <cellStyle name="40% - Ênfase1 114 3" xfId="3188"/>
    <cellStyle name="40% - Ênfase1 115" xfId="3189"/>
    <cellStyle name="40% - Ênfase1 115 2" xfId="3190"/>
    <cellStyle name="40% - Ênfase1 115 3" xfId="3191"/>
    <cellStyle name="40% - Ênfase1 116" xfId="3192"/>
    <cellStyle name="40% - Ênfase1 116 2" xfId="3193"/>
    <cellStyle name="40% - Ênfase1 116 3" xfId="3194"/>
    <cellStyle name="40% - Ênfase1 117" xfId="3195"/>
    <cellStyle name="40% - Ênfase1 117 2" xfId="3196"/>
    <cellStyle name="40% - Ênfase1 117 3" xfId="3197"/>
    <cellStyle name="40% - Ênfase1 118" xfId="3198"/>
    <cellStyle name="40% - Ênfase1 118 2" xfId="3199"/>
    <cellStyle name="40% - Ênfase1 118 3" xfId="3200"/>
    <cellStyle name="40% - Ênfase1 119" xfId="3201"/>
    <cellStyle name="40% - Ênfase1 119 2" xfId="3202"/>
    <cellStyle name="40% - Ênfase1 119 3" xfId="3203"/>
    <cellStyle name="40% - Ênfase1 12" xfId="3204"/>
    <cellStyle name="40% - Ênfase1 12 2" xfId="3205"/>
    <cellStyle name="40% - Ênfase1 12 3" xfId="3206"/>
    <cellStyle name="40% - Ênfase1 120" xfId="3207"/>
    <cellStyle name="40% - Ênfase1 120 2" xfId="3208"/>
    <cellStyle name="40% - Ênfase1 120 3" xfId="3209"/>
    <cellStyle name="40% - Ênfase1 121" xfId="3210"/>
    <cellStyle name="40% - Ênfase1 121 2" xfId="3211"/>
    <cellStyle name="40% - Ênfase1 121 3" xfId="3212"/>
    <cellStyle name="40% - Ênfase1 122" xfId="3213"/>
    <cellStyle name="40% - Ênfase1 122 2" xfId="3214"/>
    <cellStyle name="40% - Ênfase1 122 3" xfId="3215"/>
    <cellStyle name="40% - Ênfase1 123" xfId="3216"/>
    <cellStyle name="40% - Ênfase1 123 2" xfId="3217"/>
    <cellStyle name="40% - Ênfase1 123 3" xfId="3218"/>
    <cellStyle name="40% - Ênfase1 124" xfId="3219"/>
    <cellStyle name="40% - Ênfase1 124 2" xfId="3220"/>
    <cellStyle name="40% - Ênfase1 124 3" xfId="3221"/>
    <cellStyle name="40% - Ênfase1 125" xfId="3222"/>
    <cellStyle name="40% - Ênfase1 125 2" xfId="3223"/>
    <cellStyle name="40% - Ênfase1 125 3" xfId="3224"/>
    <cellStyle name="40% - Ênfase1 126" xfId="3225"/>
    <cellStyle name="40% - Ênfase1 126 2" xfId="3226"/>
    <cellStyle name="40% - Ênfase1 126 3" xfId="3227"/>
    <cellStyle name="40% - Ênfase1 127" xfId="3228"/>
    <cellStyle name="40% - Ênfase1 127 2" xfId="3229"/>
    <cellStyle name="40% - Ênfase1 127 3" xfId="3230"/>
    <cellStyle name="40% - Ênfase1 128" xfId="3231"/>
    <cellStyle name="40% - Ênfase1 128 2" xfId="3232"/>
    <cellStyle name="40% - Ênfase1 128 3" xfId="3233"/>
    <cellStyle name="40% - Ênfase1 129" xfId="3234"/>
    <cellStyle name="40% - Ênfase1 129 2" xfId="3235"/>
    <cellStyle name="40% - Ênfase1 129 3" xfId="3236"/>
    <cellStyle name="40% - Ênfase1 13" xfId="3237"/>
    <cellStyle name="40% - Ênfase1 13 2" xfId="3238"/>
    <cellStyle name="40% - Ênfase1 13 3" xfId="3239"/>
    <cellStyle name="40% - Ênfase1 130" xfId="3240"/>
    <cellStyle name="40% - Ênfase1 130 2" xfId="3241"/>
    <cellStyle name="40% - Ênfase1 130 3" xfId="3242"/>
    <cellStyle name="40% - Ênfase1 131" xfId="3243"/>
    <cellStyle name="40% - Ênfase1 131 2" xfId="3244"/>
    <cellStyle name="40% - Ênfase1 131 3" xfId="3245"/>
    <cellStyle name="40% - Ênfase1 132" xfId="3246"/>
    <cellStyle name="40% - Ênfase1 132 2" xfId="3247"/>
    <cellStyle name="40% - Ênfase1 132 3" xfId="3248"/>
    <cellStyle name="40% - Ênfase1 133" xfId="3249"/>
    <cellStyle name="40% - Ênfase1 133 2" xfId="3250"/>
    <cellStyle name="40% - Ênfase1 133 3" xfId="3251"/>
    <cellStyle name="40% - Ênfase1 134" xfId="3252"/>
    <cellStyle name="40% - Ênfase1 134 2" xfId="3253"/>
    <cellStyle name="40% - Ênfase1 134 3" xfId="3254"/>
    <cellStyle name="40% - Ênfase1 135" xfId="3255"/>
    <cellStyle name="40% - Ênfase1 135 2" xfId="3256"/>
    <cellStyle name="40% - Ênfase1 135 3" xfId="3257"/>
    <cellStyle name="40% - Ênfase1 136" xfId="3258"/>
    <cellStyle name="40% - Ênfase1 136 2" xfId="3259"/>
    <cellStyle name="40% - Ênfase1 136 3" xfId="3260"/>
    <cellStyle name="40% - Ênfase1 137" xfId="3261"/>
    <cellStyle name="40% - Ênfase1 137 2" xfId="3262"/>
    <cellStyle name="40% - Ênfase1 137 3" xfId="3263"/>
    <cellStyle name="40% - Ênfase1 138" xfId="3264"/>
    <cellStyle name="40% - Ênfase1 138 2" xfId="3265"/>
    <cellStyle name="40% - Ênfase1 138 3" xfId="3266"/>
    <cellStyle name="40% - Ênfase1 139" xfId="3267"/>
    <cellStyle name="40% - Ênfase1 139 2" xfId="3268"/>
    <cellStyle name="40% - Ênfase1 139 3" xfId="3269"/>
    <cellStyle name="40% - Ênfase1 14" xfId="3270"/>
    <cellStyle name="40% - Ênfase1 14 2" xfId="3271"/>
    <cellStyle name="40% - Ênfase1 14 3" xfId="3272"/>
    <cellStyle name="40% - Ênfase1 140" xfId="3273"/>
    <cellStyle name="40% - Ênfase1 140 2" xfId="3274"/>
    <cellStyle name="40% - Ênfase1 140 3" xfId="3275"/>
    <cellStyle name="40% - Ênfase1 141" xfId="3276"/>
    <cellStyle name="40% - Ênfase1 141 2" xfId="3277"/>
    <cellStyle name="40% - Ênfase1 141 3" xfId="3278"/>
    <cellStyle name="40% - Ênfase1 142" xfId="3279"/>
    <cellStyle name="40% - Ênfase1 142 2" xfId="3280"/>
    <cellStyle name="40% - Ênfase1 142 3" xfId="3281"/>
    <cellStyle name="40% - Ênfase1 143" xfId="3282"/>
    <cellStyle name="40% - Ênfase1 143 2" xfId="3283"/>
    <cellStyle name="40% - Ênfase1 143 3" xfId="3284"/>
    <cellStyle name="40% - Ênfase1 144" xfId="3285"/>
    <cellStyle name="40% - Ênfase1 144 2" xfId="3286"/>
    <cellStyle name="40% - Ênfase1 144 3" xfId="3287"/>
    <cellStyle name="40% - Ênfase1 145" xfId="3288"/>
    <cellStyle name="40% - Ênfase1 145 2" xfId="3289"/>
    <cellStyle name="40% - Ênfase1 145 3" xfId="3290"/>
    <cellStyle name="40% - Ênfase1 146" xfId="3291"/>
    <cellStyle name="40% - Ênfase1 146 2" xfId="3292"/>
    <cellStyle name="40% - Ênfase1 146 3" xfId="3293"/>
    <cellStyle name="40% - Ênfase1 147" xfId="3294"/>
    <cellStyle name="40% - Ênfase1 147 2" xfId="3295"/>
    <cellStyle name="40% - Ênfase1 147 3" xfId="3296"/>
    <cellStyle name="40% - Ênfase1 148" xfId="3297"/>
    <cellStyle name="40% - Ênfase1 148 2" xfId="3298"/>
    <cellStyle name="40% - Ênfase1 148 3" xfId="3299"/>
    <cellStyle name="40% - Ênfase1 149" xfId="3300"/>
    <cellStyle name="40% - Ênfase1 149 2" xfId="3301"/>
    <cellStyle name="40% - Ênfase1 149 3" xfId="3302"/>
    <cellStyle name="40% - Ênfase1 15" xfId="3303"/>
    <cellStyle name="40% - Ênfase1 15 2" xfId="3304"/>
    <cellStyle name="40% - Ênfase1 15 3" xfId="3305"/>
    <cellStyle name="40% - Ênfase1 150" xfId="3306"/>
    <cellStyle name="40% - Ênfase1 150 2" xfId="3307"/>
    <cellStyle name="40% - Ênfase1 150 3" xfId="3308"/>
    <cellStyle name="40% - Ênfase1 151" xfId="3309"/>
    <cellStyle name="40% - Ênfase1 151 2" xfId="3310"/>
    <cellStyle name="40% - Ênfase1 151 3" xfId="3311"/>
    <cellStyle name="40% - Ênfase1 152" xfId="3312"/>
    <cellStyle name="40% - Ênfase1 152 2" xfId="3313"/>
    <cellStyle name="40% - Ênfase1 152 3" xfId="3314"/>
    <cellStyle name="40% - Ênfase1 153" xfId="3315"/>
    <cellStyle name="40% - Ênfase1 153 2" xfId="3316"/>
    <cellStyle name="40% - Ênfase1 153 3" xfId="3317"/>
    <cellStyle name="40% - Ênfase1 154" xfId="3318"/>
    <cellStyle name="40% - Ênfase1 155" xfId="3319"/>
    <cellStyle name="40% - Ênfase1 156" xfId="3320"/>
    <cellStyle name="40% - Ênfase1 157" xfId="3321"/>
    <cellStyle name="40% - Ênfase1 158" xfId="3322"/>
    <cellStyle name="40% - Ênfase1 159" xfId="3323"/>
    <cellStyle name="40% - Ênfase1 16" xfId="3324"/>
    <cellStyle name="40% - Ênfase1 16 2" xfId="3325"/>
    <cellStyle name="40% - Ênfase1 16 3" xfId="3326"/>
    <cellStyle name="40% - Ênfase1 160" xfId="3327"/>
    <cellStyle name="40% - Ênfase1 161" xfId="3328"/>
    <cellStyle name="40% - Ênfase1 162" xfId="3329"/>
    <cellStyle name="40% - Ênfase1 163" xfId="3330"/>
    <cellStyle name="40% - Ênfase1 164" xfId="3331"/>
    <cellStyle name="40% - Ênfase1 165" xfId="3332"/>
    <cellStyle name="40% - Ênfase1 166" xfId="3333"/>
    <cellStyle name="40% - Ênfase1 167" xfId="3334"/>
    <cellStyle name="40% - Ênfase1 168" xfId="3335"/>
    <cellStyle name="40% - Ênfase1 169" xfId="3336"/>
    <cellStyle name="40% - Ênfase1 17" xfId="3337"/>
    <cellStyle name="40% - Ênfase1 17 2" xfId="3338"/>
    <cellStyle name="40% - Ênfase1 17 3" xfId="3339"/>
    <cellStyle name="40% - Ênfase1 170" xfId="3340"/>
    <cellStyle name="40% - Ênfase1 171" xfId="3341"/>
    <cellStyle name="40% - Ênfase1 172" xfId="3342"/>
    <cellStyle name="40% - Ênfase1 173" xfId="3343"/>
    <cellStyle name="40% - Ênfase1 174" xfId="3344"/>
    <cellStyle name="40% - Ênfase1 175" xfId="3345"/>
    <cellStyle name="40% - Ênfase1 176" xfId="3346"/>
    <cellStyle name="40% - Ênfase1 177" xfId="3347"/>
    <cellStyle name="40% - Ênfase1 178" xfId="3348"/>
    <cellStyle name="40% - Ênfase1 179" xfId="3349"/>
    <cellStyle name="40% - Ênfase1 18" xfId="3350"/>
    <cellStyle name="40% - Ênfase1 18 2" xfId="3351"/>
    <cellStyle name="40% - Ênfase1 18 3" xfId="3352"/>
    <cellStyle name="40% - Ênfase1 180" xfId="3353"/>
    <cellStyle name="40% - Ênfase1 181" xfId="3354"/>
    <cellStyle name="40% - Ênfase1 182" xfId="3355"/>
    <cellStyle name="40% - Ênfase1 183" xfId="3356"/>
    <cellStyle name="40% - Ênfase1 184" xfId="3357"/>
    <cellStyle name="40% - Ênfase1 185" xfId="3358"/>
    <cellStyle name="40% - Ênfase1 186" xfId="3359"/>
    <cellStyle name="40% - Ênfase1 187" xfId="3360"/>
    <cellStyle name="40% - Ênfase1 188" xfId="3361"/>
    <cellStyle name="40% - Ênfase1 189" xfId="3362"/>
    <cellStyle name="40% - Ênfase1 19" xfId="3363"/>
    <cellStyle name="40% - Ênfase1 19 2" xfId="3364"/>
    <cellStyle name="40% - Ênfase1 19 3" xfId="3365"/>
    <cellStyle name="40% - Ênfase1 190" xfId="3366"/>
    <cellStyle name="40% - Ênfase1 191" xfId="3367"/>
    <cellStyle name="40% - Ênfase1 192" xfId="3368"/>
    <cellStyle name="40% - Ênfase1 2" xfId="3369"/>
    <cellStyle name="40% - Ênfase1 2 2" xfId="3370"/>
    <cellStyle name="40% - Ênfase1 2 2 2" xfId="3371"/>
    <cellStyle name="40% - Ênfase1 2 2 3" xfId="3372"/>
    <cellStyle name="40% - Ênfase1 2 3" xfId="3373"/>
    <cellStyle name="40% - Ênfase1 2 4" xfId="3374"/>
    <cellStyle name="40% - Ênfase1 20" xfId="3375"/>
    <cellStyle name="40% - Ênfase1 20 2" xfId="3376"/>
    <cellStyle name="40% - Ênfase1 20 3" xfId="3377"/>
    <cellStyle name="40% - Ênfase1 21" xfId="3378"/>
    <cellStyle name="40% - Ênfase1 21 2" xfId="3379"/>
    <cellStyle name="40% - Ênfase1 21 3" xfId="3380"/>
    <cellStyle name="40% - Ênfase1 22" xfId="3381"/>
    <cellStyle name="40% - Ênfase1 22 2" xfId="3382"/>
    <cellStyle name="40% - Ênfase1 22 3" xfId="3383"/>
    <cellStyle name="40% - Ênfase1 23" xfId="3384"/>
    <cellStyle name="40% - Ênfase1 23 2" xfId="3385"/>
    <cellStyle name="40% - Ênfase1 23 3" xfId="3386"/>
    <cellStyle name="40% - Ênfase1 24" xfId="3387"/>
    <cellStyle name="40% - Ênfase1 24 2" xfId="3388"/>
    <cellStyle name="40% - Ênfase1 24 3" xfId="3389"/>
    <cellStyle name="40% - Ênfase1 25" xfId="3390"/>
    <cellStyle name="40% - Ênfase1 25 2" xfId="3391"/>
    <cellStyle name="40% - Ênfase1 25 3" xfId="3392"/>
    <cellStyle name="40% - Ênfase1 26" xfId="3393"/>
    <cellStyle name="40% - Ênfase1 26 2" xfId="3394"/>
    <cellStyle name="40% - Ênfase1 26 3" xfId="3395"/>
    <cellStyle name="40% - Ênfase1 27" xfId="3396"/>
    <cellStyle name="40% - Ênfase1 27 2" xfId="3397"/>
    <cellStyle name="40% - Ênfase1 27 3" xfId="3398"/>
    <cellStyle name="40% - Ênfase1 28" xfId="3399"/>
    <cellStyle name="40% - Ênfase1 28 2" xfId="3400"/>
    <cellStyle name="40% - Ênfase1 28 3" xfId="3401"/>
    <cellStyle name="40% - Ênfase1 29" xfId="3402"/>
    <cellStyle name="40% - Ênfase1 29 2" xfId="3403"/>
    <cellStyle name="40% - Ênfase1 29 3" xfId="3404"/>
    <cellStyle name="40% - Ênfase1 3" xfId="3405"/>
    <cellStyle name="40% - Ênfase1 3 2" xfId="3406"/>
    <cellStyle name="40% - Ênfase1 3 2 2" xfId="3407"/>
    <cellStyle name="40% - Ênfase1 3 2 3" xfId="3408"/>
    <cellStyle name="40% - Ênfase1 3 3" xfId="3409"/>
    <cellStyle name="40% - Ênfase1 3 4" xfId="3410"/>
    <cellStyle name="40% - Ênfase1 30" xfId="3411"/>
    <cellStyle name="40% - Ênfase1 30 2" xfId="3412"/>
    <cellStyle name="40% - Ênfase1 30 3" xfId="3413"/>
    <cellStyle name="40% - Ênfase1 31" xfId="3414"/>
    <cellStyle name="40% - Ênfase1 31 2" xfId="3415"/>
    <cellStyle name="40% - Ênfase1 31 3" xfId="3416"/>
    <cellStyle name="40% - Ênfase1 32" xfId="3417"/>
    <cellStyle name="40% - Ênfase1 32 2" xfId="3418"/>
    <cellStyle name="40% - Ênfase1 32 3" xfId="3419"/>
    <cellStyle name="40% - Ênfase1 33" xfId="3420"/>
    <cellStyle name="40% - Ênfase1 33 2" xfId="3421"/>
    <cellStyle name="40% - Ênfase1 33 3" xfId="3422"/>
    <cellStyle name="40% - Ênfase1 34" xfId="3423"/>
    <cellStyle name="40% - Ênfase1 34 2" xfId="3424"/>
    <cellStyle name="40% - Ênfase1 34 3" xfId="3425"/>
    <cellStyle name="40% - Ênfase1 35" xfId="3426"/>
    <cellStyle name="40% - Ênfase1 35 2" xfId="3427"/>
    <cellStyle name="40% - Ênfase1 35 3" xfId="3428"/>
    <cellStyle name="40% - Ênfase1 36" xfId="3429"/>
    <cellStyle name="40% - Ênfase1 36 2" xfId="3430"/>
    <cellStyle name="40% - Ênfase1 36 3" xfId="3431"/>
    <cellStyle name="40% - Ênfase1 37" xfId="3432"/>
    <cellStyle name="40% - Ênfase1 37 2" xfId="3433"/>
    <cellStyle name="40% - Ênfase1 37 3" xfId="3434"/>
    <cellStyle name="40% - Ênfase1 38" xfId="3435"/>
    <cellStyle name="40% - Ênfase1 38 2" xfId="3436"/>
    <cellStyle name="40% - Ênfase1 38 3" xfId="3437"/>
    <cellStyle name="40% - Ênfase1 39" xfId="3438"/>
    <cellStyle name="40% - Ênfase1 39 2" xfId="3439"/>
    <cellStyle name="40% - Ênfase1 39 3" xfId="3440"/>
    <cellStyle name="40% - Ênfase1 4" xfId="3441"/>
    <cellStyle name="40% - Ênfase1 4 2" xfId="3442"/>
    <cellStyle name="40% - Ênfase1 4 2 2" xfId="3443"/>
    <cellStyle name="40% - Ênfase1 4 2 3" xfId="3444"/>
    <cellStyle name="40% - Ênfase1 4 3" xfId="3445"/>
    <cellStyle name="40% - Ênfase1 4 4" xfId="3446"/>
    <cellStyle name="40% - Ênfase1 40" xfId="3447"/>
    <cellStyle name="40% - Ênfase1 40 2" xfId="3448"/>
    <cellStyle name="40% - Ênfase1 40 3" xfId="3449"/>
    <cellStyle name="40% - Ênfase1 41" xfId="3450"/>
    <cellStyle name="40% - Ênfase1 41 2" xfId="3451"/>
    <cellStyle name="40% - Ênfase1 41 3" xfId="3452"/>
    <cellStyle name="40% - Ênfase1 42" xfId="3453"/>
    <cellStyle name="40% - Ênfase1 42 2" xfId="3454"/>
    <cellStyle name="40% - Ênfase1 42 3" xfId="3455"/>
    <cellStyle name="40% - Ênfase1 43" xfId="3456"/>
    <cellStyle name="40% - Ênfase1 43 2" xfId="3457"/>
    <cellStyle name="40% - Ênfase1 43 3" xfId="3458"/>
    <cellStyle name="40% - Ênfase1 44" xfId="3459"/>
    <cellStyle name="40% - Ênfase1 44 2" xfId="3460"/>
    <cellStyle name="40% - Ênfase1 44 3" xfId="3461"/>
    <cellStyle name="40% - Ênfase1 45" xfId="3462"/>
    <cellStyle name="40% - Ênfase1 45 2" xfId="3463"/>
    <cellStyle name="40% - Ênfase1 45 3" xfId="3464"/>
    <cellStyle name="40% - Ênfase1 46" xfId="3465"/>
    <cellStyle name="40% - Ênfase1 46 2" xfId="3466"/>
    <cellStyle name="40% - Ênfase1 46 3" xfId="3467"/>
    <cellStyle name="40% - Ênfase1 47" xfId="3468"/>
    <cellStyle name="40% - Ênfase1 47 2" xfId="3469"/>
    <cellStyle name="40% - Ênfase1 47 3" xfId="3470"/>
    <cellStyle name="40% - Ênfase1 48" xfId="3471"/>
    <cellStyle name="40% - Ênfase1 48 2" xfId="3472"/>
    <cellStyle name="40% - Ênfase1 48 3" xfId="3473"/>
    <cellStyle name="40% - Ênfase1 49" xfId="3474"/>
    <cellStyle name="40% - Ênfase1 49 2" xfId="3475"/>
    <cellStyle name="40% - Ênfase1 49 3" xfId="3476"/>
    <cellStyle name="40% - Ênfase1 5" xfId="3477"/>
    <cellStyle name="40% - Ênfase1 5 2" xfId="3478"/>
    <cellStyle name="40% - Ênfase1 5 2 2" xfId="3479"/>
    <cellStyle name="40% - Ênfase1 5 2 3" xfId="3480"/>
    <cellStyle name="40% - Ênfase1 5 3" xfId="3481"/>
    <cellStyle name="40% - Ênfase1 5 4" xfId="3482"/>
    <cellStyle name="40% - Ênfase1 50" xfId="3483"/>
    <cellStyle name="40% - Ênfase1 50 2" xfId="3484"/>
    <cellStyle name="40% - Ênfase1 50 3" xfId="3485"/>
    <cellStyle name="40% - Ênfase1 51" xfId="3486"/>
    <cellStyle name="40% - Ênfase1 51 2" xfId="3487"/>
    <cellStyle name="40% - Ênfase1 51 3" xfId="3488"/>
    <cellStyle name="40% - Ênfase1 52" xfId="3489"/>
    <cellStyle name="40% - Ênfase1 52 2" xfId="3490"/>
    <cellStyle name="40% - Ênfase1 52 3" xfId="3491"/>
    <cellStyle name="40% - Ênfase1 53" xfId="3492"/>
    <cellStyle name="40% - Ênfase1 53 2" xfId="3493"/>
    <cellStyle name="40% - Ênfase1 53 3" xfId="3494"/>
    <cellStyle name="40% - Ênfase1 54" xfId="3495"/>
    <cellStyle name="40% - Ênfase1 54 2" xfId="3496"/>
    <cellStyle name="40% - Ênfase1 54 3" xfId="3497"/>
    <cellStyle name="40% - Ênfase1 55" xfId="3498"/>
    <cellStyle name="40% - Ênfase1 55 2" xfId="3499"/>
    <cellStyle name="40% - Ênfase1 55 3" xfId="3500"/>
    <cellStyle name="40% - Ênfase1 56" xfId="3501"/>
    <cellStyle name="40% - Ênfase1 56 2" xfId="3502"/>
    <cellStyle name="40% - Ênfase1 56 3" xfId="3503"/>
    <cellStyle name="40% - Ênfase1 57" xfId="3504"/>
    <cellStyle name="40% - Ênfase1 57 2" xfId="3505"/>
    <cellStyle name="40% - Ênfase1 57 3" xfId="3506"/>
    <cellStyle name="40% - Ênfase1 58" xfId="3507"/>
    <cellStyle name="40% - Ênfase1 58 2" xfId="3508"/>
    <cellStyle name="40% - Ênfase1 58 3" xfId="3509"/>
    <cellStyle name="40% - Ênfase1 59" xfId="3510"/>
    <cellStyle name="40% - Ênfase1 59 2" xfId="3511"/>
    <cellStyle name="40% - Ênfase1 59 3" xfId="3512"/>
    <cellStyle name="40% - Ênfase1 6" xfId="3513"/>
    <cellStyle name="40% - Ênfase1 6 2" xfId="3514"/>
    <cellStyle name="40% - Ênfase1 6 2 2" xfId="3515"/>
    <cellStyle name="40% - Ênfase1 6 2 3" xfId="3516"/>
    <cellStyle name="40% - Ênfase1 6 3" xfId="3517"/>
    <cellStyle name="40% - Ênfase1 6 4" xfId="3518"/>
    <cellStyle name="40% - Ênfase1 60" xfId="3519"/>
    <cellStyle name="40% - Ênfase1 60 2" xfId="3520"/>
    <cellStyle name="40% - Ênfase1 60 3" xfId="3521"/>
    <cellStyle name="40% - Ênfase1 61" xfId="3522"/>
    <cellStyle name="40% - Ênfase1 61 2" xfId="3523"/>
    <cellStyle name="40% - Ênfase1 61 3" xfId="3524"/>
    <cellStyle name="40% - Ênfase1 62" xfId="3525"/>
    <cellStyle name="40% - Ênfase1 62 2" xfId="3526"/>
    <cellStyle name="40% - Ênfase1 62 3" xfId="3527"/>
    <cellStyle name="40% - Ênfase1 63" xfId="3528"/>
    <cellStyle name="40% - Ênfase1 63 2" xfId="3529"/>
    <cellStyle name="40% - Ênfase1 63 3" xfId="3530"/>
    <cellStyle name="40% - Ênfase1 64" xfId="3531"/>
    <cellStyle name="40% - Ênfase1 64 2" xfId="3532"/>
    <cellStyle name="40% - Ênfase1 64 3" xfId="3533"/>
    <cellStyle name="40% - Ênfase1 65" xfId="3534"/>
    <cellStyle name="40% - Ênfase1 65 2" xfId="3535"/>
    <cellStyle name="40% - Ênfase1 65 3" xfId="3536"/>
    <cellStyle name="40% - Ênfase1 66" xfId="3537"/>
    <cellStyle name="40% - Ênfase1 66 2" xfId="3538"/>
    <cellStyle name="40% - Ênfase1 66 3" xfId="3539"/>
    <cellStyle name="40% - Ênfase1 67" xfId="3540"/>
    <cellStyle name="40% - Ênfase1 67 2" xfId="3541"/>
    <cellStyle name="40% - Ênfase1 67 3" xfId="3542"/>
    <cellStyle name="40% - Ênfase1 68" xfId="3543"/>
    <cellStyle name="40% - Ênfase1 68 2" xfId="3544"/>
    <cellStyle name="40% - Ênfase1 68 3" xfId="3545"/>
    <cellStyle name="40% - Ênfase1 69" xfId="3546"/>
    <cellStyle name="40% - Ênfase1 69 2" xfId="3547"/>
    <cellStyle name="40% - Ênfase1 69 3" xfId="3548"/>
    <cellStyle name="40% - Ênfase1 7" xfId="3549"/>
    <cellStyle name="40% - Ênfase1 7 2" xfId="3550"/>
    <cellStyle name="40% - Ênfase1 7 2 2" xfId="3551"/>
    <cellStyle name="40% - Ênfase1 7 2 3" xfId="3552"/>
    <cellStyle name="40% - Ênfase1 7 3" xfId="3553"/>
    <cellStyle name="40% - Ênfase1 7 4" xfId="3554"/>
    <cellStyle name="40% - Ênfase1 70" xfId="3555"/>
    <cellStyle name="40% - Ênfase1 70 2" xfId="3556"/>
    <cellStyle name="40% - Ênfase1 70 3" xfId="3557"/>
    <cellStyle name="40% - Ênfase1 71" xfId="3558"/>
    <cellStyle name="40% - Ênfase1 71 2" xfId="3559"/>
    <cellStyle name="40% - Ênfase1 71 3" xfId="3560"/>
    <cellStyle name="40% - Ênfase1 72" xfId="3561"/>
    <cellStyle name="40% - Ênfase1 72 2" xfId="3562"/>
    <cellStyle name="40% - Ênfase1 72 3" xfId="3563"/>
    <cellStyle name="40% - Ênfase1 73" xfId="3564"/>
    <cellStyle name="40% - Ênfase1 73 2" xfId="3565"/>
    <cellStyle name="40% - Ênfase1 73 3" xfId="3566"/>
    <cellStyle name="40% - Ênfase1 74" xfId="3567"/>
    <cellStyle name="40% - Ênfase1 74 2" xfId="3568"/>
    <cellStyle name="40% - Ênfase1 74 3" xfId="3569"/>
    <cellStyle name="40% - Ênfase1 75" xfId="3570"/>
    <cellStyle name="40% - Ênfase1 75 2" xfId="3571"/>
    <cellStyle name="40% - Ênfase1 75 3" xfId="3572"/>
    <cellStyle name="40% - Ênfase1 76" xfId="3573"/>
    <cellStyle name="40% - Ênfase1 76 2" xfId="3574"/>
    <cellStyle name="40% - Ênfase1 76 3" xfId="3575"/>
    <cellStyle name="40% - Ênfase1 77" xfId="3576"/>
    <cellStyle name="40% - Ênfase1 77 2" xfId="3577"/>
    <cellStyle name="40% - Ênfase1 77 3" xfId="3578"/>
    <cellStyle name="40% - Ênfase1 78" xfId="3579"/>
    <cellStyle name="40% - Ênfase1 78 2" xfId="3580"/>
    <cellStyle name="40% - Ênfase1 78 3" xfId="3581"/>
    <cellStyle name="40% - Ênfase1 79" xfId="3582"/>
    <cellStyle name="40% - Ênfase1 79 2" xfId="3583"/>
    <cellStyle name="40% - Ênfase1 79 3" xfId="3584"/>
    <cellStyle name="40% - Ênfase1 8" xfId="3585"/>
    <cellStyle name="40% - Ênfase1 8 2" xfId="3586"/>
    <cellStyle name="40% - Ênfase1 8 2 2" xfId="3587"/>
    <cellStyle name="40% - Ênfase1 8 2 3" xfId="3588"/>
    <cellStyle name="40% - Ênfase1 8 3" xfId="3589"/>
    <cellStyle name="40% - Ênfase1 8 4" xfId="3590"/>
    <cellStyle name="40% - Ênfase1 80" xfId="3591"/>
    <cellStyle name="40% - Ênfase1 80 2" xfId="3592"/>
    <cellStyle name="40% - Ênfase1 80 3" xfId="3593"/>
    <cellStyle name="40% - Ênfase1 81" xfId="3594"/>
    <cellStyle name="40% - Ênfase1 81 2" xfId="3595"/>
    <cellStyle name="40% - Ênfase1 81 3" xfId="3596"/>
    <cellStyle name="40% - Ênfase1 82" xfId="3597"/>
    <cellStyle name="40% - Ênfase1 82 2" xfId="3598"/>
    <cellStyle name="40% - Ênfase1 82 3" xfId="3599"/>
    <cellStyle name="40% - Ênfase1 83" xfId="3600"/>
    <cellStyle name="40% - Ênfase1 83 2" xfId="3601"/>
    <cellStyle name="40% - Ênfase1 83 3" xfId="3602"/>
    <cellStyle name="40% - Ênfase1 84" xfId="3603"/>
    <cellStyle name="40% - Ênfase1 84 2" xfId="3604"/>
    <cellStyle name="40% - Ênfase1 84 3" xfId="3605"/>
    <cellStyle name="40% - Ênfase1 85" xfId="3606"/>
    <cellStyle name="40% - Ênfase1 85 2" xfId="3607"/>
    <cellStyle name="40% - Ênfase1 85 3" xfId="3608"/>
    <cellStyle name="40% - Ênfase1 86" xfId="3609"/>
    <cellStyle name="40% - Ênfase1 86 2" xfId="3610"/>
    <cellStyle name="40% - Ênfase1 86 3" xfId="3611"/>
    <cellStyle name="40% - Ênfase1 87" xfId="3612"/>
    <cellStyle name="40% - Ênfase1 87 2" xfId="3613"/>
    <cellStyle name="40% - Ênfase1 87 3" xfId="3614"/>
    <cellStyle name="40% - Ênfase1 88" xfId="3615"/>
    <cellStyle name="40% - Ênfase1 88 2" xfId="3616"/>
    <cellStyle name="40% - Ênfase1 88 3" xfId="3617"/>
    <cellStyle name="40% - Ênfase1 89" xfId="3618"/>
    <cellStyle name="40% - Ênfase1 89 2" xfId="3619"/>
    <cellStyle name="40% - Ênfase1 89 3" xfId="3620"/>
    <cellStyle name="40% - Ênfase1 9" xfId="3621"/>
    <cellStyle name="40% - Ênfase1 9 2" xfId="3622"/>
    <cellStyle name="40% - Ênfase1 9 2 2" xfId="3623"/>
    <cellStyle name="40% - Ênfase1 9 2 3" xfId="3624"/>
    <cellStyle name="40% - Ênfase1 9 3" xfId="3625"/>
    <cellStyle name="40% - Ênfase1 9 4" xfId="3626"/>
    <cellStyle name="40% - Ênfase1 90" xfId="3627"/>
    <cellStyle name="40% - Ênfase1 90 2" xfId="3628"/>
    <cellStyle name="40% - Ênfase1 90 3" xfId="3629"/>
    <cellStyle name="40% - Ênfase1 91" xfId="3630"/>
    <cellStyle name="40% - Ênfase1 91 2" xfId="3631"/>
    <cellStyle name="40% - Ênfase1 91 3" xfId="3632"/>
    <cellStyle name="40% - Ênfase1 92" xfId="3633"/>
    <cellStyle name="40% - Ênfase1 92 2" xfId="3634"/>
    <cellStyle name="40% - Ênfase1 92 3" xfId="3635"/>
    <cellStyle name="40% - Ênfase1 93" xfId="3636"/>
    <cellStyle name="40% - Ênfase1 93 2" xfId="3637"/>
    <cellStyle name="40% - Ênfase1 93 3" xfId="3638"/>
    <cellStyle name="40% - Ênfase1 94" xfId="3639"/>
    <cellStyle name="40% - Ênfase1 94 2" xfId="3640"/>
    <cellStyle name="40% - Ênfase1 94 3" xfId="3641"/>
    <cellStyle name="40% - Ênfase1 95" xfId="3642"/>
    <cellStyle name="40% - Ênfase1 95 2" xfId="3643"/>
    <cellStyle name="40% - Ênfase1 95 3" xfId="3644"/>
    <cellStyle name="40% - Ênfase1 96" xfId="3645"/>
    <cellStyle name="40% - Ênfase1 96 2" xfId="3646"/>
    <cellStyle name="40% - Ênfase1 96 3" xfId="3647"/>
    <cellStyle name="40% - Ênfase1 97" xfId="3648"/>
    <cellStyle name="40% - Ênfase1 97 2" xfId="3649"/>
    <cellStyle name="40% - Ênfase1 97 3" xfId="3650"/>
    <cellStyle name="40% - Ênfase1 98" xfId="3651"/>
    <cellStyle name="40% - Ênfase1 98 2" xfId="3652"/>
    <cellStyle name="40% - Ênfase1 98 3" xfId="3653"/>
    <cellStyle name="40% - Ênfase1 99" xfId="3654"/>
    <cellStyle name="40% - Ênfase1 99 2" xfId="3655"/>
    <cellStyle name="40% - Ênfase1 99 3" xfId="3656"/>
    <cellStyle name="40% - Ênfase2 10" xfId="3657"/>
    <cellStyle name="40% - Ênfase2 10 2" xfId="3658"/>
    <cellStyle name="40% - Ênfase2 10 2 2" xfId="3659"/>
    <cellStyle name="40% - Ênfase2 10 2 3" xfId="3660"/>
    <cellStyle name="40% - Ênfase2 10 3" xfId="3661"/>
    <cellStyle name="40% - Ênfase2 10 4" xfId="3662"/>
    <cellStyle name="40% - Ênfase2 100" xfId="3663"/>
    <cellStyle name="40% - Ênfase2 100 2" xfId="3664"/>
    <cellStyle name="40% - Ênfase2 100 3" xfId="3665"/>
    <cellStyle name="40% - Ênfase2 101" xfId="3666"/>
    <cellStyle name="40% - Ênfase2 101 2" xfId="3667"/>
    <cellStyle name="40% - Ênfase2 101 3" xfId="3668"/>
    <cellStyle name="40% - Ênfase2 102" xfId="3669"/>
    <cellStyle name="40% - Ênfase2 102 2" xfId="3670"/>
    <cellStyle name="40% - Ênfase2 102 3" xfId="3671"/>
    <cellStyle name="40% - Ênfase2 103" xfId="3672"/>
    <cellStyle name="40% - Ênfase2 103 2" xfId="3673"/>
    <cellStyle name="40% - Ênfase2 103 3" xfId="3674"/>
    <cellStyle name="40% - Ênfase2 104" xfId="3675"/>
    <cellStyle name="40% - Ênfase2 104 2" xfId="3676"/>
    <cellStyle name="40% - Ênfase2 104 3" xfId="3677"/>
    <cellStyle name="40% - Ênfase2 105" xfId="3678"/>
    <cellStyle name="40% - Ênfase2 105 2" xfId="3679"/>
    <cellStyle name="40% - Ênfase2 105 3" xfId="3680"/>
    <cellStyle name="40% - Ênfase2 106" xfId="3681"/>
    <cellStyle name="40% - Ênfase2 106 2" xfId="3682"/>
    <cellStyle name="40% - Ênfase2 106 3" xfId="3683"/>
    <cellStyle name="40% - Ênfase2 107" xfId="3684"/>
    <cellStyle name="40% - Ênfase2 107 2" xfId="3685"/>
    <cellStyle name="40% - Ênfase2 107 3" xfId="3686"/>
    <cellStyle name="40% - Ênfase2 108" xfId="3687"/>
    <cellStyle name="40% - Ênfase2 108 2" xfId="3688"/>
    <cellStyle name="40% - Ênfase2 108 3" xfId="3689"/>
    <cellStyle name="40% - Ênfase2 109" xfId="3690"/>
    <cellStyle name="40% - Ênfase2 109 2" xfId="3691"/>
    <cellStyle name="40% - Ênfase2 109 3" xfId="3692"/>
    <cellStyle name="40% - Ênfase2 11" xfId="3693"/>
    <cellStyle name="40% - Ênfase2 11 2" xfId="3694"/>
    <cellStyle name="40% - Ênfase2 11 3" xfId="3695"/>
    <cellStyle name="40% - Ênfase2 110" xfId="3696"/>
    <cellStyle name="40% - Ênfase2 110 2" xfId="3697"/>
    <cellStyle name="40% - Ênfase2 110 3" xfId="3698"/>
    <cellStyle name="40% - Ênfase2 111" xfId="3699"/>
    <cellStyle name="40% - Ênfase2 111 2" xfId="3700"/>
    <cellStyle name="40% - Ênfase2 111 3" xfId="3701"/>
    <cellStyle name="40% - Ênfase2 112" xfId="3702"/>
    <cellStyle name="40% - Ênfase2 112 2" xfId="3703"/>
    <cellStyle name="40% - Ênfase2 112 3" xfId="3704"/>
    <cellStyle name="40% - Ênfase2 113" xfId="3705"/>
    <cellStyle name="40% - Ênfase2 113 2" xfId="3706"/>
    <cellStyle name="40% - Ênfase2 113 3" xfId="3707"/>
    <cellStyle name="40% - Ênfase2 114" xfId="3708"/>
    <cellStyle name="40% - Ênfase2 114 2" xfId="3709"/>
    <cellStyle name="40% - Ênfase2 114 3" xfId="3710"/>
    <cellStyle name="40% - Ênfase2 115" xfId="3711"/>
    <cellStyle name="40% - Ênfase2 115 2" xfId="3712"/>
    <cellStyle name="40% - Ênfase2 115 3" xfId="3713"/>
    <cellStyle name="40% - Ênfase2 116" xfId="3714"/>
    <cellStyle name="40% - Ênfase2 116 2" xfId="3715"/>
    <cellStyle name="40% - Ênfase2 116 3" xfId="3716"/>
    <cellStyle name="40% - Ênfase2 117" xfId="3717"/>
    <cellStyle name="40% - Ênfase2 117 2" xfId="3718"/>
    <cellStyle name="40% - Ênfase2 117 3" xfId="3719"/>
    <cellStyle name="40% - Ênfase2 118" xfId="3720"/>
    <cellStyle name="40% - Ênfase2 118 2" xfId="3721"/>
    <cellStyle name="40% - Ênfase2 118 3" xfId="3722"/>
    <cellStyle name="40% - Ênfase2 119" xfId="3723"/>
    <cellStyle name="40% - Ênfase2 119 2" xfId="3724"/>
    <cellStyle name="40% - Ênfase2 119 3" xfId="3725"/>
    <cellStyle name="40% - Ênfase2 12" xfId="3726"/>
    <cellStyle name="40% - Ênfase2 12 2" xfId="3727"/>
    <cellStyle name="40% - Ênfase2 12 3" xfId="3728"/>
    <cellStyle name="40% - Ênfase2 120" xfId="3729"/>
    <cellStyle name="40% - Ênfase2 120 2" xfId="3730"/>
    <cellStyle name="40% - Ênfase2 120 3" xfId="3731"/>
    <cellStyle name="40% - Ênfase2 121" xfId="3732"/>
    <cellStyle name="40% - Ênfase2 121 2" xfId="3733"/>
    <cellStyle name="40% - Ênfase2 121 3" xfId="3734"/>
    <cellStyle name="40% - Ênfase2 122" xfId="3735"/>
    <cellStyle name="40% - Ênfase2 122 2" xfId="3736"/>
    <cellStyle name="40% - Ênfase2 122 3" xfId="3737"/>
    <cellStyle name="40% - Ênfase2 123" xfId="3738"/>
    <cellStyle name="40% - Ênfase2 123 2" xfId="3739"/>
    <cellStyle name="40% - Ênfase2 123 3" xfId="3740"/>
    <cellStyle name="40% - Ênfase2 124" xfId="3741"/>
    <cellStyle name="40% - Ênfase2 124 2" xfId="3742"/>
    <cellStyle name="40% - Ênfase2 124 3" xfId="3743"/>
    <cellStyle name="40% - Ênfase2 125" xfId="3744"/>
    <cellStyle name="40% - Ênfase2 125 2" xfId="3745"/>
    <cellStyle name="40% - Ênfase2 125 3" xfId="3746"/>
    <cellStyle name="40% - Ênfase2 126" xfId="3747"/>
    <cellStyle name="40% - Ênfase2 126 2" xfId="3748"/>
    <cellStyle name="40% - Ênfase2 126 3" xfId="3749"/>
    <cellStyle name="40% - Ênfase2 127" xfId="3750"/>
    <cellStyle name="40% - Ênfase2 127 2" xfId="3751"/>
    <cellStyle name="40% - Ênfase2 127 3" xfId="3752"/>
    <cellStyle name="40% - Ênfase2 128" xfId="3753"/>
    <cellStyle name="40% - Ênfase2 128 2" xfId="3754"/>
    <cellStyle name="40% - Ênfase2 128 3" xfId="3755"/>
    <cellStyle name="40% - Ênfase2 129" xfId="3756"/>
    <cellStyle name="40% - Ênfase2 129 2" xfId="3757"/>
    <cellStyle name="40% - Ênfase2 129 3" xfId="3758"/>
    <cellStyle name="40% - Ênfase2 13" xfId="3759"/>
    <cellStyle name="40% - Ênfase2 13 2" xfId="3760"/>
    <cellStyle name="40% - Ênfase2 13 3" xfId="3761"/>
    <cellStyle name="40% - Ênfase2 130" xfId="3762"/>
    <cellStyle name="40% - Ênfase2 130 2" xfId="3763"/>
    <cellStyle name="40% - Ênfase2 130 3" xfId="3764"/>
    <cellStyle name="40% - Ênfase2 131" xfId="3765"/>
    <cellStyle name="40% - Ênfase2 131 2" xfId="3766"/>
    <cellStyle name="40% - Ênfase2 131 3" xfId="3767"/>
    <cellStyle name="40% - Ênfase2 132" xfId="3768"/>
    <cellStyle name="40% - Ênfase2 132 2" xfId="3769"/>
    <cellStyle name="40% - Ênfase2 132 3" xfId="3770"/>
    <cellStyle name="40% - Ênfase2 133" xfId="3771"/>
    <cellStyle name="40% - Ênfase2 133 2" xfId="3772"/>
    <cellStyle name="40% - Ênfase2 133 3" xfId="3773"/>
    <cellStyle name="40% - Ênfase2 134" xfId="3774"/>
    <cellStyle name="40% - Ênfase2 134 2" xfId="3775"/>
    <cellStyle name="40% - Ênfase2 134 3" xfId="3776"/>
    <cellStyle name="40% - Ênfase2 135" xfId="3777"/>
    <cellStyle name="40% - Ênfase2 135 2" xfId="3778"/>
    <cellStyle name="40% - Ênfase2 135 3" xfId="3779"/>
    <cellStyle name="40% - Ênfase2 136" xfId="3780"/>
    <cellStyle name="40% - Ênfase2 136 2" xfId="3781"/>
    <cellStyle name="40% - Ênfase2 136 3" xfId="3782"/>
    <cellStyle name="40% - Ênfase2 137" xfId="3783"/>
    <cellStyle name="40% - Ênfase2 137 2" xfId="3784"/>
    <cellStyle name="40% - Ênfase2 137 3" xfId="3785"/>
    <cellStyle name="40% - Ênfase2 138" xfId="3786"/>
    <cellStyle name="40% - Ênfase2 138 2" xfId="3787"/>
    <cellStyle name="40% - Ênfase2 138 3" xfId="3788"/>
    <cellStyle name="40% - Ênfase2 139" xfId="3789"/>
    <cellStyle name="40% - Ênfase2 139 2" xfId="3790"/>
    <cellStyle name="40% - Ênfase2 139 3" xfId="3791"/>
    <cellStyle name="40% - Ênfase2 14" xfId="3792"/>
    <cellStyle name="40% - Ênfase2 14 2" xfId="3793"/>
    <cellStyle name="40% - Ênfase2 14 3" xfId="3794"/>
    <cellStyle name="40% - Ênfase2 140" xfId="3795"/>
    <cellStyle name="40% - Ênfase2 140 2" xfId="3796"/>
    <cellStyle name="40% - Ênfase2 140 3" xfId="3797"/>
    <cellStyle name="40% - Ênfase2 141" xfId="3798"/>
    <cellStyle name="40% - Ênfase2 141 2" xfId="3799"/>
    <cellStyle name="40% - Ênfase2 141 3" xfId="3800"/>
    <cellStyle name="40% - Ênfase2 142" xfId="3801"/>
    <cellStyle name="40% - Ênfase2 142 2" xfId="3802"/>
    <cellStyle name="40% - Ênfase2 142 3" xfId="3803"/>
    <cellStyle name="40% - Ênfase2 143" xfId="3804"/>
    <cellStyle name="40% - Ênfase2 143 2" xfId="3805"/>
    <cellStyle name="40% - Ênfase2 143 3" xfId="3806"/>
    <cellStyle name="40% - Ênfase2 144" xfId="3807"/>
    <cellStyle name="40% - Ênfase2 144 2" xfId="3808"/>
    <cellStyle name="40% - Ênfase2 144 3" xfId="3809"/>
    <cellStyle name="40% - Ênfase2 145" xfId="3810"/>
    <cellStyle name="40% - Ênfase2 145 2" xfId="3811"/>
    <cellStyle name="40% - Ênfase2 145 3" xfId="3812"/>
    <cellStyle name="40% - Ênfase2 146" xfId="3813"/>
    <cellStyle name="40% - Ênfase2 146 2" xfId="3814"/>
    <cellStyle name="40% - Ênfase2 146 3" xfId="3815"/>
    <cellStyle name="40% - Ênfase2 147" xfId="3816"/>
    <cellStyle name="40% - Ênfase2 147 2" xfId="3817"/>
    <cellStyle name="40% - Ênfase2 147 3" xfId="3818"/>
    <cellStyle name="40% - Ênfase2 148" xfId="3819"/>
    <cellStyle name="40% - Ênfase2 148 2" xfId="3820"/>
    <cellStyle name="40% - Ênfase2 148 3" xfId="3821"/>
    <cellStyle name="40% - Ênfase2 149" xfId="3822"/>
    <cellStyle name="40% - Ênfase2 149 2" xfId="3823"/>
    <cellStyle name="40% - Ênfase2 149 3" xfId="3824"/>
    <cellStyle name="40% - Ênfase2 15" xfId="3825"/>
    <cellStyle name="40% - Ênfase2 15 2" xfId="3826"/>
    <cellStyle name="40% - Ênfase2 15 3" xfId="3827"/>
    <cellStyle name="40% - Ênfase2 150" xfId="3828"/>
    <cellStyle name="40% - Ênfase2 150 2" xfId="3829"/>
    <cellStyle name="40% - Ênfase2 150 3" xfId="3830"/>
    <cellStyle name="40% - Ênfase2 151" xfId="3831"/>
    <cellStyle name="40% - Ênfase2 151 2" xfId="3832"/>
    <cellStyle name="40% - Ênfase2 151 3" xfId="3833"/>
    <cellStyle name="40% - Ênfase2 152" xfId="3834"/>
    <cellStyle name="40% - Ênfase2 152 2" xfId="3835"/>
    <cellStyle name="40% - Ênfase2 152 3" xfId="3836"/>
    <cellStyle name="40% - Ênfase2 153" xfId="3837"/>
    <cellStyle name="40% - Ênfase2 153 2" xfId="3838"/>
    <cellStyle name="40% - Ênfase2 153 3" xfId="3839"/>
    <cellStyle name="40% - Ênfase2 154" xfId="3840"/>
    <cellStyle name="40% - Ênfase2 155" xfId="3841"/>
    <cellStyle name="40% - Ênfase2 156" xfId="3842"/>
    <cellStyle name="40% - Ênfase2 157" xfId="3843"/>
    <cellStyle name="40% - Ênfase2 158" xfId="3844"/>
    <cellStyle name="40% - Ênfase2 159" xfId="3845"/>
    <cellStyle name="40% - Ênfase2 16" xfId="3846"/>
    <cellStyle name="40% - Ênfase2 16 2" xfId="3847"/>
    <cellStyle name="40% - Ênfase2 16 3" xfId="3848"/>
    <cellStyle name="40% - Ênfase2 160" xfId="3849"/>
    <cellStyle name="40% - Ênfase2 161" xfId="3850"/>
    <cellStyle name="40% - Ênfase2 162" xfId="3851"/>
    <cellStyle name="40% - Ênfase2 163" xfId="3852"/>
    <cellStyle name="40% - Ênfase2 164" xfId="3853"/>
    <cellStyle name="40% - Ênfase2 165" xfId="3854"/>
    <cellStyle name="40% - Ênfase2 166" xfId="3855"/>
    <cellStyle name="40% - Ênfase2 167" xfId="3856"/>
    <cellStyle name="40% - Ênfase2 168" xfId="3857"/>
    <cellStyle name="40% - Ênfase2 169" xfId="3858"/>
    <cellStyle name="40% - Ênfase2 17" xfId="3859"/>
    <cellStyle name="40% - Ênfase2 17 2" xfId="3860"/>
    <cellStyle name="40% - Ênfase2 17 3" xfId="3861"/>
    <cellStyle name="40% - Ênfase2 170" xfId="3862"/>
    <cellStyle name="40% - Ênfase2 171" xfId="3863"/>
    <cellStyle name="40% - Ênfase2 172" xfId="3864"/>
    <cellStyle name="40% - Ênfase2 173" xfId="3865"/>
    <cellStyle name="40% - Ênfase2 174" xfId="3866"/>
    <cellStyle name="40% - Ênfase2 175" xfId="3867"/>
    <cellStyle name="40% - Ênfase2 176" xfId="3868"/>
    <cellStyle name="40% - Ênfase2 177" xfId="3869"/>
    <cellStyle name="40% - Ênfase2 178" xfId="3870"/>
    <cellStyle name="40% - Ênfase2 179" xfId="3871"/>
    <cellStyle name="40% - Ênfase2 18" xfId="3872"/>
    <cellStyle name="40% - Ênfase2 18 2" xfId="3873"/>
    <cellStyle name="40% - Ênfase2 18 3" xfId="3874"/>
    <cellStyle name="40% - Ênfase2 180" xfId="3875"/>
    <cellStyle name="40% - Ênfase2 181" xfId="3876"/>
    <cellStyle name="40% - Ênfase2 182" xfId="3877"/>
    <cellStyle name="40% - Ênfase2 183" xfId="3878"/>
    <cellStyle name="40% - Ênfase2 184" xfId="3879"/>
    <cellStyle name="40% - Ênfase2 185" xfId="3880"/>
    <cellStyle name="40% - Ênfase2 186" xfId="3881"/>
    <cellStyle name="40% - Ênfase2 187" xfId="3882"/>
    <cellStyle name="40% - Ênfase2 188" xfId="3883"/>
    <cellStyle name="40% - Ênfase2 189" xfId="3884"/>
    <cellStyle name="40% - Ênfase2 19" xfId="3885"/>
    <cellStyle name="40% - Ênfase2 19 2" xfId="3886"/>
    <cellStyle name="40% - Ênfase2 19 3" xfId="3887"/>
    <cellStyle name="40% - Ênfase2 190" xfId="3888"/>
    <cellStyle name="40% - Ênfase2 191" xfId="3889"/>
    <cellStyle name="40% - Ênfase2 192" xfId="3890"/>
    <cellStyle name="40% - Ênfase2 2" xfId="3891"/>
    <cellStyle name="40% - Ênfase2 2 2" xfId="3892"/>
    <cellStyle name="40% - Ênfase2 2 2 2" xfId="3893"/>
    <cellStyle name="40% - Ênfase2 2 2 3" xfId="3894"/>
    <cellStyle name="40% - Ênfase2 2 3" xfId="3895"/>
    <cellStyle name="40% - Ênfase2 2 4" xfId="3896"/>
    <cellStyle name="40% - Ênfase2 20" xfId="3897"/>
    <cellStyle name="40% - Ênfase2 20 2" xfId="3898"/>
    <cellStyle name="40% - Ênfase2 20 3" xfId="3899"/>
    <cellStyle name="40% - Ênfase2 21" xfId="3900"/>
    <cellStyle name="40% - Ênfase2 21 2" xfId="3901"/>
    <cellStyle name="40% - Ênfase2 21 3" xfId="3902"/>
    <cellStyle name="40% - Ênfase2 22" xfId="3903"/>
    <cellStyle name="40% - Ênfase2 22 2" xfId="3904"/>
    <cellStyle name="40% - Ênfase2 22 3" xfId="3905"/>
    <cellStyle name="40% - Ênfase2 23" xfId="3906"/>
    <cellStyle name="40% - Ênfase2 23 2" xfId="3907"/>
    <cellStyle name="40% - Ênfase2 23 3" xfId="3908"/>
    <cellStyle name="40% - Ênfase2 24" xfId="3909"/>
    <cellStyle name="40% - Ênfase2 24 2" xfId="3910"/>
    <cellStyle name="40% - Ênfase2 24 3" xfId="3911"/>
    <cellStyle name="40% - Ênfase2 25" xfId="3912"/>
    <cellStyle name="40% - Ênfase2 25 2" xfId="3913"/>
    <cellStyle name="40% - Ênfase2 25 3" xfId="3914"/>
    <cellStyle name="40% - Ênfase2 26" xfId="3915"/>
    <cellStyle name="40% - Ênfase2 26 2" xfId="3916"/>
    <cellStyle name="40% - Ênfase2 26 3" xfId="3917"/>
    <cellStyle name="40% - Ênfase2 27" xfId="3918"/>
    <cellStyle name="40% - Ênfase2 27 2" xfId="3919"/>
    <cellStyle name="40% - Ênfase2 27 3" xfId="3920"/>
    <cellStyle name="40% - Ênfase2 28" xfId="3921"/>
    <cellStyle name="40% - Ênfase2 28 2" xfId="3922"/>
    <cellStyle name="40% - Ênfase2 28 3" xfId="3923"/>
    <cellStyle name="40% - Ênfase2 29" xfId="3924"/>
    <cellStyle name="40% - Ênfase2 29 2" xfId="3925"/>
    <cellStyle name="40% - Ênfase2 29 3" xfId="3926"/>
    <cellStyle name="40% - Ênfase2 3" xfId="3927"/>
    <cellStyle name="40% - Ênfase2 3 2" xfId="3928"/>
    <cellStyle name="40% - Ênfase2 3 2 2" xfId="3929"/>
    <cellStyle name="40% - Ênfase2 3 2 3" xfId="3930"/>
    <cellStyle name="40% - Ênfase2 3 3" xfId="3931"/>
    <cellStyle name="40% - Ênfase2 3 4" xfId="3932"/>
    <cellStyle name="40% - Ênfase2 30" xfId="3933"/>
    <cellStyle name="40% - Ênfase2 30 2" xfId="3934"/>
    <cellStyle name="40% - Ênfase2 30 3" xfId="3935"/>
    <cellStyle name="40% - Ênfase2 31" xfId="3936"/>
    <cellStyle name="40% - Ênfase2 31 2" xfId="3937"/>
    <cellStyle name="40% - Ênfase2 31 3" xfId="3938"/>
    <cellStyle name="40% - Ênfase2 32" xfId="3939"/>
    <cellStyle name="40% - Ênfase2 32 2" xfId="3940"/>
    <cellStyle name="40% - Ênfase2 32 3" xfId="3941"/>
    <cellStyle name="40% - Ênfase2 33" xfId="3942"/>
    <cellStyle name="40% - Ênfase2 33 2" xfId="3943"/>
    <cellStyle name="40% - Ênfase2 33 3" xfId="3944"/>
    <cellStyle name="40% - Ênfase2 34" xfId="3945"/>
    <cellStyle name="40% - Ênfase2 34 2" xfId="3946"/>
    <cellStyle name="40% - Ênfase2 34 3" xfId="3947"/>
    <cellStyle name="40% - Ênfase2 35" xfId="3948"/>
    <cellStyle name="40% - Ênfase2 35 2" xfId="3949"/>
    <cellStyle name="40% - Ênfase2 35 3" xfId="3950"/>
    <cellStyle name="40% - Ênfase2 36" xfId="3951"/>
    <cellStyle name="40% - Ênfase2 36 2" xfId="3952"/>
    <cellStyle name="40% - Ênfase2 36 3" xfId="3953"/>
    <cellStyle name="40% - Ênfase2 37" xfId="3954"/>
    <cellStyle name="40% - Ênfase2 37 2" xfId="3955"/>
    <cellStyle name="40% - Ênfase2 37 3" xfId="3956"/>
    <cellStyle name="40% - Ênfase2 38" xfId="3957"/>
    <cellStyle name="40% - Ênfase2 38 2" xfId="3958"/>
    <cellStyle name="40% - Ênfase2 38 3" xfId="3959"/>
    <cellStyle name="40% - Ênfase2 39" xfId="3960"/>
    <cellStyle name="40% - Ênfase2 39 2" xfId="3961"/>
    <cellStyle name="40% - Ênfase2 39 3" xfId="3962"/>
    <cellStyle name="40% - Ênfase2 4" xfId="3963"/>
    <cellStyle name="40% - Ênfase2 4 2" xfId="3964"/>
    <cellStyle name="40% - Ênfase2 4 2 2" xfId="3965"/>
    <cellStyle name="40% - Ênfase2 4 2 3" xfId="3966"/>
    <cellStyle name="40% - Ênfase2 4 3" xfId="3967"/>
    <cellStyle name="40% - Ênfase2 4 4" xfId="3968"/>
    <cellStyle name="40% - Ênfase2 40" xfId="3969"/>
    <cellStyle name="40% - Ênfase2 40 2" xfId="3970"/>
    <cellStyle name="40% - Ênfase2 40 3" xfId="3971"/>
    <cellStyle name="40% - Ênfase2 41" xfId="3972"/>
    <cellStyle name="40% - Ênfase2 41 2" xfId="3973"/>
    <cellStyle name="40% - Ênfase2 41 3" xfId="3974"/>
    <cellStyle name="40% - Ênfase2 42" xfId="3975"/>
    <cellStyle name="40% - Ênfase2 42 2" xfId="3976"/>
    <cellStyle name="40% - Ênfase2 42 3" xfId="3977"/>
    <cellStyle name="40% - Ênfase2 43" xfId="3978"/>
    <cellStyle name="40% - Ênfase2 43 2" xfId="3979"/>
    <cellStyle name="40% - Ênfase2 43 3" xfId="3980"/>
    <cellStyle name="40% - Ênfase2 44" xfId="3981"/>
    <cellStyle name="40% - Ênfase2 44 2" xfId="3982"/>
    <cellStyle name="40% - Ênfase2 44 3" xfId="3983"/>
    <cellStyle name="40% - Ênfase2 45" xfId="3984"/>
    <cellStyle name="40% - Ênfase2 45 2" xfId="3985"/>
    <cellStyle name="40% - Ênfase2 45 3" xfId="3986"/>
    <cellStyle name="40% - Ênfase2 46" xfId="3987"/>
    <cellStyle name="40% - Ênfase2 46 2" xfId="3988"/>
    <cellStyle name="40% - Ênfase2 46 3" xfId="3989"/>
    <cellStyle name="40% - Ênfase2 47" xfId="3990"/>
    <cellStyle name="40% - Ênfase2 47 2" xfId="3991"/>
    <cellStyle name="40% - Ênfase2 47 3" xfId="3992"/>
    <cellStyle name="40% - Ênfase2 48" xfId="3993"/>
    <cellStyle name="40% - Ênfase2 48 2" xfId="3994"/>
    <cellStyle name="40% - Ênfase2 48 3" xfId="3995"/>
    <cellStyle name="40% - Ênfase2 49" xfId="3996"/>
    <cellStyle name="40% - Ênfase2 49 2" xfId="3997"/>
    <cellStyle name="40% - Ênfase2 49 3" xfId="3998"/>
    <cellStyle name="40% - Ênfase2 5" xfId="3999"/>
    <cellStyle name="40% - Ênfase2 5 2" xfId="4000"/>
    <cellStyle name="40% - Ênfase2 5 2 2" xfId="4001"/>
    <cellStyle name="40% - Ênfase2 5 2 3" xfId="4002"/>
    <cellStyle name="40% - Ênfase2 5 3" xfId="4003"/>
    <cellStyle name="40% - Ênfase2 5 4" xfId="4004"/>
    <cellStyle name="40% - Ênfase2 50" xfId="4005"/>
    <cellStyle name="40% - Ênfase2 50 2" xfId="4006"/>
    <cellStyle name="40% - Ênfase2 50 3" xfId="4007"/>
    <cellStyle name="40% - Ênfase2 51" xfId="4008"/>
    <cellStyle name="40% - Ênfase2 51 2" xfId="4009"/>
    <cellStyle name="40% - Ênfase2 51 3" xfId="4010"/>
    <cellStyle name="40% - Ênfase2 52" xfId="4011"/>
    <cellStyle name="40% - Ênfase2 52 2" xfId="4012"/>
    <cellStyle name="40% - Ênfase2 52 3" xfId="4013"/>
    <cellStyle name="40% - Ênfase2 53" xfId="4014"/>
    <cellStyle name="40% - Ênfase2 53 2" xfId="4015"/>
    <cellStyle name="40% - Ênfase2 53 3" xfId="4016"/>
    <cellStyle name="40% - Ênfase2 54" xfId="4017"/>
    <cellStyle name="40% - Ênfase2 54 2" xfId="4018"/>
    <cellStyle name="40% - Ênfase2 54 3" xfId="4019"/>
    <cellStyle name="40% - Ênfase2 55" xfId="4020"/>
    <cellStyle name="40% - Ênfase2 55 2" xfId="4021"/>
    <cellStyle name="40% - Ênfase2 55 3" xfId="4022"/>
    <cellStyle name="40% - Ênfase2 56" xfId="4023"/>
    <cellStyle name="40% - Ênfase2 56 2" xfId="4024"/>
    <cellStyle name="40% - Ênfase2 56 3" xfId="4025"/>
    <cellStyle name="40% - Ênfase2 57" xfId="4026"/>
    <cellStyle name="40% - Ênfase2 57 2" xfId="4027"/>
    <cellStyle name="40% - Ênfase2 57 3" xfId="4028"/>
    <cellStyle name="40% - Ênfase2 58" xfId="4029"/>
    <cellStyle name="40% - Ênfase2 58 2" xfId="4030"/>
    <cellStyle name="40% - Ênfase2 58 3" xfId="4031"/>
    <cellStyle name="40% - Ênfase2 59" xfId="4032"/>
    <cellStyle name="40% - Ênfase2 59 2" xfId="4033"/>
    <cellStyle name="40% - Ênfase2 59 3" xfId="4034"/>
    <cellStyle name="40% - Ênfase2 6" xfId="4035"/>
    <cellStyle name="40% - Ênfase2 6 2" xfId="4036"/>
    <cellStyle name="40% - Ênfase2 6 2 2" xfId="4037"/>
    <cellStyle name="40% - Ênfase2 6 2 3" xfId="4038"/>
    <cellStyle name="40% - Ênfase2 6 3" xfId="4039"/>
    <cellStyle name="40% - Ênfase2 6 4" xfId="4040"/>
    <cellStyle name="40% - Ênfase2 60" xfId="4041"/>
    <cellStyle name="40% - Ênfase2 60 2" xfId="4042"/>
    <cellStyle name="40% - Ênfase2 60 3" xfId="4043"/>
    <cellStyle name="40% - Ênfase2 61" xfId="4044"/>
    <cellStyle name="40% - Ênfase2 61 2" xfId="4045"/>
    <cellStyle name="40% - Ênfase2 61 3" xfId="4046"/>
    <cellStyle name="40% - Ênfase2 62" xfId="4047"/>
    <cellStyle name="40% - Ênfase2 62 2" xfId="4048"/>
    <cellStyle name="40% - Ênfase2 62 3" xfId="4049"/>
    <cellStyle name="40% - Ênfase2 63" xfId="4050"/>
    <cellStyle name="40% - Ênfase2 63 2" xfId="4051"/>
    <cellStyle name="40% - Ênfase2 63 3" xfId="4052"/>
    <cellStyle name="40% - Ênfase2 64" xfId="4053"/>
    <cellStyle name="40% - Ênfase2 64 2" xfId="4054"/>
    <cellStyle name="40% - Ênfase2 64 3" xfId="4055"/>
    <cellStyle name="40% - Ênfase2 65" xfId="4056"/>
    <cellStyle name="40% - Ênfase2 65 2" xfId="4057"/>
    <cellStyle name="40% - Ênfase2 65 3" xfId="4058"/>
    <cellStyle name="40% - Ênfase2 66" xfId="4059"/>
    <cellStyle name="40% - Ênfase2 66 2" xfId="4060"/>
    <cellStyle name="40% - Ênfase2 66 3" xfId="4061"/>
    <cellStyle name="40% - Ênfase2 67" xfId="4062"/>
    <cellStyle name="40% - Ênfase2 67 2" xfId="4063"/>
    <cellStyle name="40% - Ênfase2 67 3" xfId="4064"/>
    <cellStyle name="40% - Ênfase2 68" xfId="4065"/>
    <cellStyle name="40% - Ênfase2 68 2" xfId="4066"/>
    <cellStyle name="40% - Ênfase2 68 3" xfId="4067"/>
    <cellStyle name="40% - Ênfase2 69" xfId="4068"/>
    <cellStyle name="40% - Ênfase2 69 2" xfId="4069"/>
    <cellStyle name="40% - Ênfase2 69 3" xfId="4070"/>
    <cellStyle name="40% - Ênfase2 7" xfId="4071"/>
    <cellStyle name="40% - Ênfase2 7 2" xfId="4072"/>
    <cellStyle name="40% - Ênfase2 7 2 2" xfId="4073"/>
    <cellStyle name="40% - Ênfase2 7 2 3" xfId="4074"/>
    <cellStyle name="40% - Ênfase2 7 3" xfId="4075"/>
    <cellStyle name="40% - Ênfase2 7 4" xfId="4076"/>
    <cellStyle name="40% - Ênfase2 70" xfId="4077"/>
    <cellStyle name="40% - Ênfase2 70 2" xfId="4078"/>
    <cellStyle name="40% - Ênfase2 70 3" xfId="4079"/>
    <cellStyle name="40% - Ênfase2 71" xfId="4080"/>
    <cellStyle name="40% - Ênfase2 71 2" xfId="4081"/>
    <cellStyle name="40% - Ênfase2 71 3" xfId="4082"/>
    <cellStyle name="40% - Ênfase2 72" xfId="4083"/>
    <cellStyle name="40% - Ênfase2 72 2" xfId="4084"/>
    <cellStyle name="40% - Ênfase2 72 3" xfId="4085"/>
    <cellStyle name="40% - Ênfase2 73" xfId="4086"/>
    <cellStyle name="40% - Ênfase2 73 2" xfId="4087"/>
    <cellStyle name="40% - Ênfase2 73 3" xfId="4088"/>
    <cellStyle name="40% - Ênfase2 74" xfId="4089"/>
    <cellStyle name="40% - Ênfase2 74 2" xfId="4090"/>
    <cellStyle name="40% - Ênfase2 74 3" xfId="4091"/>
    <cellStyle name="40% - Ênfase2 75" xfId="4092"/>
    <cellStyle name="40% - Ênfase2 75 2" xfId="4093"/>
    <cellStyle name="40% - Ênfase2 75 3" xfId="4094"/>
    <cellStyle name="40% - Ênfase2 76" xfId="4095"/>
    <cellStyle name="40% - Ênfase2 76 2" xfId="4096"/>
    <cellStyle name="40% - Ênfase2 76 3" xfId="4097"/>
    <cellStyle name="40% - Ênfase2 77" xfId="4098"/>
    <cellStyle name="40% - Ênfase2 77 2" xfId="4099"/>
    <cellStyle name="40% - Ênfase2 77 3" xfId="4100"/>
    <cellStyle name="40% - Ênfase2 78" xfId="4101"/>
    <cellStyle name="40% - Ênfase2 78 2" xfId="4102"/>
    <cellStyle name="40% - Ênfase2 78 3" xfId="4103"/>
    <cellStyle name="40% - Ênfase2 79" xfId="4104"/>
    <cellStyle name="40% - Ênfase2 79 2" xfId="4105"/>
    <cellStyle name="40% - Ênfase2 79 3" xfId="4106"/>
    <cellStyle name="40% - Ênfase2 8" xfId="4107"/>
    <cellStyle name="40% - Ênfase2 8 2" xfId="4108"/>
    <cellStyle name="40% - Ênfase2 8 2 2" xfId="4109"/>
    <cellStyle name="40% - Ênfase2 8 2 3" xfId="4110"/>
    <cellStyle name="40% - Ênfase2 8 3" xfId="4111"/>
    <cellStyle name="40% - Ênfase2 8 4" xfId="4112"/>
    <cellStyle name="40% - Ênfase2 80" xfId="4113"/>
    <cellStyle name="40% - Ênfase2 80 2" xfId="4114"/>
    <cellStyle name="40% - Ênfase2 80 3" xfId="4115"/>
    <cellStyle name="40% - Ênfase2 81" xfId="4116"/>
    <cellStyle name="40% - Ênfase2 81 2" xfId="4117"/>
    <cellStyle name="40% - Ênfase2 81 3" xfId="4118"/>
    <cellStyle name="40% - Ênfase2 82" xfId="4119"/>
    <cellStyle name="40% - Ênfase2 82 2" xfId="4120"/>
    <cellStyle name="40% - Ênfase2 82 3" xfId="4121"/>
    <cellStyle name="40% - Ênfase2 83" xfId="4122"/>
    <cellStyle name="40% - Ênfase2 83 2" xfId="4123"/>
    <cellStyle name="40% - Ênfase2 83 3" xfId="4124"/>
    <cellStyle name="40% - Ênfase2 84" xfId="4125"/>
    <cellStyle name="40% - Ênfase2 84 2" xfId="4126"/>
    <cellStyle name="40% - Ênfase2 84 3" xfId="4127"/>
    <cellStyle name="40% - Ênfase2 85" xfId="4128"/>
    <cellStyle name="40% - Ênfase2 85 2" xfId="4129"/>
    <cellStyle name="40% - Ênfase2 85 3" xfId="4130"/>
    <cellStyle name="40% - Ênfase2 86" xfId="4131"/>
    <cellStyle name="40% - Ênfase2 86 2" xfId="4132"/>
    <cellStyle name="40% - Ênfase2 86 3" xfId="4133"/>
    <cellStyle name="40% - Ênfase2 87" xfId="4134"/>
    <cellStyle name="40% - Ênfase2 87 2" xfId="4135"/>
    <cellStyle name="40% - Ênfase2 87 3" xfId="4136"/>
    <cellStyle name="40% - Ênfase2 88" xfId="4137"/>
    <cellStyle name="40% - Ênfase2 88 2" xfId="4138"/>
    <cellStyle name="40% - Ênfase2 88 3" xfId="4139"/>
    <cellStyle name="40% - Ênfase2 89" xfId="4140"/>
    <cellStyle name="40% - Ênfase2 89 2" xfId="4141"/>
    <cellStyle name="40% - Ênfase2 89 3" xfId="4142"/>
    <cellStyle name="40% - Ênfase2 9" xfId="4143"/>
    <cellStyle name="40% - Ênfase2 9 2" xfId="4144"/>
    <cellStyle name="40% - Ênfase2 9 2 2" xfId="4145"/>
    <cellStyle name="40% - Ênfase2 9 2 3" xfId="4146"/>
    <cellStyle name="40% - Ênfase2 9 3" xfId="4147"/>
    <cellStyle name="40% - Ênfase2 9 4" xfId="4148"/>
    <cellStyle name="40% - Ênfase2 90" xfId="4149"/>
    <cellStyle name="40% - Ênfase2 90 2" xfId="4150"/>
    <cellStyle name="40% - Ênfase2 90 3" xfId="4151"/>
    <cellStyle name="40% - Ênfase2 91" xfId="4152"/>
    <cellStyle name="40% - Ênfase2 91 2" xfId="4153"/>
    <cellStyle name="40% - Ênfase2 91 3" xfId="4154"/>
    <cellStyle name="40% - Ênfase2 92" xfId="4155"/>
    <cellStyle name="40% - Ênfase2 92 2" xfId="4156"/>
    <cellStyle name="40% - Ênfase2 92 3" xfId="4157"/>
    <cellStyle name="40% - Ênfase2 93" xfId="4158"/>
    <cellStyle name="40% - Ênfase2 93 2" xfId="4159"/>
    <cellStyle name="40% - Ênfase2 93 3" xfId="4160"/>
    <cellStyle name="40% - Ênfase2 94" xfId="4161"/>
    <cellStyle name="40% - Ênfase2 94 2" xfId="4162"/>
    <cellStyle name="40% - Ênfase2 94 3" xfId="4163"/>
    <cellStyle name="40% - Ênfase2 95" xfId="4164"/>
    <cellStyle name="40% - Ênfase2 95 2" xfId="4165"/>
    <cellStyle name="40% - Ênfase2 95 3" xfId="4166"/>
    <cellStyle name="40% - Ênfase2 96" xfId="4167"/>
    <cellStyle name="40% - Ênfase2 96 2" xfId="4168"/>
    <cellStyle name="40% - Ênfase2 96 3" xfId="4169"/>
    <cellStyle name="40% - Ênfase2 97" xfId="4170"/>
    <cellStyle name="40% - Ênfase2 97 2" xfId="4171"/>
    <cellStyle name="40% - Ênfase2 97 3" xfId="4172"/>
    <cellStyle name="40% - Ênfase2 98" xfId="4173"/>
    <cellStyle name="40% - Ênfase2 98 2" xfId="4174"/>
    <cellStyle name="40% - Ênfase2 98 3" xfId="4175"/>
    <cellStyle name="40% - Ênfase2 99" xfId="4176"/>
    <cellStyle name="40% - Ênfase2 99 2" xfId="4177"/>
    <cellStyle name="40% - Ênfase2 99 3" xfId="4178"/>
    <cellStyle name="40% - Ênfase3 10" xfId="4179"/>
    <cellStyle name="40% - Ênfase3 10 2" xfId="4180"/>
    <cellStyle name="40% - Ênfase3 10 2 2" xfId="4181"/>
    <cellStyle name="40% - Ênfase3 10 2 3" xfId="4182"/>
    <cellStyle name="40% - Ênfase3 10 3" xfId="4183"/>
    <cellStyle name="40% - Ênfase3 10 4" xfId="4184"/>
    <cellStyle name="40% - Ênfase3 100" xfId="4185"/>
    <cellStyle name="40% - Ênfase3 100 2" xfId="4186"/>
    <cellStyle name="40% - Ênfase3 100 3" xfId="4187"/>
    <cellStyle name="40% - Ênfase3 101" xfId="4188"/>
    <cellStyle name="40% - Ênfase3 101 2" xfId="4189"/>
    <cellStyle name="40% - Ênfase3 101 3" xfId="4190"/>
    <cellStyle name="40% - Ênfase3 102" xfId="4191"/>
    <cellStyle name="40% - Ênfase3 102 2" xfId="4192"/>
    <cellStyle name="40% - Ênfase3 102 3" xfId="4193"/>
    <cellStyle name="40% - Ênfase3 103" xfId="4194"/>
    <cellStyle name="40% - Ênfase3 103 2" xfId="4195"/>
    <cellStyle name="40% - Ênfase3 103 3" xfId="4196"/>
    <cellStyle name="40% - Ênfase3 104" xfId="4197"/>
    <cellStyle name="40% - Ênfase3 104 2" xfId="4198"/>
    <cellStyle name="40% - Ênfase3 104 3" xfId="4199"/>
    <cellStyle name="40% - Ênfase3 105" xfId="4200"/>
    <cellStyle name="40% - Ênfase3 105 2" xfId="4201"/>
    <cellStyle name="40% - Ênfase3 105 3" xfId="4202"/>
    <cellStyle name="40% - Ênfase3 106" xfId="4203"/>
    <cellStyle name="40% - Ênfase3 106 2" xfId="4204"/>
    <cellStyle name="40% - Ênfase3 106 3" xfId="4205"/>
    <cellStyle name="40% - Ênfase3 107" xfId="4206"/>
    <cellStyle name="40% - Ênfase3 107 2" xfId="4207"/>
    <cellStyle name="40% - Ênfase3 107 3" xfId="4208"/>
    <cellStyle name="40% - Ênfase3 108" xfId="4209"/>
    <cellStyle name="40% - Ênfase3 108 2" xfId="4210"/>
    <cellStyle name="40% - Ênfase3 108 3" xfId="4211"/>
    <cellStyle name="40% - Ênfase3 109" xfId="4212"/>
    <cellStyle name="40% - Ênfase3 109 2" xfId="4213"/>
    <cellStyle name="40% - Ênfase3 109 3" xfId="4214"/>
    <cellStyle name="40% - Ênfase3 11" xfId="4215"/>
    <cellStyle name="40% - Ênfase3 11 2" xfId="4216"/>
    <cellStyle name="40% - Ênfase3 11 3" xfId="4217"/>
    <cellStyle name="40% - Ênfase3 110" xfId="4218"/>
    <cellStyle name="40% - Ênfase3 110 2" xfId="4219"/>
    <cellStyle name="40% - Ênfase3 110 3" xfId="4220"/>
    <cellStyle name="40% - Ênfase3 111" xfId="4221"/>
    <cellStyle name="40% - Ênfase3 111 2" xfId="4222"/>
    <cellStyle name="40% - Ênfase3 111 3" xfId="4223"/>
    <cellStyle name="40% - Ênfase3 112" xfId="4224"/>
    <cellStyle name="40% - Ênfase3 112 2" xfId="4225"/>
    <cellStyle name="40% - Ênfase3 112 3" xfId="4226"/>
    <cellStyle name="40% - Ênfase3 113" xfId="4227"/>
    <cellStyle name="40% - Ênfase3 113 2" xfId="4228"/>
    <cellStyle name="40% - Ênfase3 113 3" xfId="4229"/>
    <cellStyle name="40% - Ênfase3 114" xfId="4230"/>
    <cellStyle name="40% - Ênfase3 114 2" xfId="4231"/>
    <cellStyle name="40% - Ênfase3 114 3" xfId="4232"/>
    <cellStyle name="40% - Ênfase3 115" xfId="4233"/>
    <cellStyle name="40% - Ênfase3 115 2" xfId="4234"/>
    <cellStyle name="40% - Ênfase3 115 3" xfId="4235"/>
    <cellStyle name="40% - Ênfase3 116" xfId="4236"/>
    <cellStyle name="40% - Ênfase3 116 2" xfId="4237"/>
    <cellStyle name="40% - Ênfase3 116 3" xfId="4238"/>
    <cellStyle name="40% - Ênfase3 117" xfId="4239"/>
    <cellStyle name="40% - Ênfase3 117 2" xfId="4240"/>
    <cellStyle name="40% - Ênfase3 117 3" xfId="4241"/>
    <cellStyle name="40% - Ênfase3 118" xfId="4242"/>
    <cellStyle name="40% - Ênfase3 118 2" xfId="4243"/>
    <cellStyle name="40% - Ênfase3 118 3" xfId="4244"/>
    <cellStyle name="40% - Ênfase3 119" xfId="4245"/>
    <cellStyle name="40% - Ênfase3 119 2" xfId="4246"/>
    <cellStyle name="40% - Ênfase3 119 3" xfId="4247"/>
    <cellStyle name="40% - Ênfase3 12" xfId="4248"/>
    <cellStyle name="40% - Ênfase3 12 2" xfId="4249"/>
    <cellStyle name="40% - Ênfase3 12 3" xfId="4250"/>
    <cellStyle name="40% - Ênfase3 120" xfId="4251"/>
    <cellStyle name="40% - Ênfase3 120 2" xfId="4252"/>
    <cellStyle name="40% - Ênfase3 120 3" xfId="4253"/>
    <cellStyle name="40% - Ênfase3 121" xfId="4254"/>
    <cellStyle name="40% - Ênfase3 121 2" xfId="4255"/>
    <cellStyle name="40% - Ênfase3 121 3" xfId="4256"/>
    <cellStyle name="40% - Ênfase3 122" xfId="4257"/>
    <cellStyle name="40% - Ênfase3 122 2" xfId="4258"/>
    <cellStyle name="40% - Ênfase3 122 3" xfId="4259"/>
    <cellStyle name="40% - Ênfase3 123" xfId="4260"/>
    <cellStyle name="40% - Ênfase3 123 2" xfId="4261"/>
    <cellStyle name="40% - Ênfase3 123 3" xfId="4262"/>
    <cellStyle name="40% - Ênfase3 124" xfId="4263"/>
    <cellStyle name="40% - Ênfase3 124 2" xfId="4264"/>
    <cellStyle name="40% - Ênfase3 124 3" xfId="4265"/>
    <cellStyle name="40% - Ênfase3 125" xfId="4266"/>
    <cellStyle name="40% - Ênfase3 125 2" xfId="4267"/>
    <cellStyle name="40% - Ênfase3 125 3" xfId="4268"/>
    <cellStyle name="40% - Ênfase3 126" xfId="4269"/>
    <cellStyle name="40% - Ênfase3 126 2" xfId="4270"/>
    <cellStyle name="40% - Ênfase3 126 3" xfId="4271"/>
    <cellStyle name="40% - Ênfase3 127" xfId="4272"/>
    <cellStyle name="40% - Ênfase3 127 2" xfId="4273"/>
    <cellStyle name="40% - Ênfase3 127 3" xfId="4274"/>
    <cellStyle name="40% - Ênfase3 128" xfId="4275"/>
    <cellStyle name="40% - Ênfase3 128 2" xfId="4276"/>
    <cellStyle name="40% - Ênfase3 128 3" xfId="4277"/>
    <cellStyle name="40% - Ênfase3 129" xfId="4278"/>
    <cellStyle name="40% - Ênfase3 129 2" xfId="4279"/>
    <cellStyle name="40% - Ênfase3 129 3" xfId="4280"/>
    <cellStyle name="40% - Ênfase3 13" xfId="4281"/>
    <cellStyle name="40% - Ênfase3 13 2" xfId="4282"/>
    <cellStyle name="40% - Ênfase3 13 3" xfId="4283"/>
    <cellStyle name="40% - Ênfase3 130" xfId="4284"/>
    <cellStyle name="40% - Ênfase3 130 2" xfId="4285"/>
    <cellStyle name="40% - Ênfase3 130 3" xfId="4286"/>
    <cellStyle name="40% - Ênfase3 131" xfId="4287"/>
    <cellStyle name="40% - Ênfase3 131 2" xfId="4288"/>
    <cellStyle name="40% - Ênfase3 131 3" xfId="4289"/>
    <cellStyle name="40% - Ênfase3 132" xfId="4290"/>
    <cellStyle name="40% - Ênfase3 132 2" xfId="4291"/>
    <cellStyle name="40% - Ênfase3 132 3" xfId="4292"/>
    <cellStyle name="40% - Ênfase3 133" xfId="4293"/>
    <cellStyle name="40% - Ênfase3 133 2" xfId="4294"/>
    <cellStyle name="40% - Ênfase3 133 3" xfId="4295"/>
    <cellStyle name="40% - Ênfase3 134" xfId="4296"/>
    <cellStyle name="40% - Ênfase3 134 2" xfId="4297"/>
    <cellStyle name="40% - Ênfase3 134 3" xfId="4298"/>
    <cellStyle name="40% - Ênfase3 135" xfId="4299"/>
    <cellStyle name="40% - Ênfase3 135 2" xfId="4300"/>
    <cellStyle name="40% - Ênfase3 135 3" xfId="4301"/>
    <cellStyle name="40% - Ênfase3 136" xfId="4302"/>
    <cellStyle name="40% - Ênfase3 136 2" xfId="4303"/>
    <cellStyle name="40% - Ênfase3 136 3" xfId="4304"/>
    <cellStyle name="40% - Ênfase3 137" xfId="4305"/>
    <cellStyle name="40% - Ênfase3 137 2" xfId="4306"/>
    <cellStyle name="40% - Ênfase3 137 3" xfId="4307"/>
    <cellStyle name="40% - Ênfase3 138" xfId="4308"/>
    <cellStyle name="40% - Ênfase3 138 2" xfId="4309"/>
    <cellStyle name="40% - Ênfase3 138 3" xfId="4310"/>
    <cellStyle name="40% - Ênfase3 139" xfId="4311"/>
    <cellStyle name="40% - Ênfase3 139 2" xfId="4312"/>
    <cellStyle name="40% - Ênfase3 139 3" xfId="4313"/>
    <cellStyle name="40% - Ênfase3 14" xfId="4314"/>
    <cellStyle name="40% - Ênfase3 14 2" xfId="4315"/>
    <cellStyle name="40% - Ênfase3 14 3" xfId="4316"/>
    <cellStyle name="40% - Ênfase3 140" xfId="4317"/>
    <cellStyle name="40% - Ênfase3 140 2" xfId="4318"/>
    <cellStyle name="40% - Ênfase3 140 3" xfId="4319"/>
    <cellStyle name="40% - Ênfase3 141" xfId="4320"/>
    <cellStyle name="40% - Ênfase3 141 2" xfId="4321"/>
    <cellStyle name="40% - Ênfase3 141 3" xfId="4322"/>
    <cellStyle name="40% - Ênfase3 142" xfId="4323"/>
    <cellStyle name="40% - Ênfase3 142 2" xfId="4324"/>
    <cellStyle name="40% - Ênfase3 142 3" xfId="4325"/>
    <cellStyle name="40% - Ênfase3 143" xfId="4326"/>
    <cellStyle name="40% - Ênfase3 143 2" xfId="4327"/>
    <cellStyle name="40% - Ênfase3 143 3" xfId="4328"/>
    <cellStyle name="40% - Ênfase3 144" xfId="4329"/>
    <cellStyle name="40% - Ênfase3 144 2" xfId="4330"/>
    <cellStyle name="40% - Ênfase3 144 3" xfId="4331"/>
    <cellStyle name="40% - Ênfase3 145" xfId="4332"/>
    <cellStyle name="40% - Ênfase3 145 2" xfId="4333"/>
    <cellStyle name="40% - Ênfase3 145 3" xfId="4334"/>
    <cellStyle name="40% - Ênfase3 146" xfId="4335"/>
    <cellStyle name="40% - Ênfase3 146 2" xfId="4336"/>
    <cellStyle name="40% - Ênfase3 146 3" xfId="4337"/>
    <cellStyle name="40% - Ênfase3 147" xfId="4338"/>
    <cellStyle name="40% - Ênfase3 147 2" xfId="4339"/>
    <cellStyle name="40% - Ênfase3 147 3" xfId="4340"/>
    <cellStyle name="40% - Ênfase3 148" xfId="4341"/>
    <cellStyle name="40% - Ênfase3 148 2" xfId="4342"/>
    <cellStyle name="40% - Ênfase3 148 3" xfId="4343"/>
    <cellStyle name="40% - Ênfase3 149" xfId="4344"/>
    <cellStyle name="40% - Ênfase3 149 2" xfId="4345"/>
    <cellStyle name="40% - Ênfase3 149 3" xfId="4346"/>
    <cellStyle name="40% - Ênfase3 15" xfId="4347"/>
    <cellStyle name="40% - Ênfase3 15 2" xfId="4348"/>
    <cellStyle name="40% - Ênfase3 15 3" xfId="4349"/>
    <cellStyle name="40% - Ênfase3 150" xfId="4350"/>
    <cellStyle name="40% - Ênfase3 150 2" xfId="4351"/>
    <cellStyle name="40% - Ênfase3 150 3" xfId="4352"/>
    <cellStyle name="40% - Ênfase3 151" xfId="4353"/>
    <cellStyle name="40% - Ênfase3 151 2" xfId="4354"/>
    <cellStyle name="40% - Ênfase3 151 3" xfId="4355"/>
    <cellStyle name="40% - Ênfase3 152" xfId="4356"/>
    <cellStyle name="40% - Ênfase3 152 2" xfId="4357"/>
    <cellStyle name="40% - Ênfase3 152 3" xfId="4358"/>
    <cellStyle name="40% - Ênfase3 153" xfId="4359"/>
    <cellStyle name="40% - Ênfase3 153 2" xfId="4360"/>
    <cellStyle name="40% - Ênfase3 153 3" xfId="4361"/>
    <cellStyle name="40% - Ênfase3 154" xfId="4362"/>
    <cellStyle name="40% - Ênfase3 155" xfId="4363"/>
    <cellStyle name="40% - Ênfase3 156" xfId="4364"/>
    <cellStyle name="40% - Ênfase3 157" xfId="4365"/>
    <cellStyle name="40% - Ênfase3 158" xfId="4366"/>
    <cellStyle name="40% - Ênfase3 159" xfId="4367"/>
    <cellStyle name="40% - Ênfase3 16" xfId="4368"/>
    <cellStyle name="40% - Ênfase3 16 2" xfId="4369"/>
    <cellStyle name="40% - Ênfase3 16 3" xfId="4370"/>
    <cellStyle name="40% - Ênfase3 160" xfId="4371"/>
    <cellStyle name="40% - Ênfase3 161" xfId="4372"/>
    <cellStyle name="40% - Ênfase3 162" xfId="4373"/>
    <cellStyle name="40% - Ênfase3 163" xfId="4374"/>
    <cellStyle name="40% - Ênfase3 164" xfId="4375"/>
    <cellStyle name="40% - Ênfase3 165" xfId="4376"/>
    <cellStyle name="40% - Ênfase3 166" xfId="4377"/>
    <cellStyle name="40% - Ênfase3 167" xfId="4378"/>
    <cellStyle name="40% - Ênfase3 168" xfId="4379"/>
    <cellStyle name="40% - Ênfase3 169" xfId="4380"/>
    <cellStyle name="40% - Ênfase3 17" xfId="4381"/>
    <cellStyle name="40% - Ênfase3 17 2" xfId="4382"/>
    <cellStyle name="40% - Ênfase3 17 3" xfId="4383"/>
    <cellStyle name="40% - Ênfase3 170" xfId="4384"/>
    <cellStyle name="40% - Ênfase3 171" xfId="4385"/>
    <cellStyle name="40% - Ênfase3 172" xfId="4386"/>
    <cellStyle name="40% - Ênfase3 173" xfId="4387"/>
    <cellStyle name="40% - Ênfase3 174" xfId="4388"/>
    <cellStyle name="40% - Ênfase3 175" xfId="4389"/>
    <cellStyle name="40% - Ênfase3 176" xfId="4390"/>
    <cellStyle name="40% - Ênfase3 177" xfId="4391"/>
    <cellStyle name="40% - Ênfase3 178" xfId="4392"/>
    <cellStyle name="40% - Ênfase3 179" xfId="4393"/>
    <cellStyle name="40% - Ênfase3 18" xfId="4394"/>
    <cellStyle name="40% - Ênfase3 18 2" xfId="4395"/>
    <cellStyle name="40% - Ênfase3 18 3" xfId="4396"/>
    <cellStyle name="40% - Ênfase3 180" xfId="4397"/>
    <cellStyle name="40% - Ênfase3 181" xfId="4398"/>
    <cellStyle name="40% - Ênfase3 182" xfId="4399"/>
    <cellStyle name="40% - Ênfase3 183" xfId="4400"/>
    <cellStyle name="40% - Ênfase3 184" xfId="4401"/>
    <cellStyle name="40% - Ênfase3 185" xfId="4402"/>
    <cellStyle name="40% - Ênfase3 186" xfId="4403"/>
    <cellStyle name="40% - Ênfase3 187" xfId="4404"/>
    <cellStyle name="40% - Ênfase3 188" xfId="4405"/>
    <cellStyle name="40% - Ênfase3 189" xfId="4406"/>
    <cellStyle name="40% - Ênfase3 19" xfId="4407"/>
    <cellStyle name="40% - Ênfase3 19 2" xfId="4408"/>
    <cellStyle name="40% - Ênfase3 19 3" xfId="4409"/>
    <cellStyle name="40% - Ênfase3 190" xfId="4410"/>
    <cellStyle name="40% - Ênfase3 191" xfId="4411"/>
    <cellStyle name="40% - Ênfase3 192" xfId="4412"/>
    <cellStyle name="40% - Ênfase3 2" xfId="4413"/>
    <cellStyle name="40% - Ênfase3 2 2" xfId="4414"/>
    <cellStyle name="40% - Ênfase3 2 2 2" xfId="4415"/>
    <cellStyle name="40% - Ênfase3 2 2 3" xfId="4416"/>
    <cellStyle name="40% - Ênfase3 2 3" xfId="4417"/>
    <cellStyle name="40% - Ênfase3 2 4" xfId="4418"/>
    <cellStyle name="40% - Ênfase3 20" xfId="4419"/>
    <cellStyle name="40% - Ênfase3 20 2" xfId="4420"/>
    <cellStyle name="40% - Ênfase3 20 3" xfId="4421"/>
    <cellStyle name="40% - Ênfase3 21" xfId="4422"/>
    <cellStyle name="40% - Ênfase3 21 2" xfId="4423"/>
    <cellStyle name="40% - Ênfase3 21 3" xfId="4424"/>
    <cellStyle name="40% - Ênfase3 22" xfId="4425"/>
    <cellStyle name="40% - Ênfase3 22 2" xfId="4426"/>
    <cellStyle name="40% - Ênfase3 22 3" xfId="4427"/>
    <cellStyle name="40% - Ênfase3 23" xfId="4428"/>
    <cellStyle name="40% - Ênfase3 23 2" xfId="4429"/>
    <cellStyle name="40% - Ênfase3 23 3" xfId="4430"/>
    <cellStyle name="40% - Ênfase3 24" xfId="4431"/>
    <cellStyle name="40% - Ênfase3 24 2" xfId="4432"/>
    <cellStyle name="40% - Ênfase3 24 3" xfId="4433"/>
    <cellStyle name="40% - Ênfase3 25" xfId="4434"/>
    <cellStyle name="40% - Ênfase3 25 2" xfId="4435"/>
    <cellStyle name="40% - Ênfase3 25 3" xfId="4436"/>
    <cellStyle name="40% - Ênfase3 26" xfId="4437"/>
    <cellStyle name="40% - Ênfase3 26 2" xfId="4438"/>
    <cellStyle name="40% - Ênfase3 26 3" xfId="4439"/>
    <cellStyle name="40% - Ênfase3 27" xfId="4440"/>
    <cellStyle name="40% - Ênfase3 27 2" xfId="4441"/>
    <cellStyle name="40% - Ênfase3 27 3" xfId="4442"/>
    <cellStyle name="40% - Ênfase3 28" xfId="4443"/>
    <cellStyle name="40% - Ênfase3 28 2" xfId="4444"/>
    <cellStyle name="40% - Ênfase3 28 3" xfId="4445"/>
    <cellStyle name="40% - Ênfase3 29" xfId="4446"/>
    <cellStyle name="40% - Ênfase3 29 2" xfId="4447"/>
    <cellStyle name="40% - Ênfase3 29 3" xfId="4448"/>
    <cellStyle name="40% - Ênfase3 3" xfId="4449"/>
    <cellStyle name="40% - Ênfase3 3 2" xfId="4450"/>
    <cellStyle name="40% - Ênfase3 3 2 2" xfId="4451"/>
    <cellStyle name="40% - Ênfase3 3 2 3" xfId="4452"/>
    <cellStyle name="40% - Ênfase3 3 3" xfId="4453"/>
    <cellStyle name="40% - Ênfase3 3 4" xfId="4454"/>
    <cellStyle name="40% - Ênfase3 30" xfId="4455"/>
    <cellStyle name="40% - Ênfase3 30 2" xfId="4456"/>
    <cellStyle name="40% - Ênfase3 30 3" xfId="4457"/>
    <cellStyle name="40% - Ênfase3 31" xfId="4458"/>
    <cellStyle name="40% - Ênfase3 31 2" xfId="4459"/>
    <cellStyle name="40% - Ênfase3 31 3" xfId="4460"/>
    <cellStyle name="40% - Ênfase3 32" xfId="4461"/>
    <cellStyle name="40% - Ênfase3 32 2" xfId="4462"/>
    <cellStyle name="40% - Ênfase3 32 3" xfId="4463"/>
    <cellStyle name="40% - Ênfase3 33" xfId="4464"/>
    <cellStyle name="40% - Ênfase3 33 2" xfId="4465"/>
    <cellStyle name="40% - Ênfase3 33 3" xfId="4466"/>
    <cellStyle name="40% - Ênfase3 34" xfId="4467"/>
    <cellStyle name="40% - Ênfase3 34 2" xfId="4468"/>
    <cellStyle name="40% - Ênfase3 34 3" xfId="4469"/>
    <cellStyle name="40% - Ênfase3 35" xfId="4470"/>
    <cellStyle name="40% - Ênfase3 35 2" xfId="4471"/>
    <cellStyle name="40% - Ênfase3 35 3" xfId="4472"/>
    <cellStyle name="40% - Ênfase3 36" xfId="4473"/>
    <cellStyle name="40% - Ênfase3 36 2" xfId="4474"/>
    <cellStyle name="40% - Ênfase3 36 3" xfId="4475"/>
    <cellStyle name="40% - Ênfase3 37" xfId="4476"/>
    <cellStyle name="40% - Ênfase3 37 2" xfId="4477"/>
    <cellStyle name="40% - Ênfase3 37 3" xfId="4478"/>
    <cellStyle name="40% - Ênfase3 38" xfId="4479"/>
    <cellStyle name="40% - Ênfase3 38 2" xfId="4480"/>
    <cellStyle name="40% - Ênfase3 38 3" xfId="4481"/>
    <cellStyle name="40% - Ênfase3 39" xfId="4482"/>
    <cellStyle name="40% - Ênfase3 39 2" xfId="4483"/>
    <cellStyle name="40% - Ênfase3 39 3" xfId="4484"/>
    <cellStyle name="40% - Ênfase3 4" xfId="4485"/>
    <cellStyle name="40% - Ênfase3 4 2" xfId="4486"/>
    <cellStyle name="40% - Ênfase3 4 2 2" xfId="4487"/>
    <cellStyle name="40% - Ênfase3 4 2 3" xfId="4488"/>
    <cellStyle name="40% - Ênfase3 4 3" xfId="4489"/>
    <cellStyle name="40% - Ênfase3 4 4" xfId="4490"/>
    <cellStyle name="40% - Ênfase3 40" xfId="4491"/>
    <cellStyle name="40% - Ênfase3 40 2" xfId="4492"/>
    <cellStyle name="40% - Ênfase3 40 3" xfId="4493"/>
    <cellStyle name="40% - Ênfase3 41" xfId="4494"/>
    <cellStyle name="40% - Ênfase3 41 2" xfId="4495"/>
    <cellStyle name="40% - Ênfase3 41 3" xfId="4496"/>
    <cellStyle name="40% - Ênfase3 42" xfId="4497"/>
    <cellStyle name="40% - Ênfase3 42 2" xfId="4498"/>
    <cellStyle name="40% - Ênfase3 42 3" xfId="4499"/>
    <cellStyle name="40% - Ênfase3 43" xfId="4500"/>
    <cellStyle name="40% - Ênfase3 43 2" xfId="4501"/>
    <cellStyle name="40% - Ênfase3 43 3" xfId="4502"/>
    <cellStyle name="40% - Ênfase3 44" xfId="4503"/>
    <cellStyle name="40% - Ênfase3 44 2" xfId="4504"/>
    <cellStyle name="40% - Ênfase3 44 3" xfId="4505"/>
    <cellStyle name="40% - Ênfase3 45" xfId="4506"/>
    <cellStyle name="40% - Ênfase3 45 2" xfId="4507"/>
    <cellStyle name="40% - Ênfase3 45 3" xfId="4508"/>
    <cellStyle name="40% - Ênfase3 46" xfId="4509"/>
    <cellStyle name="40% - Ênfase3 46 2" xfId="4510"/>
    <cellStyle name="40% - Ênfase3 46 3" xfId="4511"/>
    <cellStyle name="40% - Ênfase3 47" xfId="4512"/>
    <cellStyle name="40% - Ênfase3 47 2" xfId="4513"/>
    <cellStyle name="40% - Ênfase3 47 3" xfId="4514"/>
    <cellStyle name="40% - Ênfase3 48" xfId="4515"/>
    <cellStyle name="40% - Ênfase3 48 2" xfId="4516"/>
    <cellStyle name="40% - Ênfase3 48 3" xfId="4517"/>
    <cellStyle name="40% - Ênfase3 49" xfId="4518"/>
    <cellStyle name="40% - Ênfase3 49 2" xfId="4519"/>
    <cellStyle name="40% - Ênfase3 49 3" xfId="4520"/>
    <cellStyle name="40% - Ênfase3 5" xfId="4521"/>
    <cellStyle name="40% - Ênfase3 5 2" xfId="4522"/>
    <cellStyle name="40% - Ênfase3 5 2 2" xfId="4523"/>
    <cellStyle name="40% - Ênfase3 5 2 3" xfId="4524"/>
    <cellStyle name="40% - Ênfase3 5 3" xfId="4525"/>
    <cellStyle name="40% - Ênfase3 5 4" xfId="4526"/>
    <cellStyle name="40% - Ênfase3 50" xfId="4527"/>
    <cellStyle name="40% - Ênfase3 50 2" xfId="4528"/>
    <cellStyle name="40% - Ênfase3 50 3" xfId="4529"/>
    <cellStyle name="40% - Ênfase3 51" xfId="4530"/>
    <cellStyle name="40% - Ênfase3 51 2" xfId="4531"/>
    <cellStyle name="40% - Ênfase3 51 3" xfId="4532"/>
    <cellStyle name="40% - Ênfase3 52" xfId="4533"/>
    <cellStyle name="40% - Ênfase3 52 2" xfId="4534"/>
    <cellStyle name="40% - Ênfase3 52 3" xfId="4535"/>
    <cellStyle name="40% - Ênfase3 53" xfId="4536"/>
    <cellStyle name="40% - Ênfase3 53 2" xfId="4537"/>
    <cellStyle name="40% - Ênfase3 53 3" xfId="4538"/>
    <cellStyle name="40% - Ênfase3 54" xfId="4539"/>
    <cellStyle name="40% - Ênfase3 54 2" xfId="4540"/>
    <cellStyle name="40% - Ênfase3 54 3" xfId="4541"/>
    <cellStyle name="40% - Ênfase3 55" xfId="4542"/>
    <cellStyle name="40% - Ênfase3 55 2" xfId="4543"/>
    <cellStyle name="40% - Ênfase3 55 3" xfId="4544"/>
    <cellStyle name="40% - Ênfase3 56" xfId="4545"/>
    <cellStyle name="40% - Ênfase3 56 2" xfId="4546"/>
    <cellStyle name="40% - Ênfase3 56 3" xfId="4547"/>
    <cellStyle name="40% - Ênfase3 57" xfId="4548"/>
    <cellStyle name="40% - Ênfase3 57 2" xfId="4549"/>
    <cellStyle name="40% - Ênfase3 57 3" xfId="4550"/>
    <cellStyle name="40% - Ênfase3 58" xfId="4551"/>
    <cellStyle name="40% - Ênfase3 58 2" xfId="4552"/>
    <cellStyle name="40% - Ênfase3 58 3" xfId="4553"/>
    <cellStyle name="40% - Ênfase3 59" xfId="4554"/>
    <cellStyle name="40% - Ênfase3 59 2" xfId="4555"/>
    <cellStyle name="40% - Ênfase3 59 3" xfId="4556"/>
    <cellStyle name="40% - Ênfase3 6" xfId="4557"/>
    <cellStyle name="40% - Ênfase3 6 2" xfId="4558"/>
    <cellStyle name="40% - Ênfase3 6 2 2" xfId="4559"/>
    <cellStyle name="40% - Ênfase3 6 2 3" xfId="4560"/>
    <cellStyle name="40% - Ênfase3 6 3" xfId="4561"/>
    <cellStyle name="40% - Ênfase3 6 4" xfId="4562"/>
    <cellStyle name="40% - Ênfase3 60" xfId="4563"/>
    <cellStyle name="40% - Ênfase3 60 2" xfId="4564"/>
    <cellStyle name="40% - Ênfase3 60 3" xfId="4565"/>
    <cellStyle name="40% - Ênfase3 61" xfId="4566"/>
    <cellStyle name="40% - Ênfase3 61 2" xfId="4567"/>
    <cellStyle name="40% - Ênfase3 61 3" xfId="4568"/>
    <cellStyle name="40% - Ênfase3 62" xfId="4569"/>
    <cellStyle name="40% - Ênfase3 62 2" xfId="4570"/>
    <cellStyle name="40% - Ênfase3 62 3" xfId="4571"/>
    <cellStyle name="40% - Ênfase3 63" xfId="4572"/>
    <cellStyle name="40% - Ênfase3 63 2" xfId="4573"/>
    <cellStyle name="40% - Ênfase3 63 3" xfId="4574"/>
    <cellStyle name="40% - Ênfase3 64" xfId="4575"/>
    <cellStyle name="40% - Ênfase3 64 2" xfId="4576"/>
    <cellStyle name="40% - Ênfase3 64 3" xfId="4577"/>
    <cellStyle name="40% - Ênfase3 65" xfId="4578"/>
    <cellStyle name="40% - Ênfase3 65 2" xfId="4579"/>
    <cellStyle name="40% - Ênfase3 65 3" xfId="4580"/>
    <cellStyle name="40% - Ênfase3 66" xfId="4581"/>
    <cellStyle name="40% - Ênfase3 66 2" xfId="4582"/>
    <cellStyle name="40% - Ênfase3 66 3" xfId="4583"/>
    <cellStyle name="40% - Ênfase3 67" xfId="4584"/>
    <cellStyle name="40% - Ênfase3 67 2" xfId="4585"/>
    <cellStyle name="40% - Ênfase3 67 3" xfId="4586"/>
    <cellStyle name="40% - Ênfase3 68" xfId="4587"/>
    <cellStyle name="40% - Ênfase3 68 2" xfId="4588"/>
    <cellStyle name="40% - Ênfase3 68 3" xfId="4589"/>
    <cellStyle name="40% - Ênfase3 69" xfId="4590"/>
    <cellStyle name="40% - Ênfase3 69 2" xfId="4591"/>
    <cellStyle name="40% - Ênfase3 69 3" xfId="4592"/>
    <cellStyle name="40% - Ênfase3 7" xfId="4593"/>
    <cellStyle name="40% - Ênfase3 7 2" xfId="4594"/>
    <cellStyle name="40% - Ênfase3 7 2 2" xfId="4595"/>
    <cellStyle name="40% - Ênfase3 7 2 3" xfId="4596"/>
    <cellStyle name="40% - Ênfase3 7 3" xfId="4597"/>
    <cellStyle name="40% - Ênfase3 7 4" xfId="4598"/>
    <cellStyle name="40% - Ênfase3 70" xfId="4599"/>
    <cellStyle name="40% - Ênfase3 70 2" xfId="4600"/>
    <cellStyle name="40% - Ênfase3 70 3" xfId="4601"/>
    <cellStyle name="40% - Ênfase3 71" xfId="4602"/>
    <cellStyle name="40% - Ênfase3 71 2" xfId="4603"/>
    <cellStyle name="40% - Ênfase3 71 3" xfId="4604"/>
    <cellStyle name="40% - Ênfase3 72" xfId="4605"/>
    <cellStyle name="40% - Ênfase3 72 2" xfId="4606"/>
    <cellStyle name="40% - Ênfase3 72 3" xfId="4607"/>
    <cellStyle name="40% - Ênfase3 73" xfId="4608"/>
    <cellStyle name="40% - Ênfase3 73 2" xfId="4609"/>
    <cellStyle name="40% - Ênfase3 73 3" xfId="4610"/>
    <cellStyle name="40% - Ênfase3 74" xfId="4611"/>
    <cellStyle name="40% - Ênfase3 74 2" xfId="4612"/>
    <cellStyle name="40% - Ênfase3 74 3" xfId="4613"/>
    <cellStyle name="40% - Ênfase3 75" xfId="4614"/>
    <cellStyle name="40% - Ênfase3 75 2" xfId="4615"/>
    <cellStyle name="40% - Ênfase3 75 3" xfId="4616"/>
    <cellStyle name="40% - Ênfase3 76" xfId="4617"/>
    <cellStyle name="40% - Ênfase3 76 2" xfId="4618"/>
    <cellStyle name="40% - Ênfase3 76 3" xfId="4619"/>
    <cellStyle name="40% - Ênfase3 77" xfId="4620"/>
    <cellStyle name="40% - Ênfase3 77 2" xfId="4621"/>
    <cellStyle name="40% - Ênfase3 77 3" xfId="4622"/>
    <cellStyle name="40% - Ênfase3 78" xfId="4623"/>
    <cellStyle name="40% - Ênfase3 78 2" xfId="4624"/>
    <cellStyle name="40% - Ênfase3 78 3" xfId="4625"/>
    <cellStyle name="40% - Ênfase3 79" xfId="4626"/>
    <cellStyle name="40% - Ênfase3 79 2" xfId="4627"/>
    <cellStyle name="40% - Ênfase3 79 3" xfId="4628"/>
    <cellStyle name="40% - Ênfase3 8" xfId="4629"/>
    <cellStyle name="40% - Ênfase3 8 2" xfId="4630"/>
    <cellStyle name="40% - Ênfase3 8 2 2" xfId="4631"/>
    <cellStyle name="40% - Ênfase3 8 2 3" xfId="4632"/>
    <cellStyle name="40% - Ênfase3 8 3" xfId="4633"/>
    <cellStyle name="40% - Ênfase3 8 4" xfId="4634"/>
    <cellStyle name="40% - Ênfase3 80" xfId="4635"/>
    <cellStyle name="40% - Ênfase3 80 2" xfId="4636"/>
    <cellStyle name="40% - Ênfase3 80 3" xfId="4637"/>
    <cellStyle name="40% - Ênfase3 81" xfId="4638"/>
    <cellStyle name="40% - Ênfase3 81 2" xfId="4639"/>
    <cellStyle name="40% - Ênfase3 81 3" xfId="4640"/>
    <cellStyle name="40% - Ênfase3 82" xfId="4641"/>
    <cellStyle name="40% - Ênfase3 82 2" xfId="4642"/>
    <cellStyle name="40% - Ênfase3 82 3" xfId="4643"/>
    <cellStyle name="40% - Ênfase3 83" xfId="4644"/>
    <cellStyle name="40% - Ênfase3 83 2" xfId="4645"/>
    <cellStyle name="40% - Ênfase3 83 3" xfId="4646"/>
    <cellStyle name="40% - Ênfase3 84" xfId="4647"/>
    <cellStyle name="40% - Ênfase3 84 2" xfId="4648"/>
    <cellStyle name="40% - Ênfase3 84 3" xfId="4649"/>
    <cellStyle name="40% - Ênfase3 85" xfId="4650"/>
    <cellStyle name="40% - Ênfase3 85 2" xfId="4651"/>
    <cellStyle name="40% - Ênfase3 85 3" xfId="4652"/>
    <cellStyle name="40% - Ênfase3 86" xfId="4653"/>
    <cellStyle name="40% - Ênfase3 86 2" xfId="4654"/>
    <cellStyle name="40% - Ênfase3 86 3" xfId="4655"/>
    <cellStyle name="40% - Ênfase3 87" xfId="4656"/>
    <cellStyle name="40% - Ênfase3 87 2" xfId="4657"/>
    <cellStyle name="40% - Ênfase3 87 3" xfId="4658"/>
    <cellStyle name="40% - Ênfase3 88" xfId="4659"/>
    <cellStyle name="40% - Ênfase3 88 2" xfId="4660"/>
    <cellStyle name="40% - Ênfase3 88 3" xfId="4661"/>
    <cellStyle name="40% - Ênfase3 89" xfId="4662"/>
    <cellStyle name="40% - Ênfase3 89 2" xfId="4663"/>
    <cellStyle name="40% - Ênfase3 89 3" xfId="4664"/>
    <cellStyle name="40% - Ênfase3 9" xfId="4665"/>
    <cellStyle name="40% - Ênfase3 9 2" xfId="4666"/>
    <cellStyle name="40% - Ênfase3 9 2 2" xfId="4667"/>
    <cellStyle name="40% - Ênfase3 9 2 3" xfId="4668"/>
    <cellStyle name="40% - Ênfase3 9 3" xfId="4669"/>
    <cellStyle name="40% - Ênfase3 9 4" xfId="4670"/>
    <cellStyle name="40% - Ênfase3 90" xfId="4671"/>
    <cellStyle name="40% - Ênfase3 90 2" xfId="4672"/>
    <cellStyle name="40% - Ênfase3 90 3" xfId="4673"/>
    <cellStyle name="40% - Ênfase3 91" xfId="4674"/>
    <cellStyle name="40% - Ênfase3 91 2" xfId="4675"/>
    <cellStyle name="40% - Ênfase3 91 3" xfId="4676"/>
    <cellStyle name="40% - Ênfase3 92" xfId="4677"/>
    <cellStyle name="40% - Ênfase3 92 2" xfId="4678"/>
    <cellStyle name="40% - Ênfase3 92 3" xfId="4679"/>
    <cellStyle name="40% - Ênfase3 93" xfId="4680"/>
    <cellStyle name="40% - Ênfase3 93 2" xfId="4681"/>
    <cellStyle name="40% - Ênfase3 93 3" xfId="4682"/>
    <cellStyle name="40% - Ênfase3 94" xfId="4683"/>
    <cellStyle name="40% - Ênfase3 94 2" xfId="4684"/>
    <cellStyle name="40% - Ênfase3 94 3" xfId="4685"/>
    <cellStyle name="40% - Ênfase3 95" xfId="4686"/>
    <cellStyle name="40% - Ênfase3 95 2" xfId="4687"/>
    <cellStyle name="40% - Ênfase3 95 3" xfId="4688"/>
    <cellStyle name="40% - Ênfase3 96" xfId="4689"/>
    <cellStyle name="40% - Ênfase3 96 2" xfId="4690"/>
    <cellStyle name="40% - Ênfase3 96 3" xfId="4691"/>
    <cellStyle name="40% - Ênfase3 97" xfId="4692"/>
    <cellStyle name="40% - Ênfase3 97 2" xfId="4693"/>
    <cellStyle name="40% - Ênfase3 97 3" xfId="4694"/>
    <cellStyle name="40% - Ênfase3 98" xfId="4695"/>
    <cellStyle name="40% - Ênfase3 98 2" xfId="4696"/>
    <cellStyle name="40% - Ênfase3 98 3" xfId="4697"/>
    <cellStyle name="40% - Ênfase3 99" xfId="4698"/>
    <cellStyle name="40% - Ênfase3 99 2" xfId="4699"/>
    <cellStyle name="40% - Ênfase3 99 3" xfId="4700"/>
    <cellStyle name="40% - Ênfase4 10" xfId="4701"/>
    <cellStyle name="40% - Ênfase4 10 2" xfId="4702"/>
    <cellStyle name="40% - Ênfase4 10 2 2" xfId="4703"/>
    <cellStyle name="40% - Ênfase4 10 2 3" xfId="4704"/>
    <cellStyle name="40% - Ênfase4 10 3" xfId="4705"/>
    <cellStyle name="40% - Ênfase4 10 4" xfId="4706"/>
    <cellStyle name="40% - Ênfase4 100" xfId="4707"/>
    <cellStyle name="40% - Ênfase4 100 2" xfId="4708"/>
    <cellStyle name="40% - Ênfase4 100 3" xfId="4709"/>
    <cellStyle name="40% - Ênfase4 101" xfId="4710"/>
    <cellStyle name="40% - Ênfase4 101 2" xfId="4711"/>
    <cellStyle name="40% - Ênfase4 101 3" xfId="4712"/>
    <cellStyle name="40% - Ênfase4 102" xfId="4713"/>
    <cellStyle name="40% - Ênfase4 102 2" xfId="4714"/>
    <cellStyle name="40% - Ênfase4 102 3" xfId="4715"/>
    <cellStyle name="40% - Ênfase4 103" xfId="4716"/>
    <cellStyle name="40% - Ênfase4 103 2" xfId="4717"/>
    <cellStyle name="40% - Ênfase4 103 3" xfId="4718"/>
    <cellStyle name="40% - Ênfase4 104" xfId="4719"/>
    <cellStyle name="40% - Ênfase4 104 2" xfId="4720"/>
    <cellStyle name="40% - Ênfase4 104 3" xfId="4721"/>
    <cellStyle name="40% - Ênfase4 105" xfId="4722"/>
    <cellStyle name="40% - Ênfase4 105 2" xfId="4723"/>
    <cellStyle name="40% - Ênfase4 105 3" xfId="4724"/>
    <cellStyle name="40% - Ênfase4 106" xfId="4725"/>
    <cellStyle name="40% - Ênfase4 106 2" xfId="4726"/>
    <cellStyle name="40% - Ênfase4 106 3" xfId="4727"/>
    <cellStyle name="40% - Ênfase4 107" xfId="4728"/>
    <cellStyle name="40% - Ênfase4 107 2" xfId="4729"/>
    <cellStyle name="40% - Ênfase4 107 3" xfId="4730"/>
    <cellStyle name="40% - Ênfase4 108" xfId="4731"/>
    <cellStyle name="40% - Ênfase4 108 2" xfId="4732"/>
    <cellStyle name="40% - Ênfase4 108 3" xfId="4733"/>
    <cellStyle name="40% - Ênfase4 109" xfId="4734"/>
    <cellStyle name="40% - Ênfase4 109 2" xfId="4735"/>
    <cellStyle name="40% - Ênfase4 109 3" xfId="4736"/>
    <cellStyle name="40% - Ênfase4 11" xfId="4737"/>
    <cellStyle name="40% - Ênfase4 11 2" xfId="4738"/>
    <cellStyle name="40% - Ênfase4 11 3" xfId="4739"/>
    <cellStyle name="40% - Ênfase4 110" xfId="4740"/>
    <cellStyle name="40% - Ênfase4 110 2" xfId="4741"/>
    <cellStyle name="40% - Ênfase4 110 3" xfId="4742"/>
    <cellStyle name="40% - Ênfase4 111" xfId="4743"/>
    <cellStyle name="40% - Ênfase4 111 2" xfId="4744"/>
    <cellStyle name="40% - Ênfase4 111 3" xfId="4745"/>
    <cellStyle name="40% - Ênfase4 112" xfId="4746"/>
    <cellStyle name="40% - Ênfase4 112 2" xfId="4747"/>
    <cellStyle name="40% - Ênfase4 112 3" xfId="4748"/>
    <cellStyle name="40% - Ênfase4 113" xfId="4749"/>
    <cellStyle name="40% - Ênfase4 113 2" xfId="4750"/>
    <cellStyle name="40% - Ênfase4 113 3" xfId="4751"/>
    <cellStyle name="40% - Ênfase4 114" xfId="4752"/>
    <cellStyle name="40% - Ênfase4 114 2" xfId="4753"/>
    <cellStyle name="40% - Ênfase4 114 3" xfId="4754"/>
    <cellStyle name="40% - Ênfase4 115" xfId="4755"/>
    <cellStyle name="40% - Ênfase4 115 2" xfId="4756"/>
    <cellStyle name="40% - Ênfase4 115 3" xfId="4757"/>
    <cellStyle name="40% - Ênfase4 116" xfId="4758"/>
    <cellStyle name="40% - Ênfase4 116 2" xfId="4759"/>
    <cellStyle name="40% - Ênfase4 116 3" xfId="4760"/>
    <cellStyle name="40% - Ênfase4 117" xfId="4761"/>
    <cellStyle name="40% - Ênfase4 117 2" xfId="4762"/>
    <cellStyle name="40% - Ênfase4 117 3" xfId="4763"/>
    <cellStyle name="40% - Ênfase4 118" xfId="4764"/>
    <cellStyle name="40% - Ênfase4 118 2" xfId="4765"/>
    <cellStyle name="40% - Ênfase4 118 3" xfId="4766"/>
    <cellStyle name="40% - Ênfase4 119" xfId="4767"/>
    <cellStyle name="40% - Ênfase4 119 2" xfId="4768"/>
    <cellStyle name="40% - Ênfase4 119 3" xfId="4769"/>
    <cellStyle name="40% - Ênfase4 12" xfId="4770"/>
    <cellStyle name="40% - Ênfase4 12 2" xfId="4771"/>
    <cellStyle name="40% - Ênfase4 12 3" xfId="4772"/>
    <cellStyle name="40% - Ênfase4 120" xfId="4773"/>
    <cellStyle name="40% - Ênfase4 120 2" xfId="4774"/>
    <cellStyle name="40% - Ênfase4 120 3" xfId="4775"/>
    <cellStyle name="40% - Ênfase4 121" xfId="4776"/>
    <cellStyle name="40% - Ênfase4 121 2" xfId="4777"/>
    <cellStyle name="40% - Ênfase4 121 3" xfId="4778"/>
    <cellStyle name="40% - Ênfase4 122" xfId="4779"/>
    <cellStyle name="40% - Ênfase4 122 2" xfId="4780"/>
    <cellStyle name="40% - Ênfase4 122 3" xfId="4781"/>
    <cellStyle name="40% - Ênfase4 123" xfId="4782"/>
    <cellStyle name="40% - Ênfase4 123 2" xfId="4783"/>
    <cellStyle name="40% - Ênfase4 123 3" xfId="4784"/>
    <cellStyle name="40% - Ênfase4 124" xfId="4785"/>
    <cellStyle name="40% - Ênfase4 124 2" xfId="4786"/>
    <cellStyle name="40% - Ênfase4 124 3" xfId="4787"/>
    <cellStyle name="40% - Ênfase4 125" xfId="4788"/>
    <cellStyle name="40% - Ênfase4 125 2" xfId="4789"/>
    <cellStyle name="40% - Ênfase4 125 3" xfId="4790"/>
    <cellStyle name="40% - Ênfase4 126" xfId="4791"/>
    <cellStyle name="40% - Ênfase4 126 2" xfId="4792"/>
    <cellStyle name="40% - Ênfase4 126 3" xfId="4793"/>
    <cellStyle name="40% - Ênfase4 127" xfId="4794"/>
    <cellStyle name="40% - Ênfase4 127 2" xfId="4795"/>
    <cellStyle name="40% - Ênfase4 127 3" xfId="4796"/>
    <cellStyle name="40% - Ênfase4 128" xfId="4797"/>
    <cellStyle name="40% - Ênfase4 128 2" xfId="4798"/>
    <cellStyle name="40% - Ênfase4 128 3" xfId="4799"/>
    <cellStyle name="40% - Ênfase4 129" xfId="4800"/>
    <cellStyle name="40% - Ênfase4 129 2" xfId="4801"/>
    <cellStyle name="40% - Ênfase4 129 3" xfId="4802"/>
    <cellStyle name="40% - Ênfase4 13" xfId="4803"/>
    <cellStyle name="40% - Ênfase4 13 2" xfId="4804"/>
    <cellStyle name="40% - Ênfase4 13 3" xfId="4805"/>
    <cellStyle name="40% - Ênfase4 130" xfId="4806"/>
    <cellStyle name="40% - Ênfase4 130 2" xfId="4807"/>
    <cellStyle name="40% - Ênfase4 130 3" xfId="4808"/>
    <cellStyle name="40% - Ênfase4 131" xfId="4809"/>
    <cellStyle name="40% - Ênfase4 131 2" xfId="4810"/>
    <cellStyle name="40% - Ênfase4 131 3" xfId="4811"/>
    <cellStyle name="40% - Ênfase4 132" xfId="4812"/>
    <cellStyle name="40% - Ênfase4 132 2" xfId="4813"/>
    <cellStyle name="40% - Ênfase4 132 3" xfId="4814"/>
    <cellStyle name="40% - Ênfase4 133" xfId="4815"/>
    <cellStyle name="40% - Ênfase4 133 2" xfId="4816"/>
    <cellStyle name="40% - Ênfase4 133 3" xfId="4817"/>
    <cellStyle name="40% - Ênfase4 134" xfId="4818"/>
    <cellStyle name="40% - Ênfase4 134 2" xfId="4819"/>
    <cellStyle name="40% - Ênfase4 134 3" xfId="4820"/>
    <cellStyle name="40% - Ênfase4 135" xfId="4821"/>
    <cellStyle name="40% - Ênfase4 135 2" xfId="4822"/>
    <cellStyle name="40% - Ênfase4 135 3" xfId="4823"/>
    <cellStyle name="40% - Ênfase4 136" xfId="4824"/>
    <cellStyle name="40% - Ênfase4 136 2" xfId="4825"/>
    <cellStyle name="40% - Ênfase4 136 3" xfId="4826"/>
    <cellStyle name="40% - Ênfase4 137" xfId="4827"/>
    <cellStyle name="40% - Ênfase4 137 2" xfId="4828"/>
    <cellStyle name="40% - Ênfase4 137 3" xfId="4829"/>
    <cellStyle name="40% - Ênfase4 138" xfId="4830"/>
    <cellStyle name="40% - Ênfase4 138 2" xfId="4831"/>
    <cellStyle name="40% - Ênfase4 138 3" xfId="4832"/>
    <cellStyle name="40% - Ênfase4 139" xfId="4833"/>
    <cellStyle name="40% - Ênfase4 139 2" xfId="4834"/>
    <cellStyle name="40% - Ênfase4 139 3" xfId="4835"/>
    <cellStyle name="40% - Ênfase4 14" xfId="4836"/>
    <cellStyle name="40% - Ênfase4 14 2" xfId="4837"/>
    <cellStyle name="40% - Ênfase4 14 3" xfId="4838"/>
    <cellStyle name="40% - Ênfase4 140" xfId="4839"/>
    <cellStyle name="40% - Ênfase4 140 2" xfId="4840"/>
    <cellStyle name="40% - Ênfase4 140 3" xfId="4841"/>
    <cellStyle name="40% - Ênfase4 141" xfId="4842"/>
    <cellStyle name="40% - Ênfase4 141 2" xfId="4843"/>
    <cellStyle name="40% - Ênfase4 141 3" xfId="4844"/>
    <cellStyle name="40% - Ênfase4 142" xfId="4845"/>
    <cellStyle name="40% - Ênfase4 142 2" xfId="4846"/>
    <cellStyle name="40% - Ênfase4 142 3" xfId="4847"/>
    <cellStyle name="40% - Ênfase4 143" xfId="4848"/>
    <cellStyle name="40% - Ênfase4 143 2" xfId="4849"/>
    <cellStyle name="40% - Ênfase4 143 3" xfId="4850"/>
    <cellStyle name="40% - Ênfase4 144" xfId="4851"/>
    <cellStyle name="40% - Ênfase4 144 2" xfId="4852"/>
    <cellStyle name="40% - Ênfase4 144 3" xfId="4853"/>
    <cellStyle name="40% - Ênfase4 145" xfId="4854"/>
    <cellStyle name="40% - Ênfase4 145 2" xfId="4855"/>
    <cellStyle name="40% - Ênfase4 145 3" xfId="4856"/>
    <cellStyle name="40% - Ênfase4 146" xfId="4857"/>
    <cellStyle name="40% - Ênfase4 146 2" xfId="4858"/>
    <cellStyle name="40% - Ênfase4 146 3" xfId="4859"/>
    <cellStyle name="40% - Ênfase4 147" xfId="4860"/>
    <cellStyle name="40% - Ênfase4 147 2" xfId="4861"/>
    <cellStyle name="40% - Ênfase4 147 3" xfId="4862"/>
    <cellStyle name="40% - Ênfase4 148" xfId="4863"/>
    <cellStyle name="40% - Ênfase4 148 2" xfId="4864"/>
    <cellStyle name="40% - Ênfase4 148 3" xfId="4865"/>
    <cellStyle name="40% - Ênfase4 149" xfId="4866"/>
    <cellStyle name="40% - Ênfase4 149 2" xfId="4867"/>
    <cellStyle name="40% - Ênfase4 149 3" xfId="4868"/>
    <cellStyle name="40% - Ênfase4 15" xfId="4869"/>
    <cellStyle name="40% - Ênfase4 15 2" xfId="4870"/>
    <cellStyle name="40% - Ênfase4 15 3" xfId="4871"/>
    <cellStyle name="40% - Ênfase4 150" xfId="4872"/>
    <cellStyle name="40% - Ênfase4 150 2" xfId="4873"/>
    <cellStyle name="40% - Ênfase4 150 3" xfId="4874"/>
    <cellStyle name="40% - Ênfase4 151" xfId="4875"/>
    <cellStyle name="40% - Ênfase4 151 2" xfId="4876"/>
    <cellStyle name="40% - Ênfase4 151 3" xfId="4877"/>
    <cellStyle name="40% - Ênfase4 152" xfId="4878"/>
    <cellStyle name="40% - Ênfase4 152 2" xfId="4879"/>
    <cellStyle name="40% - Ênfase4 152 3" xfId="4880"/>
    <cellStyle name="40% - Ênfase4 153" xfId="4881"/>
    <cellStyle name="40% - Ênfase4 153 2" xfId="4882"/>
    <cellStyle name="40% - Ênfase4 153 3" xfId="4883"/>
    <cellStyle name="40% - Ênfase4 154" xfId="4884"/>
    <cellStyle name="40% - Ênfase4 155" xfId="4885"/>
    <cellStyle name="40% - Ênfase4 156" xfId="4886"/>
    <cellStyle name="40% - Ênfase4 157" xfId="4887"/>
    <cellStyle name="40% - Ênfase4 158" xfId="4888"/>
    <cellStyle name="40% - Ênfase4 159" xfId="4889"/>
    <cellStyle name="40% - Ênfase4 16" xfId="4890"/>
    <cellStyle name="40% - Ênfase4 16 2" xfId="4891"/>
    <cellStyle name="40% - Ênfase4 16 3" xfId="4892"/>
    <cellStyle name="40% - Ênfase4 160" xfId="4893"/>
    <cellStyle name="40% - Ênfase4 161" xfId="4894"/>
    <cellStyle name="40% - Ênfase4 162" xfId="4895"/>
    <cellStyle name="40% - Ênfase4 163" xfId="4896"/>
    <cellStyle name="40% - Ênfase4 164" xfId="4897"/>
    <cellStyle name="40% - Ênfase4 165" xfId="4898"/>
    <cellStyle name="40% - Ênfase4 166" xfId="4899"/>
    <cellStyle name="40% - Ênfase4 167" xfId="4900"/>
    <cellStyle name="40% - Ênfase4 168" xfId="4901"/>
    <cellStyle name="40% - Ênfase4 169" xfId="4902"/>
    <cellStyle name="40% - Ênfase4 17" xfId="4903"/>
    <cellStyle name="40% - Ênfase4 17 2" xfId="4904"/>
    <cellStyle name="40% - Ênfase4 17 3" xfId="4905"/>
    <cellStyle name="40% - Ênfase4 170" xfId="4906"/>
    <cellStyle name="40% - Ênfase4 171" xfId="4907"/>
    <cellStyle name="40% - Ênfase4 172" xfId="4908"/>
    <cellStyle name="40% - Ênfase4 173" xfId="4909"/>
    <cellStyle name="40% - Ênfase4 174" xfId="4910"/>
    <cellStyle name="40% - Ênfase4 175" xfId="4911"/>
    <cellStyle name="40% - Ênfase4 176" xfId="4912"/>
    <cellStyle name="40% - Ênfase4 177" xfId="4913"/>
    <cellStyle name="40% - Ênfase4 178" xfId="4914"/>
    <cellStyle name="40% - Ênfase4 179" xfId="4915"/>
    <cellStyle name="40% - Ênfase4 18" xfId="4916"/>
    <cellStyle name="40% - Ênfase4 18 2" xfId="4917"/>
    <cellStyle name="40% - Ênfase4 18 3" xfId="4918"/>
    <cellStyle name="40% - Ênfase4 180" xfId="4919"/>
    <cellStyle name="40% - Ênfase4 181" xfId="4920"/>
    <cellStyle name="40% - Ênfase4 182" xfId="4921"/>
    <cellStyle name="40% - Ênfase4 183" xfId="4922"/>
    <cellStyle name="40% - Ênfase4 184" xfId="4923"/>
    <cellStyle name="40% - Ênfase4 185" xfId="4924"/>
    <cellStyle name="40% - Ênfase4 186" xfId="4925"/>
    <cellStyle name="40% - Ênfase4 187" xfId="4926"/>
    <cellStyle name="40% - Ênfase4 188" xfId="4927"/>
    <cellStyle name="40% - Ênfase4 189" xfId="4928"/>
    <cellStyle name="40% - Ênfase4 19" xfId="4929"/>
    <cellStyle name="40% - Ênfase4 19 2" xfId="4930"/>
    <cellStyle name="40% - Ênfase4 19 3" xfId="4931"/>
    <cellStyle name="40% - Ênfase4 190" xfId="4932"/>
    <cellStyle name="40% - Ênfase4 191" xfId="4933"/>
    <cellStyle name="40% - Ênfase4 192" xfId="4934"/>
    <cellStyle name="40% - Ênfase4 2" xfId="4935"/>
    <cellStyle name="40% - Ênfase4 2 2" xfId="4936"/>
    <cellStyle name="40% - Ênfase4 2 2 2" xfId="4937"/>
    <cellStyle name="40% - Ênfase4 2 2 3" xfId="4938"/>
    <cellStyle name="40% - Ênfase4 2 3" xfId="4939"/>
    <cellStyle name="40% - Ênfase4 2 4" xfId="4940"/>
    <cellStyle name="40% - Ênfase4 20" xfId="4941"/>
    <cellStyle name="40% - Ênfase4 20 2" xfId="4942"/>
    <cellStyle name="40% - Ênfase4 20 3" xfId="4943"/>
    <cellStyle name="40% - Ênfase4 21" xfId="4944"/>
    <cellStyle name="40% - Ênfase4 21 2" xfId="4945"/>
    <cellStyle name="40% - Ênfase4 21 3" xfId="4946"/>
    <cellStyle name="40% - Ênfase4 22" xfId="4947"/>
    <cellStyle name="40% - Ênfase4 22 2" xfId="4948"/>
    <cellStyle name="40% - Ênfase4 22 3" xfId="4949"/>
    <cellStyle name="40% - Ênfase4 23" xfId="4950"/>
    <cellStyle name="40% - Ênfase4 23 2" xfId="4951"/>
    <cellStyle name="40% - Ênfase4 23 3" xfId="4952"/>
    <cellStyle name="40% - Ênfase4 24" xfId="4953"/>
    <cellStyle name="40% - Ênfase4 24 2" xfId="4954"/>
    <cellStyle name="40% - Ênfase4 24 3" xfId="4955"/>
    <cellStyle name="40% - Ênfase4 25" xfId="4956"/>
    <cellStyle name="40% - Ênfase4 25 2" xfId="4957"/>
    <cellStyle name="40% - Ênfase4 25 3" xfId="4958"/>
    <cellStyle name="40% - Ênfase4 26" xfId="4959"/>
    <cellStyle name="40% - Ênfase4 26 2" xfId="4960"/>
    <cellStyle name="40% - Ênfase4 26 3" xfId="4961"/>
    <cellStyle name="40% - Ênfase4 27" xfId="4962"/>
    <cellStyle name="40% - Ênfase4 27 2" xfId="4963"/>
    <cellStyle name="40% - Ênfase4 27 3" xfId="4964"/>
    <cellStyle name="40% - Ênfase4 28" xfId="4965"/>
    <cellStyle name="40% - Ênfase4 28 2" xfId="4966"/>
    <cellStyle name="40% - Ênfase4 28 3" xfId="4967"/>
    <cellStyle name="40% - Ênfase4 29" xfId="4968"/>
    <cellStyle name="40% - Ênfase4 29 2" xfId="4969"/>
    <cellStyle name="40% - Ênfase4 29 3" xfId="4970"/>
    <cellStyle name="40% - Ênfase4 3" xfId="4971"/>
    <cellStyle name="40% - Ênfase4 3 2" xfId="4972"/>
    <cellStyle name="40% - Ênfase4 3 2 2" xfId="4973"/>
    <cellStyle name="40% - Ênfase4 3 2 3" xfId="4974"/>
    <cellStyle name="40% - Ênfase4 3 3" xfId="4975"/>
    <cellStyle name="40% - Ênfase4 3 4" xfId="4976"/>
    <cellStyle name="40% - Ênfase4 30" xfId="4977"/>
    <cellStyle name="40% - Ênfase4 30 2" xfId="4978"/>
    <cellStyle name="40% - Ênfase4 30 3" xfId="4979"/>
    <cellStyle name="40% - Ênfase4 31" xfId="4980"/>
    <cellStyle name="40% - Ênfase4 31 2" xfId="4981"/>
    <cellStyle name="40% - Ênfase4 31 3" xfId="4982"/>
    <cellStyle name="40% - Ênfase4 32" xfId="4983"/>
    <cellStyle name="40% - Ênfase4 32 2" xfId="4984"/>
    <cellStyle name="40% - Ênfase4 32 3" xfId="4985"/>
    <cellStyle name="40% - Ênfase4 33" xfId="4986"/>
    <cellStyle name="40% - Ênfase4 33 2" xfId="4987"/>
    <cellStyle name="40% - Ênfase4 33 3" xfId="4988"/>
    <cellStyle name="40% - Ênfase4 34" xfId="4989"/>
    <cellStyle name="40% - Ênfase4 34 2" xfId="4990"/>
    <cellStyle name="40% - Ênfase4 34 3" xfId="4991"/>
    <cellStyle name="40% - Ênfase4 35" xfId="4992"/>
    <cellStyle name="40% - Ênfase4 35 2" xfId="4993"/>
    <cellStyle name="40% - Ênfase4 35 3" xfId="4994"/>
    <cellStyle name="40% - Ênfase4 36" xfId="4995"/>
    <cellStyle name="40% - Ênfase4 36 2" xfId="4996"/>
    <cellStyle name="40% - Ênfase4 36 3" xfId="4997"/>
    <cellStyle name="40% - Ênfase4 37" xfId="4998"/>
    <cellStyle name="40% - Ênfase4 37 2" xfId="4999"/>
    <cellStyle name="40% - Ênfase4 37 3" xfId="5000"/>
    <cellStyle name="40% - Ênfase4 38" xfId="5001"/>
    <cellStyle name="40% - Ênfase4 38 2" xfId="5002"/>
    <cellStyle name="40% - Ênfase4 38 3" xfId="5003"/>
    <cellStyle name="40% - Ênfase4 39" xfId="5004"/>
    <cellStyle name="40% - Ênfase4 39 2" xfId="5005"/>
    <cellStyle name="40% - Ênfase4 39 3" xfId="5006"/>
    <cellStyle name="40% - Ênfase4 4" xfId="5007"/>
    <cellStyle name="40% - Ênfase4 4 2" xfId="5008"/>
    <cellStyle name="40% - Ênfase4 4 2 2" xfId="5009"/>
    <cellStyle name="40% - Ênfase4 4 2 3" xfId="5010"/>
    <cellStyle name="40% - Ênfase4 4 3" xfId="5011"/>
    <cellStyle name="40% - Ênfase4 4 4" xfId="5012"/>
    <cellStyle name="40% - Ênfase4 40" xfId="5013"/>
    <cellStyle name="40% - Ênfase4 40 2" xfId="5014"/>
    <cellStyle name="40% - Ênfase4 40 3" xfId="5015"/>
    <cellStyle name="40% - Ênfase4 41" xfId="5016"/>
    <cellStyle name="40% - Ênfase4 41 2" xfId="5017"/>
    <cellStyle name="40% - Ênfase4 41 3" xfId="5018"/>
    <cellStyle name="40% - Ênfase4 42" xfId="5019"/>
    <cellStyle name="40% - Ênfase4 42 2" xfId="5020"/>
    <cellStyle name="40% - Ênfase4 42 3" xfId="5021"/>
    <cellStyle name="40% - Ênfase4 43" xfId="5022"/>
    <cellStyle name="40% - Ênfase4 43 2" xfId="5023"/>
    <cellStyle name="40% - Ênfase4 43 3" xfId="5024"/>
    <cellStyle name="40% - Ênfase4 44" xfId="5025"/>
    <cellStyle name="40% - Ênfase4 44 2" xfId="5026"/>
    <cellStyle name="40% - Ênfase4 44 3" xfId="5027"/>
    <cellStyle name="40% - Ênfase4 45" xfId="5028"/>
    <cellStyle name="40% - Ênfase4 45 2" xfId="5029"/>
    <cellStyle name="40% - Ênfase4 45 3" xfId="5030"/>
    <cellStyle name="40% - Ênfase4 46" xfId="5031"/>
    <cellStyle name="40% - Ênfase4 46 2" xfId="5032"/>
    <cellStyle name="40% - Ênfase4 46 3" xfId="5033"/>
    <cellStyle name="40% - Ênfase4 47" xfId="5034"/>
    <cellStyle name="40% - Ênfase4 47 2" xfId="5035"/>
    <cellStyle name="40% - Ênfase4 47 3" xfId="5036"/>
    <cellStyle name="40% - Ênfase4 48" xfId="5037"/>
    <cellStyle name="40% - Ênfase4 48 2" xfId="5038"/>
    <cellStyle name="40% - Ênfase4 48 3" xfId="5039"/>
    <cellStyle name="40% - Ênfase4 49" xfId="5040"/>
    <cellStyle name="40% - Ênfase4 49 2" xfId="5041"/>
    <cellStyle name="40% - Ênfase4 49 3" xfId="5042"/>
    <cellStyle name="40% - Ênfase4 5" xfId="5043"/>
    <cellStyle name="40% - Ênfase4 5 2" xfId="5044"/>
    <cellStyle name="40% - Ênfase4 5 2 2" xfId="5045"/>
    <cellStyle name="40% - Ênfase4 5 2 3" xfId="5046"/>
    <cellStyle name="40% - Ênfase4 5 3" xfId="5047"/>
    <cellStyle name="40% - Ênfase4 5 4" xfId="5048"/>
    <cellStyle name="40% - Ênfase4 50" xfId="5049"/>
    <cellStyle name="40% - Ênfase4 50 2" xfId="5050"/>
    <cellStyle name="40% - Ênfase4 50 3" xfId="5051"/>
    <cellStyle name="40% - Ênfase4 51" xfId="5052"/>
    <cellStyle name="40% - Ênfase4 51 2" xfId="5053"/>
    <cellStyle name="40% - Ênfase4 51 3" xfId="5054"/>
    <cellStyle name="40% - Ênfase4 52" xfId="5055"/>
    <cellStyle name="40% - Ênfase4 52 2" xfId="5056"/>
    <cellStyle name="40% - Ênfase4 52 3" xfId="5057"/>
    <cellStyle name="40% - Ênfase4 53" xfId="5058"/>
    <cellStyle name="40% - Ênfase4 53 2" xfId="5059"/>
    <cellStyle name="40% - Ênfase4 53 3" xfId="5060"/>
    <cellStyle name="40% - Ênfase4 54" xfId="5061"/>
    <cellStyle name="40% - Ênfase4 54 2" xfId="5062"/>
    <cellStyle name="40% - Ênfase4 54 3" xfId="5063"/>
    <cellStyle name="40% - Ênfase4 55" xfId="5064"/>
    <cellStyle name="40% - Ênfase4 55 2" xfId="5065"/>
    <cellStyle name="40% - Ênfase4 55 3" xfId="5066"/>
    <cellStyle name="40% - Ênfase4 56" xfId="5067"/>
    <cellStyle name="40% - Ênfase4 56 2" xfId="5068"/>
    <cellStyle name="40% - Ênfase4 56 3" xfId="5069"/>
    <cellStyle name="40% - Ênfase4 57" xfId="5070"/>
    <cellStyle name="40% - Ênfase4 57 2" xfId="5071"/>
    <cellStyle name="40% - Ênfase4 57 3" xfId="5072"/>
    <cellStyle name="40% - Ênfase4 58" xfId="5073"/>
    <cellStyle name="40% - Ênfase4 58 2" xfId="5074"/>
    <cellStyle name="40% - Ênfase4 58 3" xfId="5075"/>
    <cellStyle name="40% - Ênfase4 59" xfId="5076"/>
    <cellStyle name="40% - Ênfase4 59 2" xfId="5077"/>
    <cellStyle name="40% - Ênfase4 59 3" xfId="5078"/>
    <cellStyle name="40% - Ênfase4 6" xfId="5079"/>
    <cellStyle name="40% - Ênfase4 6 2" xfId="5080"/>
    <cellStyle name="40% - Ênfase4 6 2 2" xfId="5081"/>
    <cellStyle name="40% - Ênfase4 6 2 3" xfId="5082"/>
    <cellStyle name="40% - Ênfase4 6 3" xfId="5083"/>
    <cellStyle name="40% - Ênfase4 6 4" xfId="5084"/>
    <cellStyle name="40% - Ênfase4 60" xfId="5085"/>
    <cellStyle name="40% - Ênfase4 60 2" xfId="5086"/>
    <cellStyle name="40% - Ênfase4 60 3" xfId="5087"/>
    <cellStyle name="40% - Ênfase4 61" xfId="5088"/>
    <cellStyle name="40% - Ênfase4 61 2" xfId="5089"/>
    <cellStyle name="40% - Ênfase4 61 3" xfId="5090"/>
    <cellStyle name="40% - Ênfase4 62" xfId="5091"/>
    <cellStyle name="40% - Ênfase4 62 2" xfId="5092"/>
    <cellStyle name="40% - Ênfase4 62 3" xfId="5093"/>
    <cellStyle name="40% - Ênfase4 63" xfId="5094"/>
    <cellStyle name="40% - Ênfase4 63 2" xfId="5095"/>
    <cellStyle name="40% - Ênfase4 63 3" xfId="5096"/>
    <cellStyle name="40% - Ênfase4 64" xfId="5097"/>
    <cellStyle name="40% - Ênfase4 64 2" xfId="5098"/>
    <cellStyle name="40% - Ênfase4 64 3" xfId="5099"/>
    <cellStyle name="40% - Ênfase4 65" xfId="5100"/>
    <cellStyle name="40% - Ênfase4 65 2" xfId="5101"/>
    <cellStyle name="40% - Ênfase4 65 3" xfId="5102"/>
    <cellStyle name="40% - Ênfase4 66" xfId="5103"/>
    <cellStyle name="40% - Ênfase4 66 2" xfId="5104"/>
    <cellStyle name="40% - Ênfase4 66 3" xfId="5105"/>
    <cellStyle name="40% - Ênfase4 67" xfId="5106"/>
    <cellStyle name="40% - Ênfase4 67 2" xfId="5107"/>
    <cellStyle name="40% - Ênfase4 67 3" xfId="5108"/>
    <cellStyle name="40% - Ênfase4 68" xfId="5109"/>
    <cellStyle name="40% - Ênfase4 68 2" xfId="5110"/>
    <cellStyle name="40% - Ênfase4 68 3" xfId="5111"/>
    <cellStyle name="40% - Ênfase4 69" xfId="5112"/>
    <cellStyle name="40% - Ênfase4 69 2" xfId="5113"/>
    <cellStyle name="40% - Ênfase4 69 3" xfId="5114"/>
    <cellStyle name="40% - Ênfase4 7" xfId="5115"/>
    <cellStyle name="40% - Ênfase4 7 2" xfId="5116"/>
    <cellStyle name="40% - Ênfase4 7 2 2" xfId="5117"/>
    <cellStyle name="40% - Ênfase4 7 2 3" xfId="5118"/>
    <cellStyle name="40% - Ênfase4 7 3" xfId="5119"/>
    <cellStyle name="40% - Ênfase4 7 4" xfId="5120"/>
    <cellStyle name="40% - Ênfase4 70" xfId="5121"/>
    <cellStyle name="40% - Ênfase4 70 2" xfId="5122"/>
    <cellStyle name="40% - Ênfase4 70 3" xfId="5123"/>
    <cellStyle name="40% - Ênfase4 71" xfId="5124"/>
    <cellStyle name="40% - Ênfase4 71 2" xfId="5125"/>
    <cellStyle name="40% - Ênfase4 71 3" xfId="5126"/>
    <cellStyle name="40% - Ênfase4 72" xfId="5127"/>
    <cellStyle name="40% - Ênfase4 72 2" xfId="5128"/>
    <cellStyle name="40% - Ênfase4 72 3" xfId="5129"/>
    <cellStyle name="40% - Ênfase4 73" xfId="5130"/>
    <cellStyle name="40% - Ênfase4 73 2" xfId="5131"/>
    <cellStyle name="40% - Ênfase4 73 3" xfId="5132"/>
    <cellStyle name="40% - Ênfase4 74" xfId="5133"/>
    <cellStyle name="40% - Ênfase4 74 2" xfId="5134"/>
    <cellStyle name="40% - Ênfase4 74 3" xfId="5135"/>
    <cellStyle name="40% - Ênfase4 75" xfId="5136"/>
    <cellStyle name="40% - Ênfase4 75 2" xfId="5137"/>
    <cellStyle name="40% - Ênfase4 75 3" xfId="5138"/>
    <cellStyle name="40% - Ênfase4 76" xfId="5139"/>
    <cellStyle name="40% - Ênfase4 76 2" xfId="5140"/>
    <cellStyle name="40% - Ênfase4 76 3" xfId="5141"/>
    <cellStyle name="40% - Ênfase4 77" xfId="5142"/>
    <cellStyle name="40% - Ênfase4 77 2" xfId="5143"/>
    <cellStyle name="40% - Ênfase4 77 3" xfId="5144"/>
    <cellStyle name="40% - Ênfase4 78" xfId="5145"/>
    <cellStyle name="40% - Ênfase4 78 2" xfId="5146"/>
    <cellStyle name="40% - Ênfase4 78 3" xfId="5147"/>
    <cellStyle name="40% - Ênfase4 79" xfId="5148"/>
    <cellStyle name="40% - Ênfase4 79 2" xfId="5149"/>
    <cellStyle name="40% - Ênfase4 79 3" xfId="5150"/>
    <cellStyle name="40% - Ênfase4 8" xfId="5151"/>
    <cellStyle name="40% - Ênfase4 8 2" xfId="5152"/>
    <cellStyle name="40% - Ênfase4 8 2 2" xfId="5153"/>
    <cellStyle name="40% - Ênfase4 8 2 3" xfId="5154"/>
    <cellStyle name="40% - Ênfase4 8 3" xfId="5155"/>
    <cellStyle name="40% - Ênfase4 8 4" xfId="5156"/>
    <cellStyle name="40% - Ênfase4 80" xfId="5157"/>
    <cellStyle name="40% - Ênfase4 80 2" xfId="5158"/>
    <cellStyle name="40% - Ênfase4 80 3" xfId="5159"/>
    <cellStyle name="40% - Ênfase4 81" xfId="5160"/>
    <cellStyle name="40% - Ênfase4 81 2" xfId="5161"/>
    <cellStyle name="40% - Ênfase4 81 3" xfId="5162"/>
    <cellStyle name="40% - Ênfase4 82" xfId="5163"/>
    <cellStyle name="40% - Ênfase4 82 2" xfId="5164"/>
    <cellStyle name="40% - Ênfase4 82 3" xfId="5165"/>
    <cellStyle name="40% - Ênfase4 83" xfId="5166"/>
    <cellStyle name="40% - Ênfase4 83 2" xfId="5167"/>
    <cellStyle name="40% - Ênfase4 83 3" xfId="5168"/>
    <cellStyle name="40% - Ênfase4 84" xfId="5169"/>
    <cellStyle name="40% - Ênfase4 84 2" xfId="5170"/>
    <cellStyle name="40% - Ênfase4 84 3" xfId="5171"/>
    <cellStyle name="40% - Ênfase4 85" xfId="5172"/>
    <cellStyle name="40% - Ênfase4 85 2" xfId="5173"/>
    <cellStyle name="40% - Ênfase4 85 3" xfId="5174"/>
    <cellStyle name="40% - Ênfase4 86" xfId="5175"/>
    <cellStyle name="40% - Ênfase4 86 2" xfId="5176"/>
    <cellStyle name="40% - Ênfase4 86 3" xfId="5177"/>
    <cellStyle name="40% - Ênfase4 87" xfId="5178"/>
    <cellStyle name="40% - Ênfase4 87 2" xfId="5179"/>
    <cellStyle name="40% - Ênfase4 87 3" xfId="5180"/>
    <cellStyle name="40% - Ênfase4 88" xfId="5181"/>
    <cellStyle name="40% - Ênfase4 88 2" xfId="5182"/>
    <cellStyle name="40% - Ênfase4 88 3" xfId="5183"/>
    <cellStyle name="40% - Ênfase4 89" xfId="5184"/>
    <cellStyle name="40% - Ênfase4 89 2" xfId="5185"/>
    <cellStyle name="40% - Ênfase4 89 3" xfId="5186"/>
    <cellStyle name="40% - Ênfase4 9" xfId="5187"/>
    <cellStyle name="40% - Ênfase4 9 2" xfId="5188"/>
    <cellStyle name="40% - Ênfase4 9 2 2" xfId="5189"/>
    <cellStyle name="40% - Ênfase4 9 2 3" xfId="5190"/>
    <cellStyle name="40% - Ênfase4 9 3" xfId="5191"/>
    <cellStyle name="40% - Ênfase4 9 4" xfId="5192"/>
    <cellStyle name="40% - Ênfase4 90" xfId="5193"/>
    <cellStyle name="40% - Ênfase4 90 2" xfId="5194"/>
    <cellStyle name="40% - Ênfase4 90 3" xfId="5195"/>
    <cellStyle name="40% - Ênfase4 91" xfId="5196"/>
    <cellStyle name="40% - Ênfase4 91 2" xfId="5197"/>
    <cellStyle name="40% - Ênfase4 91 3" xfId="5198"/>
    <cellStyle name="40% - Ênfase4 92" xfId="5199"/>
    <cellStyle name="40% - Ênfase4 92 2" xfId="5200"/>
    <cellStyle name="40% - Ênfase4 92 3" xfId="5201"/>
    <cellStyle name="40% - Ênfase4 93" xfId="5202"/>
    <cellStyle name="40% - Ênfase4 93 2" xfId="5203"/>
    <cellStyle name="40% - Ênfase4 93 3" xfId="5204"/>
    <cellStyle name="40% - Ênfase4 94" xfId="5205"/>
    <cellStyle name="40% - Ênfase4 94 2" xfId="5206"/>
    <cellStyle name="40% - Ênfase4 94 3" xfId="5207"/>
    <cellStyle name="40% - Ênfase4 95" xfId="5208"/>
    <cellStyle name="40% - Ênfase4 95 2" xfId="5209"/>
    <cellStyle name="40% - Ênfase4 95 3" xfId="5210"/>
    <cellStyle name="40% - Ênfase4 96" xfId="5211"/>
    <cellStyle name="40% - Ênfase4 96 2" xfId="5212"/>
    <cellStyle name="40% - Ênfase4 96 3" xfId="5213"/>
    <cellStyle name="40% - Ênfase4 97" xfId="5214"/>
    <cellStyle name="40% - Ênfase4 97 2" xfId="5215"/>
    <cellStyle name="40% - Ênfase4 97 3" xfId="5216"/>
    <cellStyle name="40% - Ênfase4 98" xfId="5217"/>
    <cellStyle name="40% - Ênfase4 98 2" xfId="5218"/>
    <cellStyle name="40% - Ênfase4 98 3" xfId="5219"/>
    <cellStyle name="40% - Ênfase4 99" xfId="5220"/>
    <cellStyle name="40% - Ênfase4 99 2" xfId="5221"/>
    <cellStyle name="40% - Ênfase4 99 3" xfId="5222"/>
    <cellStyle name="40% - Ênfase5 10" xfId="5223"/>
    <cellStyle name="40% - Ênfase5 10 2" xfId="5224"/>
    <cellStyle name="40% - Ênfase5 10 2 2" xfId="5225"/>
    <cellStyle name="40% - Ênfase5 10 2 3" xfId="5226"/>
    <cellStyle name="40% - Ênfase5 10 3" xfId="5227"/>
    <cellStyle name="40% - Ênfase5 10 4" xfId="5228"/>
    <cellStyle name="40% - Ênfase5 100" xfId="5229"/>
    <cellStyle name="40% - Ênfase5 100 2" xfId="5230"/>
    <cellStyle name="40% - Ênfase5 100 3" xfId="5231"/>
    <cellStyle name="40% - Ênfase5 101" xfId="5232"/>
    <cellStyle name="40% - Ênfase5 101 2" xfId="5233"/>
    <cellStyle name="40% - Ênfase5 101 3" xfId="5234"/>
    <cellStyle name="40% - Ênfase5 102" xfId="5235"/>
    <cellStyle name="40% - Ênfase5 102 2" xfId="5236"/>
    <cellStyle name="40% - Ênfase5 102 3" xfId="5237"/>
    <cellStyle name="40% - Ênfase5 103" xfId="5238"/>
    <cellStyle name="40% - Ênfase5 103 2" xfId="5239"/>
    <cellStyle name="40% - Ênfase5 103 3" xfId="5240"/>
    <cellStyle name="40% - Ênfase5 104" xfId="5241"/>
    <cellStyle name="40% - Ênfase5 104 2" xfId="5242"/>
    <cellStyle name="40% - Ênfase5 104 3" xfId="5243"/>
    <cellStyle name="40% - Ênfase5 105" xfId="5244"/>
    <cellStyle name="40% - Ênfase5 105 2" xfId="5245"/>
    <cellStyle name="40% - Ênfase5 105 3" xfId="5246"/>
    <cellStyle name="40% - Ênfase5 106" xfId="5247"/>
    <cellStyle name="40% - Ênfase5 106 2" xfId="5248"/>
    <cellStyle name="40% - Ênfase5 106 3" xfId="5249"/>
    <cellStyle name="40% - Ênfase5 107" xfId="5250"/>
    <cellStyle name="40% - Ênfase5 107 2" xfId="5251"/>
    <cellStyle name="40% - Ênfase5 107 3" xfId="5252"/>
    <cellStyle name="40% - Ênfase5 108" xfId="5253"/>
    <cellStyle name="40% - Ênfase5 108 2" xfId="5254"/>
    <cellStyle name="40% - Ênfase5 108 3" xfId="5255"/>
    <cellStyle name="40% - Ênfase5 109" xfId="5256"/>
    <cellStyle name="40% - Ênfase5 109 2" xfId="5257"/>
    <cellStyle name="40% - Ênfase5 109 3" xfId="5258"/>
    <cellStyle name="40% - Ênfase5 11" xfId="5259"/>
    <cellStyle name="40% - Ênfase5 11 2" xfId="5260"/>
    <cellStyle name="40% - Ênfase5 11 3" xfId="5261"/>
    <cellStyle name="40% - Ênfase5 110" xfId="5262"/>
    <cellStyle name="40% - Ênfase5 110 2" xfId="5263"/>
    <cellStyle name="40% - Ênfase5 110 3" xfId="5264"/>
    <cellStyle name="40% - Ênfase5 111" xfId="5265"/>
    <cellStyle name="40% - Ênfase5 111 2" xfId="5266"/>
    <cellStyle name="40% - Ênfase5 111 3" xfId="5267"/>
    <cellStyle name="40% - Ênfase5 112" xfId="5268"/>
    <cellStyle name="40% - Ênfase5 112 2" xfId="5269"/>
    <cellStyle name="40% - Ênfase5 112 3" xfId="5270"/>
    <cellStyle name="40% - Ênfase5 113" xfId="5271"/>
    <cellStyle name="40% - Ênfase5 113 2" xfId="5272"/>
    <cellStyle name="40% - Ênfase5 113 3" xfId="5273"/>
    <cellStyle name="40% - Ênfase5 114" xfId="5274"/>
    <cellStyle name="40% - Ênfase5 114 2" xfId="5275"/>
    <cellStyle name="40% - Ênfase5 114 3" xfId="5276"/>
    <cellStyle name="40% - Ênfase5 115" xfId="5277"/>
    <cellStyle name="40% - Ênfase5 115 2" xfId="5278"/>
    <cellStyle name="40% - Ênfase5 115 3" xfId="5279"/>
    <cellStyle name="40% - Ênfase5 116" xfId="5280"/>
    <cellStyle name="40% - Ênfase5 116 2" xfId="5281"/>
    <cellStyle name="40% - Ênfase5 116 3" xfId="5282"/>
    <cellStyle name="40% - Ênfase5 117" xfId="5283"/>
    <cellStyle name="40% - Ênfase5 117 2" xfId="5284"/>
    <cellStyle name="40% - Ênfase5 117 3" xfId="5285"/>
    <cellStyle name="40% - Ênfase5 118" xfId="5286"/>
    <cellStyle name="40% - Ênfase5 118 2" xfId="5287"/>
    <cellStyle name="40% - Ênfase5 118 3" xfId="5288"/>
    <cellStyle name="40% - Ênfase5 119" xfId="5289"/>
    <cellStyle name="40% - Ênfase5 119 2" xfId="5290"/>
    <cellStyle name="40% - Ênfase5 119 3" xfId="5291"/>
    <cellStyle name="40% - Ênfase5 12" xfId="5292"/>
    <cellStyle name="40% - Ênfase5 12 2" xfId="5293"/>
    <cellStyle name="40% - Ênfase5 12 3" xfId="5294"/>
    <cellStyle name="40% - Ênfase5 120" xfId="5295"/>
    <cellStyle name="40% - Ênfase5 120 2" xfId="5296"/>
    <cellStyle name="40% - Ênfase5 120 3" xfId="5297"/>
    <cellStyle name="40% - Ênfase5 121" xfId="5298"/>
    <cellStyle name="40% - Ênfase5 121 2" xfId="5299"/>
    <cellStyle name="40% - Ênfase5 121 3" xfId="5300"/>
    <cellStyle name="40% - Ênfase5 122" xfId="5301"/>
    <cellStyle name="40% - Ênfase5 122 2" xfId="5302"/>
    <cellStyle name="40% - Ênfase5 122 3" xfId="5303"/>
    <cellStyle name="40% - Ênfase5 123" xfId="5304"/>
    <cellStyle name="40% - Ênfase5 123 2" xfId="5305"/>
    <cellStyle name="40% - Ênfase5 123 3" xfId="5306"/>
    <cellStyle name="40% - Ênfase5 124" xfId="5307"/>
    <cellStyle name="40% - Ênfase5 124 2" xfId="5308"/>
    <cellStyle name="40% - Ênfase5 124 3" xfId="5309"/>
    <cellStyle name="40% - Ênfase5 125" xfId="5310"/>
    <cellStyle name="40% - Ênfase5 125 2" xfId="5311"/>
    <cellStyle name="40% - Ênfase5 125 3" xfId="5312"/>
    <cellStyle name="40% - Ênfase5 126" xfId="5313"/>
    <cellStyle name="40% - Ênfase5 126 2" xfId="5314"/>
    <cellStyle name="40% - Ênfase5 126 3" xfId="5315"/>
    <cellStyle name="40% - Ênfase5 127" xfId="5316"/>
    <cellStyle name="40% - Ênfase5 127 2" xfId="5317"/>
    <cellStyle name="40% - Ênfase5 127 3" xfId="5318"/>
    <cellStyle name="40% - Ênfase5 128" xfId="5319"/>
    <cellStyle name="40% - Ênfase5 128 2" xfId="5320"/>
    <cellStyle name="40% - Ênfase5 128 3" xfId="5321"/>
    <cellStyle name="40% - Ênfase5 129" xfId="5322"/>
    <cellStyle name="40% - Ênfase5 129 2" xfId="5323"/>
    <cellStyle name="40% - Ênfase5 129 3" xfId="5324"/>
    <cellStyle name="40% - Ênfase5 13" xfId="5325"/>
    <cellStyle name="40% - Ênfase5 13 2" xfId="5326"/>
    <cellStyle name="40% - Ênfase5 13 3" xfId="5327"/>
    <cellStyle name="40% - Ênfase5 130" xfId="5328"/>
    <cellStyle name="40% - Ênfase5 130 2" xfId="5329"/>
    <cellStyle name="40% - Ênfase5 130 3" xfId="5330"/>
    <cellStyle name="40% - Ênfase5 131" xfId="5331"/>
    <cellStyle name="40% - Ênfase5 131 2" xfId="5332"/>
    <cellStyle name="40% - Ênfase5 131 3" xfId="5333"/>
    <cellStyle name="40% - Ênfase5 132" xfId="5334"/>
    <cellStyle name="40% - Ênfase5 132 2" xfId="5335"/>
    <cellStyle name="40% - Ênfase5 132 3" xfId="5336"/>
    <cellStyle name="40% - Ênfase5 133" xfId="5337"/>
    <cellStyle name="40% - Ênfase5 133 2" xfId="5338"/>
    <cellStyle name="40% - Ênfase5 133 3" xfId="5339"/>
    <cellStyle name="40% - Ênfase5 134" xfId="5340"/>
    <cellStyle name="40% - Ênfase5 134 2" xfId="5341"/>
    <cellStyle name="40% - Ênfase5 134 3" xfId="5342"/>
    <cellStyle name="40% - Ênfase5 135" xfId="5343"/>
    <cellStyle name="40% - Ênfase5 135 2" xfId="5344"/>
    <cellStyle name="40% - Ênfase5 135 3" xfId="5345"/>
    <cellStyle name="40% - Ênfase5 136" xfId="5346"/>
    <cellStyle name="40% - Ênfase5 136 2" xfId="5347"/>
    <cellStyle name="40% - Ênfase5 136 3" xfId="5348"/>
    <cellStyle name="40% - Ênfase5 137" xfId="5349"/>
    <cellStyle name="40% - Ênfase5 137 2" xfId="5350"/>
    <cellStyle name="40% - Ênfase5 137 3" xfId="5351"/>
    <cellStyle name="40% - Ênfase5 138" xfId="5352"/>
    <cellStyle name="40% - Ênfase5 138 2" xfId="5353"/>
    <cellStyle name="40% - Ênfase5 138 3" xfId="5354"/>
    <cellStyle name="40% - Ênfase5 139" xfId="5355"/>
    <cellStyle name="40% - Ênfase5 139 2" xfId="5356"/>
    <cellStyle name="40% - Ênfase5 139 3" xfId="5357"/>
    <cellStyle name="40% - Ênfase5 14" xfId="5358"/>
    <cellStyle name="40% - Ênfase5 14 2" xfId="5359"/>
    <cellStyle name="40% - Ênfase5 14 3" xfId="5360"/>
    <cellStyle name="40% - Ênfase5 140" xfId="5361"/>
    <cellStyle name="40% - Ênfase5 140 2" xfId="5362"/>
    <cellStyle name="40% - Ênfase5 140 3" xfId="5363"/>
    <cellStyle name="40% - Ênfase5 141" xfId="5364"/>
    <cellStyle name="40% - Ênfase5 141 2" xfId="5365"/>
    <cellStyle name="40% - Ênfase5 141 3" xfId="5366"/>
    <cellStyle name="40% - Ênfase5 142" xfId="5367"/>
    <cellStyle name="40% - Ênfase5 142 2" xfId="5368"/>
    <cellStyle name="40% - Ênfase5 142 3" xfId="5369"/>
    <cellStyle name="40% - Ênfase5 143" xfId="5370"/>
    <cellStyle name="40% - Ênfase5 143 2" xfId="5371"/>
    <cellStyle name="40% - Ênfase5 143 3" xfId="5372"/>
    <cellStyle name="40% - Ênfase5 144" xfId="5373"/>
    <cellStyle name="40% - Ênfase5 144 2" xfId="5374"/>
    <cellStyle name="40% - Ênfase5 144 3" xfId="5375"/>
    <cellStyle name="40% - Ênfase5 145" xfId="5376"/>
    <cellStyle name="40% - Ênfase5 145 2" xfId="5377"/>
    <cellStyle name="40% - Ênfase5 145 3" xfId="5378"/>
    <cellStyle name="40% - Ênfase5 146" xfId="5379"/>
    <cellStyle name="40% - Ênfase5 146 2" xfId="5380"/>
    <cellStyle name="40% - Ênfase5 146 3" xfId="5381"/>
    <cellStyle name="40% - Ênfase5 147" xfId="5382"/>
    <cellStyle name="40% - Ênfase5 147 2" xfId="5383"/>
    <cellStyle name="40% - Ênfase5 147 3" xfId="5384"/>
    <cellStyle name="40% - Ênfase5 148" xfId="5385"/>
    <cellStyle name="40% - Ênfase5 148 2" xfId="5386"/>
    <cellStyle name="40% - Ênfase5 148 3" xfId="5387"/>
    <cellStyle name="40% - Ênfase5 149" xfId="5388"/>
    <cellStyle name="40% - Ênfase5 149 2" xfId="5389"/>
    <cellStyle name="40% - Ênfase5 149 3" xfId="5390"/>
    <cellStyle name="40% - Ênfase5 15" xfId="5391"/>
    <cellStyle name="40% - Ênfase5 15 2" xfId="5392"/>
    <cellStyle name="40% - Ênfase5 15 3" xfId="5393"/>
    <cellStyle name="40% - Ênfase5 150" xfId="5394"/>
    <cellStyle name="40% - Ênfase5 150 2" xfId="5395"/>
    <cellStyle name="40% - Ênfase5 150 3" xfId="5396"/>
    <cellStyle name="40% - Ênfase5 151" xfId="5397"/>
    <cellStyle name="40% - Ênfase5 151 2" xfId="5398"/>
    <cellStyle name="40% - Ênfase5 151 3" xfId="5399"/>
    <cellStyle name="40% - Ênfase5 152" xfId="5400"/>
    <cellStyle name="40% - Ênfase5 152 2" xfId="5401"/>
    <cellStyle name="40% - Ênfase5 152 3" xfId="5402"/>
    <cellStyle name="40% - Ênfase5 153" xfId="5403"/>
    <cellStyle name="40% - Ênfase5 153 2" xfId="5404"/>
    <cellStyle name="40% - Ênfase5 153 3" xfId="5405"/>
    <cellStyle name="40% - Ênfase5 154" xfId="5406"/>
    <cellStyle name="40% - Ênfase5 155" xfId="5407"/>
    <cellStyle name="40% - Ênfase5 156" xfId="5408"/>
    <cellStyle name="40% - Ênfase5 157" xfId="5409"/>
    <cellStyle name="40% - Ênfase5 158" xfId="5410"/>
    <cellStyle name="40% - Ênfase5 159" xfId="5411"/>
    <cellStyle name="40% - Ênfase5 16" xfId="5412"/>
    <cellStyle name="40% - Ênfase5 16 2" xfId="5413"/>
    <cellStyle name="40% - Ênfase5 16 3" xfId="5414"/>
    <cellStyle name="40% - Ênfase5 160" xfId="5415"/>
    <cellStyle name="40% - Ênfase5 161" xfId="5416"/>
    <cellStyle name="40% - Ênfase5 162" xfId="5417"/>
    <cellStyle name="40% - Ênfase5 163" xfId="5418"/>
    <cellStyle name="40% - Ênfase5 164" xfId="5419"/>
    <cellStyle name="40% - Ênfase5 165" xfId="5420"/>
    <cellStyle name="40% - Ênfase5 166" xfId="5421"/>
    <cellStyle name="40% - Ênfase5 167" xfId="5422"/>
    <cellStyle name="40% - Ênfase5 168" xfId="5423"/>
    <cellStyle name="40% - Ênfase5 169" xfId="5424"/>
    <cellStyle name="40% - Ênfase5 17" xfId="5425"/>
    <cellStyle name="40% - Ênfase5 17 2" xfId="5426"/>
    <cellStyle name="40% - Ênfase5 17 3" xfId="5427"/>
    <cellStyle name="40% - Ênfase5 170" xfId="5428"/>
    <cellStyle name="40% - Ênfase5 171" xfId="5429"/>
    <cellStyle name="40% - Ênfase5 172" xfId="5430"/>
    <cellStyle name="40% - Ênfase5 173" xfId="5431"/>
    <cellStyle name="40% - Ênfase5 174" xfId="5432"/>
    <cellStyle name="40% - Ênfase5 175" xfId="5433"/>
    <cellStyle name="40% - Ênfase5 176" xfId="5434"/>
    <cellStyle name="40% - Ênfase5 177" xfId="5435"/>
    <cellStyle name="40% - Ênfase5 178" xfId="5436"/>
    <cellStyle name="40% - Ênfase5 179" xfId="5437"/>
    <cellStyle name="40% - Ênfase5 18" xfId="5438"/>
    <cellStyle name="40% - Ênfase5 18 2" xfId="5439"/>
    <cellStyle name="40% - Ênfase5 18 3" xfId="5440"/>
    <cellStyle name="40% - Ênfase5 180" xfId="5441"/>
    <cellStyle name="40% - Ênfase5 181" xfId="5442"/>
    <cellStyle name="40% - Ênfase5 182" xfId="5443"/>
    <cellStyle name="40% - Ênfase5 183" xfId="5444"/>
    <cellStyle name="40% - Ênfase5 184" xfId="5445"/>
    <cellStyle name="40% - Ênfase5 185" xfId="5446"/>
    <cellStyle name="40% - Ênfase5 186" xfId="5447"/>
    <cellStyle name="40% - Ênfase5 187" xfId="5448"/>
    <cellStyle name="40% - Ênfase5 188" xfId="5449"/>
    <cellStyle name="40% - Ênfase5 189" xfId="5450"/>
    <cellStyle name="40% - Ênfase5 19" xfId="5451"/>
    <cellStyle name="40% - Ênfase5 19 2" xfId="5452"/>
    <cellStyle name="40% - Ênfase5 19 3" xfId="5453"/>
    <cellStyle name="40% - Ênfase5 190" xfId="5454"/>
    <cellStyle name="40% - Ênfase5 191" xfId="5455"/>
    <cellStyle name="40% - Ênfase5 192" xfId="5456"/>
    <cellStyle name="40% - Ênfase5 2" xfId="5457"/>
    <cellStyle name="40% - Ênfase5 2 2" xfId="5458"/>
    <cellStyle name="40% - Ênfase5 2 2 2" xfId="5459"/>
    <cellStyle name="40% - Ênfase5 2 2 3" xfId="5460"/>
    <cellStyle name="40% - Ênfase5 2 3" xfId="5461"/>
    <cellStyle name="40% - Ênfase5 2 4" xfId="5462"/>
    <cellStyle name="40% - Ênfase5 20" xfId="5463"/>
    <cellStyle name="40% - Ênfase5 20 2" xfId="5464"/>
    <cellStyle name="40% - Ênfase5 20 3" xfId="5465"/>
    <cellStyle name="40% - Ênfase5 21" xfId="5466"/>
    <cellStyle name="40% - Ênfase5 21 2" xfId="5467"/>
    <cellStyle name="40% - Ênfase5 21 3" xfId="5468"/>
    <cellStyle name="40% - Ênfase5 22" xfId="5469"/>
    <cellStyle name="40% - Ênfase5 22 2" xfId="5470"/>
    <cellStyle name="40% - Ênfase5 22 3" xfId="5471"/>
    <cellStyle name="40% - Ênfase5 23" xfId="5472"/>
    <cellStyle name="40% - Ênfase5 23 2" xfId="5473"/>
    <cellStyle name="40% - Ênfase5 23 3" xfId="5474"/>
    <cellStyle name="40% - Ênfase5 24" xfId="5475"/>
    <cellStyle name="40% - Ênfase5 24 2" xfId="5476"/>
    <cellStyle name="40% - Ênfase5 24 3" xfId="5477"/>
    <cellStyle name="40% - Ênfase5 25" xfId="5478"/>
    <cellStyle name="40% - Ênfase5 25 2" xfId="5479"/>
    <cellStyle name="40% - Ênfase5 25 3" xfId="5480"/>
    <cellStyle name="40% - Ênfase5 26" xfId="5481"/>
    <cellStyle name="40% - Ênfase5 26 2" xfId="5482"/>
    <cellStyle name="40% - Ênfase5 26 3" xfId="5483"/>
    <cellStyle name="40% - Ênfase5 27" xfId="5484"/>
    <cellStyle name="40% - Ênfase5 27 2" xfId="5485"/>
    <cellStyle name="40% - Ênfase5 27 3" xfId="5486"/>
    <cellStyle name="40% - Ênfase5 28" xfId="5487"/>
    <cellStyle name="40% - Ênfase5 28 2" xfId="5488"/>
    <cellStyle name="40% - Ênfase5 28 3" xfId="5489"/>
    <cellStyle name="40% - Ênfase5 29" xfId="5490"/>
    <cellStyle name="40% - Ênfase5 29 2" xfId="5491"/>
    <cellStyle name="40% - Ênfase5 29 3" xfId="5492"/>
    <cellStyle name="40% - Ênfase5 3" xfId="5493"/>
    <cellStyle name="40% - Ênfase5 3 2" xfId="5494"/>
    <cellStyle name="40% - Ênfase5 3 2 2" xfId="5495"/>
    <cellStyle name="40% - Ênfase5 3 2 3" xfId="5496"/>
    <cellStyle name="40% - Ênfase5 3 3" xfId="5497"/>
    <cellStyle name="40% - Ênfase5 3 4" xfId="5498"/>
    <cellStyle name="40% - Ênfase5 30" xfId="5499"/>
    <cellStyle name="40% - Ênfase5 30 2" xfId="5500"/>
    <cellStyle name="40% - Ênfase5 30 3" xfId="5501"/>
    <cellStyle name="40% - Ênfase5 31" xfId="5502"/>
    <cellStyle name="40% - Ênfase5 31 2" xfId="5503"/>
    <cellStyle name="40% - Ênfase5 31 3" xfId="5504"/>
    <cellStyle name="40% - Ênfase5 32" xfId="5505"/>
    <cellStyle name="40% - Ênfase5 32 2" xfId="5506"/>
    <cellStyle name="40% - Ênfase5 32 3" xfId="5507"/>
    <cellStyle name="40% - Ênfase5 33" xfId="5508"/>
    <cellStyle name="40% - Ênfase5 33 2" xfId="5509"/>
    <cellStyle name="40% - Ênfase5 33 3" xfId="5510"/>
    <cellStyle name="40% - Ênfase5 34" xfId="5511"/>
    <cellStyle name="40% - Ênfase5 34 2" xfId="5512"/>
    <cellStyle name="40% - Ênfase5 34 3" xfId="5513"/>
    <cellStyle name="40% - Ênfase5 35" xfId="5514"/>
    <cellStyle name="40% - Ênfase5 35 2" xfId="5515"/>
    <cellStyle name="40% - Ênfase5 35 3" xfId="5516"/>
    <cellStyle name="40% - Ênfase5 36" xfId="5517"/>
    <cellStyle name="40% - Ênfase5 36 2" xfId="5518"/>
    <cellStyle name="40% - Ênfase5 36 3" xfId="5519"/>
    <cellStyle name="40% - Ênfase5 37" xfId="5520"/>
    <cellStyle name="40% - Ênfase5 37 2" xfId="5521"/>
    <cellStyle name="40% - Ênfase5 37 3" xfId="5522"/>
    <cellStyle name="40% - Ênfase5 38" xfId="5523"/>
    <cellStyle name="40% - Ênfase5 38 2" xfId="5524"/>
    <cellStyle name="40% - Ênfase5 38 3" xfId="5525"/>
    <cellStyle name="40% - Ênfase5 39" xfId="5526"/>
    <cellStyle name="40% - Ênfase5 39 2" xfId="5527"/>
    <cellStyle name="40% - Ênfase5 39 3" xfId="5528"/>
    <cellStyle name="40% - Ênfase5 4" xfId="5529"/>
    <cellStyle name="40% - Ênfase5 4 2" xfId="5530"/>
    <cellStyle name="40% - Ênfase5 4 2 2" xfId="5531"/>
    <cellStyle name="40% - Ênfase5 4 2 3" xfId="5532"/>
    <cellStyle name="40% - Ênfase5 4 3" xfId="5533"/>
    <cellStyle name="40% - Ênfase5 4 4" xfId="5534"/>
    <cellStyle name="40% - Ênfase5 40" xfId="5535"/>
    <cellStyle name="40% - Ênfase5 40 2" xfId="5536"/>
    <cellStyle name="40% - Ênfase5 40 3" xfId="5537"/>
    <cellStyle name="40% - Ênfase5 41" xfId="5538"/>
    <cellStyle name="40% - Ênfase5 41 2" xfId="5539"/>
    <cellStyle name="40% - Ênfase5 41 3" xfId="5540"/>
    <cellStyle name="40% - Ênfase5 42" xfId="5541"/>
    <cellStyle name="40% - Ênfase5 42 2" xfId="5542"/>
    <cellStyle name="40% - Ênfase5 42 3" xfId="5543"/>
    <cellStyle name="40% - Ênfase5 43" xfId="5544"/>
    <cellStyle name="40% - Ênfase5 43 2" xfId="5545"/>
    <cellStyle name="40% - Ênfase5 43 3" xfId="5546"/>
    <cellStyle name="40% - Ênfase5 44" xfId="5547"/>
    <cellStyle name="40% - Ênfase5 44 2" xfId="5548"/>
    <cellStyle name="40% - Ênfase5 44 3" xfId="5549"/>
    <cellStyle name="40% - Ênfase5 45" xfId="5550"/>
    <cellStyle name="40% - Ênfase5 45 2" xfId="5551"/>
    <cellStyle name="40% - Ênfase5 45 3" xfId="5552"/>
    <cellStyle name="40% - Ênfase5 46" xfId="5553"/>
    <cellStyle name="40% - Ênfase5 46 2" xfId="5554"/>
    <cellStyle name="40% - Ênfase5 46 3" xfId="5555"/>
    <cellStyle name="40% - Ênfase5 47" xfId="5556"/>
    <cellStyle name="40% - Ênfase5 47 2" xfId="5557"/>
    <cellStyle name="40% - Ênfase5 47 3" xfId="5558"/>
    <cellStyle name="40% - Ênfase5 48" xfId="5559"/>
    <cellStyle name="40% - Ênfase5 48 2" xfId="5560"/>
    <cellStyle name="40% - Ênfase5 48 3" xfId="5561"/>
    <cellStyle name="40% - Ênfase5 49" xfId="5562"/>
    <cellStyle name="40% - Ênfase5 49 2" xfId="5563"/>
    <cellStyle name="40% - Ênfase5 49 3" xfId="5564"/>
    <cellStyle name="40% - Ênfase5 5" xfId="5565"/>
    <cellStyle name="40% - Ênfase5 5 2" xfId="5566"/>
    <cellStyle name="40% - Ênfase5 5 2 2" xfId="5567"/>
    <cellStyle name="40% - Ênfase5 5 2 3" xfId="5568"/>
    <cellStyle name="40% - Ênfase5 5 3" xfId="5569"/>
    <cellStyle name="40% - Ênfase5 5 4" xfId="5570"/>
    <cellStyle name="40% - Ênfase5 50" xfId="5571"/>
    <cellStyle name="40% - Ênfase5 50 2" xfId="5572"/>
    <cellStyle name="40% - Ênfase5 50 3" xfId="5573"/>
    <cellStyle name="40% - Ênfase5 51" xfId="5574"/>
    <cellStyle name="40% - Ênfase5 51 2" xfId="5575"/>
    <cellStyle name="40% - Ênfase5 51 3" xfId="5576"/>
    <cellStyle name="40% - Ênfase5 52" xfId="5577"/>
    <cellStyle name="40% - Ênfase5 52 2" xfId="5578"/>
    <cellStyle name="40% - Ênfase5 52 3" xfId="5579"/>
    <cellStyle name="40% - Ênfase5 53" xfId="5580"/>
    <cellStyle name="40% - Ênfase5 53 2" xfId="5581"/>
    <cellStyle name="40% - Ênfase5 53 3" xfId="5582"/>
    <cellStyle name="40% - Ênfase5 54" xfId="5583"/>
    <cellStyle name="40% - Ênfase5 54 2" xfId="5584"/>
    <cellStyle name="40% - Ênfase5 54 3" xfId="5585"/>
    <cellStyle name="40% - Ênfase5 55" xfId="5586"/>
    <cellStyle name="40% - Ênfase5 55 2" xfId="5587"/>
    <cellStyle name="40% - Ênfase5 55 3" xfId="5588"/>
    <cellStyle name="40% - Ênfase5 56" xfId="5589"/>
    <cellStyle name="40% - Ênfase5 56 2" xfId="5590"/>
    <cellStyle name="40% - Ênfase5 56 3" xfId="5591"/>
    <cellStyle name="40% - Ênfase5 57" xfId="5592"/>
    <cellStyle name="40% - Ênfase5 57 2" xfId="5593"/>
    <cellStyle name="40% - Ênfase5 57 3" xfId="5594"/>
    <cellStyle name="40% - Ênfase5 58" xfId="5595"/>
    <cellStyle name="40% - Ênfase5 58 2" xfId="5596"/>
    <cellStyle name="40% - Ênfase5 58 3" xfId="5597"/>
    <cellStyle name="40% - Ênfase5 59" xfId="5598"/>
    <cellStyle name="40% - Ênfase5 59 2" xfId="5599"/>
    <cellStyle name="40% - Ênfase5 59 3" xfId="5600"/>
    <cellStyle name="40% - Ênfase5 6" xfId="5601"/>
    <cellStyle name="40% - Ênfase5 6 2" xfId="5602"/>
    <cellStyle name="40% - Ênfase5 6 2 2" xfId="5603"/>
    <cellStyle name="40% - Ênfase5 6 2 3" xfId="5604"/>
    <cellStyle name="40% - Ênfase5 6 3" xfId="5605"/>
    <cellStyle name="40% - Ênfase5 6 4" xfId="5606"/>
    <cellStyle name="40% - Ênfase5 60" xfId="5607"/>
    <cellStyle name="40% - Ênfase5 60 2" xfId="5608"/>
    <cellStyle name="40% - Ênfase5 60 3" xfId="5609"/>
    <cellStyle name="40% - Ênfase5 61" xfId="5610"/>
    <cellStyle name="40% - Ênfase5 61 2" xfId="5611"/>
    <cellStyle name="40% - Ênfase5 61 3" xfId="5612"/>
    <cellStyle name="40% - Ênfase5 62" xfId="5613"/>
    <cellStyle name="40% - Ênfase5 62 2" xfId="5614"/>
    <cellStyle name="40% - Ênfase5 62 3" xfId="5615"/>
    <cellStyle name="40% - Ênfase5 63" xfId="5616"/>
    <cellStyle name="40% - Ênfase5 63 2" xfId="5617"/>
    <cellStyle name="40% - Ênfase5 63 3" xfId="5618"/>
    <cellStyle name="40% - Ênfase5 64" xfId="5619"/>
    <cellStyle name="40% - Ênfase5 64 2" xfId="5620"/>
    <cellStyle name="40% - Ênfase5 64 3" xfId="5621"/>
    <cellStyle name="40% - Ênfase5 65" xfId="5622"/>
    <cellStyle name="40% - Ênfase5 65 2" xfId="5623"/>
    <cellStyle name="40% - Ênfase5 65 3" xfId="5624"/>
    <cellStyle name="40% - Ênfase5 66" xfId="5625"/>
    <cellStyle name="40% - Ênfase5 66 2" xfId="5626"/>
    <cellStyle name="40% - Ênfase5 66 3" xfId="5627"/>
    <cellStyle name="40% - Ênfase5 67" xfId="5628"/>
    <cellStyle name="40% - Ênfase5 67 2" xfId="5629"/>
    <cellStyle name="40% - Ênfase5 67 3" xfId="5630"/>
    <cellStyle name="40% - Ênfase5 68" xfId="5631"/>
    <cellStyle name="40% - Ênfase5 68 2" xfId="5632"/>
    <cellStyle name="40% - Ênfase5 68 3" xfId="5633"/>
    <cellStyle name="40% - Ênfase5 69" xfId="5634"/>
    <cellStyle name="40% - Ênfase5 69 2" xfId="5635"/>
    <cellStyle name="40% - Ênfase5 69 3" xfId="5636"/>
    <cellStyle name="40% - Ênfase5 7" xfId="5637"/>
    <cellStyle name="40% - Ênfase5 7 2" xfId="5638"/>
    <cellStyle name="40% - Ênfase5 7 2 2" xfId="5639"/>
    <cellStyle name="40% - Ênfase5 7 2 3" xfId="5640"/>
    <cellStyle name="40% - Ênfase5 7 3" xfId="5641"/>
    <cellStyle name="40% - Ênfase5 7 4" xfId="5642"/>
    <cellStyle name="40% - Ênfase5 70" xfId="5643"/>
    <cellStyle name="40% - Ênfase5 70 2" xfId="5644"/>
    <cellStyle name="40% - Ênfase5 70 3" xfId="5645"/>
    <cellStyle name="40% - Ênfase5 71" xfId="5646"/>
    <cellStyle name="40% - Ênfase5 71 2" xfId="5647"/>
    <cellStyle name="40% - Ênfase5 71 3" xfId="5648"/>
    <cellStyle name="40% - Ênfase5 72" xfId="5649"/>
    <cellStyle name="40% - Ênfase5 72 2" xfId="5650"/>
    <cellStyle name="40% - Ênfase5 72 3" xfId="5651"/>
    <cellStyle name="40% - Ênfase5 73" xfId="5652"/>
    <cellStyle name="40% - Ênfase5 73 2" xfId="5653"/>
    <cellStyle name="40% - Ênfase5 73 3" xfId="5654"/>
    <cellStyle name="40% - Ênfase5 74" xfId="5655"/>
    <cellStyle name="40% - Ênfase5 74 2" xfId="5656"/>
    <cellStyle name="40% - Ênfase5 74 3" xfId="5657"/>
    <cellStyle name="40% - Ênfase5 75" xfId="5658"/>
    <cellStyle name="40% - Ênfase5 75 2" xfId="5659"/>
    <cellStyle name="40% - Ênfase5 75 3" xfId="5660"/>
    <cellStyle name="40% - Ênfase5 76" xfId="5661"/>
    <cellStyle name="40% - Ênfase5 76 2" xfId="5662"/>
    <cellStyle name="40% - Ênfase5 76 3" xfId="5663"/>
    <cellStyle name="40% - Ênfase5 77" xfId="5664"/>
    <cellStyle name="40% - Ênfase5 77 2" xfId="5665"/>
    <cellStyle name="40% - Ênfase5 77 3" xfId="5666"/>
    <cellStyle name="40% - Ênfase5 78" xfId="5667"/>
    <cellStyle name="40% - Ênfase5 78 2" xfId="5668"/>
    <cellStyle name="40% - Ênfase5 78 3" xfId="5669"/>
    <cellStyle name="40% - Ênfase5 79" xfId="5670"/>
    <cellStyle name="40% - Ênfase5 79 2" xfId="5671"/>
    <cellStyle name="40% - Ênfase5 79 3" xfId="5672"/>
    <cellStyle name="40% - Ênfase5 8" xfId="5673"/>
    <cellStyle name="40% - Ênfase5 8 2" xfId="5674"/>
    <cellStyle name="40% - Ênfase5 8 2 2" xfId="5675"/>
    <cellStyle name="40% - Ênfase5 8 2 3" xfId="5676"/>
    <cellStyle name="40% - Ênfase5 8 3" xfId="5677"/>
    <cellStyle name="40% - Ênfase5 8 4" xfId="5678"/>
    <cellStyle name="40% - Ênfase5 80" xfId="5679"/>
    <cellStyle name="40% - Ênfase5 80 2" xfId="5680"/>
    <cellStyle name="40% - Ênfase5 80 3" xfId="5681"/>
    <cellStyle name="40% - Ênfase5 81" xfId="5682"/>
    <cellStyle name="40% - Ênfase5 81 2" xfId="5683"/>
    <cellStyle name="40% - Ênfase5 81 3" xfId="5684"/>
    <cellStyle name="40% - Ênfase5 82" xfId="5685"/>
    <cellStyle name="40% - Ênfase5 82 2" xfId="5686"/>
    <cellStyle name="40% - Ênfase5 82 3" xfId="5687"/>
    <cellStyle name="40% - Ênfase5 83" xfId="5688"/>
    <cellStyle name="40% - Ênfase5 83 2" xfId="5689"/>
    <cellStyle name="40% - Ênfase5 83 3" xfId="5690"/>
    <cellStyle name="40% - Ênfase5 84" xfId="5691"/>
    <cellStyle name="40% - Ênfase5 84 2" xfId="5692"/>
    <cellStyle name="40% - Ênfase5 84 3" xfId="5693"/>
    <cellStyle name="40% - Ênfase5 85" xfId="5694"/>
    <cellStyle name="40% - Ênfase5 85 2" xfId="5695"/>
    <cellStyle name="40% - Ênfase5 85 3" xfId="5696"/>
    <cellStyle name="40% - Ênfase5 86" xfId="5697"/>
    <cellStyle name="40% - Ênfase5 86 2" xfId="5698"/>
    <cellStyle name="40% - Ênfase5 86 3" xfId="5699"/>
    <cellStyle name="40% - Ênfase5 87" xfId="5700"/>
    <cellStyle name="40% - Ênfase5 87 2" xfId="5701"/>
    <cellStyle name="40% - Ênfase5 87 3" xfId="5702"/>
    <cellStyle name="40% - Ênfase5 88" xfId="5703"/>
    <cellStyle name="40% - Ênfase5 88 2" xfId="5704"/>
    <cellStyle name="40% - Ênfase5 88 3" xfId="5705"/>
    <cellStyle name="40% - Ênfase5 89" xfId="5706"/>
    <cellStyle name="40% - Ênfase5 89 2" xfId="5707"/>
    <cellStyle name="40% - Ênfase5 89 3" xfId="5708"/>
    <cellStyle name="40% - Ênfase5 9" xfId="5709"/>
    <cellStyle name="40% - Ênfase5 9 2" xfId="5710"/>
    <cellStyle name="40% - Ênfase5 9 2 2" xfId="5711"/>
    <cellStyle name="40% - Ênfase5 9 2 3" xfId="5712"/>
    <cellStyle name="40% - Ênfase5 9 3" xfId="5713"/>
    <cellStyle name="40% - Ênfase5 9 4" xfId="5714"/>
    <cellStyle name="40% - Ênfase5 90" xfId="5715"/>
    <cellStyle name="40% - Ênfase5 90 2" xfId="5716"/>
    <cellStyle name="40% - Ênfase5 90 3" xfId="5717"/>
    <cellStyle name="40% - Ênfase5 91" xfId="5718"/>
    <cellStyle name="40% - Ênfase5 91 2" xfId="5719"/>
    <cellStyle name="40% - Ênfase5 91 3" xfId="5720"/>
    <cellStyle name="40% - Ênfase5 92" xfId="5721"/>
    <cellStyle name="40% - Ênfase5 92 2" xfId="5722"/>
    <cellStyle name="40% - Ênfase5 92 3" xfId="5723"/>
    <cellStyle name="40% - Ênfase5 93" xfId="5724"/>
    <cellStyle name="40% - Ênfase5 93 2" xfId="5725"/>
    <cellStyle name="40% - Ênfase5 93 3" xfId="5726"/>
    <cellStyle name="40% - Ênfase5 94" xfId="5727"/>
    <cellStyle name="40% - Ênfase5 94 2" xfId="5728"/>
    <cellStyle name="40% - Ênfase5 94 3" xfId="5729"/>
    <cellStyle name="40% - Ênfase5 95" xfId="5730"/>
    <cellStyle name="40% - Ênfase5 95 2" xfId="5731"/>
    <cellStyle name="40% - Ênfase5 95 3" xfId="5732"/>
    <cellStyle name="40% - Ênfase5 96" xfId="5733"/>
    <cellStyle name="40% - Ênfase5 96 2" xfId="5734"/>
    <cellStyle name="40% - Ênfase5 96 3" xfId="5735"/>
    <cellStyle name="40% - Ênfase5 97" xfId="5736"/>
    <cellStyle name="40% - Ênfase5 97 2" xfId="5737"/>
    <cellStyle name="40% - Ênfase5 97 3" xfId="5738"/>
    <cellStyle name="40% - Ênfase5 98" xfId="5739"/>
    <cellStyle name="40% - Ênfase5 98 2" xfId="5740"/>
    <cellStyle name="40% - Ênfase5 98 3" xfId="5741"/>
    <cellStyle name="40% - Ênfase5 99" xfId="5742"/>
    <cellStyle name="40% - Ênfase5 99 2" xfId="5743"/>
    <cellStyle name="40% - Ênfase5 99 3" xfId="5744"/>
    <cellStyle name="40% - Ênfase6 10" xfId="5745"/>
    <cellStyle name="40% - Ênfase6 10 2" xfId="5746"/>
    <cellStyle name="40% - Ênfase6 10 2 2" xfId="5747"/>
    <cellStyle name="40% - Ênfase6 10 2 3" xfId="5748"/>
    <cellStyle name="40% - Ênfase6 10 3" xfId="5749"/>
    <cellStyle name="40% - Ênfase6 10 4" xfId="5750"/>
    <cellStyle name="40% - Ênfase6 100" xfId="5751"/>
    <cellStyle name="40% - Ênfase6 100 2" xfId="5752"/>
    <cellStyle name="40% - Ênfase6 100 3" xfId="5753"/>
    <cellStyle name="40% - Ênfase6 101" xfId="5754"/>
    <cellStyle name="40% - Ênfase6 101 2" xfId="5755"/>
    <cellStyle name="40% - Ênfase6 101 3" xfId="5756"/>
    <cellStyle name="40% - Ênfase6 102" xfId="5757"/>
    <cellStyle name="40% - Ênfase6 102 2" xfId="5758"/>
    <cellStyle name="40% - Ênfase6 102 3" xfId="5759"/>
    <cellStyle name="40% - Ênfase6 103" xfId="5760"/>
    <cellStyle name="40% - Ênfase6 103 2" xfId="5761"/>
    <cellStyle name="40% - Ênfase6 103 3" xfId="5762"/>
    <cellStyle name="40% - Ênfase6 104" xfId="5763"/>
    <cellStyle name="40% - Ênfase6 104 2" xfId="5764"/>
    <cellStyle name="40% - Ênfase6 104 3" xfId="5765"/>
    <cellStyle name="40% - Ênfase6 105" xfId="5766"/>
    <cellStyle name="40% - Ênfase6 105 2" xfId="5767"/>
    <cellStyle name="40% - Ênfase6 105 3" xfId="5768"/>
    <cellStyle name="40% - Ênfase6 106" xfId="5769"/>
    <cellStyle name="40% - Ênfase6 106 2" xfId="5770"/>
    <cellStyle name="40% - Ênfase6 106 3" xfId="5771"/>
    <cellStyle name="40% - Ênfase6 107" xfId="5772"/>
    <cellStyle name="40% - Ênfase6 107 2" xfId="5773"/>
    <cellStyle name="40% - Ênfase6 107 3" xfId="5774"/>
    <cellStyle name="40% - Ênfase6 108" xfId="5775"/>
    <cellStyle name="40% - Ênfase6 108 2" xfId="5776"/>
    <cellStyle name="40% - Ênfase6 108 3" xfId="5777"/>
    <cellStyle name="40% - Ênfase6 109" xfId="5778"/>
    <cellStyle name="40% - Ênfase6 109 2" xfId="5779"/>
    <cellStyle name="40% - Ênfase6 109 3" xfId="5780"/>
    <cellStyle name="40% - Ênfase6 11" xfId="5781"/>
    <cellStyle name="40% - Ênfase6 11 2" xfId="5782"/>
    <cellStyle name="40% - Ênfase6 11 3" xfId="5783"/>
    <cellStyle name="40% - Ênfase6 110" xfId="5784"/>
    <cellStyle name="40% - Ênfase6 110 2" xfId="5785"/>
    <cellStyle name="40% - Ênfase6 110 3" xfId="5786"/>
    <cellStyle name="40% - Ênfase6 111" xfId="5787"/>
    <cellStyle name="40% - Ênfase6 111 2" xfId="5788"/>
    <cellStyle name="40% - Ênfase6 111 3" xfId="5789"/>
    <cellStyle name="40% - Ênfase6 112" xfId="5790"/>
    <cellStyle name="40% - Ênfase6 112 2" xfId="5791"/>
    <cellStyle name="40% - Ênfase6 112 3" xfId="5792"/>
    <cellStyle name="40% - Ênfase6 113" xfId="5793"/>
    <cellStyle name="40% - Ênfase6 113 2" xfId="5794"/>
    <cellStyle name="40% - Ênfase6 113 3" xfId="5795"/>
    <cellStyle name="40% - Ênfase6 114" xfId="5796"/>
    <cellStyle name="40% - Ênfase6 114 2" xfId="5797"/>
    <cellStyle name="40% - Ênfase6 114 3" xfId="5798"/>
    <cellStyle name="40% - Ênfase6 115" xfId="5799"/>
    <cellStyle name="40% - Ênfase6 115 2" xfId="5800"/>
    <cellStyle name="40% - Ênfase6 115 3" xfId="5801"/>
    <cellStyle name="40% - Ênfase6 116" xfId="5802"/>
    <cellStyle name="40% - Ênfase6 116 2" xfId="5803"/>
    <cellStyle name="40% - Ênfase6 116 3" xfId="5804"/>
    <cellStyle name="40% - Ênfase6 117" xfId="5805"/>
    <cellStyle name="40% - Ênfase6 117 2" xfId="5806"/>
    <cellStyle name="40% - Ênfase6 117 3" xfId="5807"/>
    <cellStyle name="40% - Ênfase6 118" xfId="5808"/>
    <cellStyle name="40% - Ênfase6 118 2" xfId="5809"/>
    <cellStyle name="40% - Ênfase6 118 3" xfId="5810"/>
    <cellStyle name="40% - Ênfase6 119" xfId="5811"/>
    <cellStyle name="40% - Ênfase6 119 2" xfId="5812"/>
    <cellStyle name="40% - Ênfase6 119 3" xfId="5813"/>
    <cellStyle name="40% - Ênfase6 12" xfId="5814"/>
    <cellStyle name="40% - Ênfase6 12 2" xfId="5815"/>
    <cellStyle name="40% - Ênfase6 12 3" xfId="5816"/>
    <cellStyle name="40% - Ênfase6 120" xfId="5817"/>
    <cellStyle name="40% - Ênfase6 120 2" xfId="5818"/>
    <cellStyle name="40% - Ênfase6 120 3" xfId="5819"/>
    <cellStyle name="40% - Ênfase6 121" xfId="5820"/>
    <cellStyle name="40% - Ênfase6 121 2" xfId="5821"/>
    <cellStyle name="40% - Ênfase6 121 3" xfId="5822"/>
    <cellStyle name="40% - Ênfase6 122" xfId="5823"/>
    <cellStyle name="40% - Ênfase6 122 2" xfId="5824"/>
    <cellStyle name="40% - Ênfase6 122 3" xfId="5825"/>
    <cellStyle name="40% - Ênfase6 123" xfId="5826"/>
    <cellStyle name="40% - Ênfase6 123 2" xfId="5827"/>
    <cellStyle name="40% - Ênfase6 123 3" xfId="5828"/>
    <cellStyle name="40% - Ênfase6 124" xfId="5829"/>
    <cellStyle name="40% - Ênfase6 124 2" xfId="5830"/>
    <cellStyle name="40% - Ênfase6 124 3" xfId="5831"/>
    <cellStyle name="40% - Ênfase6 125" xfId="5832"/>
    <cellStyle name="40% - Ênfase6 125 2" xfId="5833"/>
    <cellStyle name="40% - Ênfase6 125 3" xfId="5834"/>
    <cellStyle name="40% - Ênfase6 126" xfId="5835"/>
    <cellStyle name="40% - Ênfase6 126 2" xfId="5836"/>
    <cellStyle name="40% - Ênfase6 126 3" xfId="5837"/>
    <cellStyle name="40% - Ênfase6 127" xfId="5838"/>
    <cellStyle name="40% - Ênfase6 127 2" xfId="5839"/>
    <cellStyle name="40% - Ênfase6 127 3" xfId="5840"/>
    <cellStyle name="40% - Ênfase6 128" xfId="5841"/>
    <cellStyle name="40% - Ênfase6 128 2" xfId="5842"/>
    <cellStyle name="40% - Ênfase6 128 3" xfId="5843"/>
    <cellStyle name="40% - Ênfase6 129" xfId="5844"/>
    <cellStyle name="40% - Ênfase6 129 2" xfId="5845"/>
    <cellStyle name="40% - Ênfase6 129 3" xfId="5846"/>
    <cellStyle name="40% - Ênfase6 13" xfId="5847"/>
    <cellStyle name="40% - Ênfase6 13 2" xfId="5848"/>
    <cellStyle name="40% - Ênfase6 13 3" xfId="5849"/>
    <cellStyle name="40% - Ênfase6 130" xfId="5850"/>
    <cellStyle name="40% - Ênfase6 130 2" xfId="5851"/>
    <cellStyle name="40% - Ênfase6 130 3" xfId="5852"/>
    <cellStyle name="40% - Ênfase6 131" xfId="5853"/>
    <cellStyle name="40% - Ênfase6 131 2" xfId="5854"/>
    <cellStyle name="40% - Ênfase6 131 3" xfId="5855"/>
    <cellStyle name="40% - Ênfase6 132" xfId="5856"/>
    <cellStyle name="40% - Ênfase6 132 2" xfId="5857"/>
    <cellStyle name="40% - Ênfase6 132 3" xfId="5858"/>
    <cellStyle name="40% - Ênfase6 133" xfId="5859"/>
    <cellStyle name="40% - Ênfase6 133 2" xfId="5860"/>
    <cellStyle name="40% - Ênfase6 133 3" xfId="5861"/>
    <cellStyle name="40% - Ênfase6 134" xfId="5862"/>
    <cellStyle name="40% - Ênfase6 134 2" xfId="5863"/>
    <cellStyle name="40% - Ênfase6 134 3" xfId="5864"/>
    <cellStyle name="40% - Ênfase6 135" xfId="5865"/>
    <cellStyle name="40% - Ênfase6 135 2" xfId="5866"/>
    <cellStyle name="40% - Ênfase6 135 3" xfId="5867"/>
    <cellStyle name="40% - Ênfase6 136" xfId="5868"/>
    <cellStyle name="40% - Ênfase6 136 2" xfId="5869"/>
    <cellStyle name="40% - Ênfase6 136 3" xfId="5870"/>
    <cellStyle name="40% - Ênfase6 137" xfId="5871"/>
    <cellStyle name="40% - Ênfase6 137 2" xfId="5872"/>
    <cellStyle name="40% - Ênfase6 137 3" xfId="5873"/>
    <cellStyle name="40% - Ênfase6 138" xfId="5874"/>
    <cellStyle name="40% - Ênfase6 138 2" xfId="5875"/>
    <cellStyle name="40% - Ênfase6 138 3" xfId="5876"/>
    <cellStyle name="40% - Ênfase6 139" xfId="5877"/>
    <cellStyle name="40% - Ênfase6 139 2" xfId="5878"/>
    <cellStyle name="40% - Ênfase6 139 3" xfId="5879"/>
    <cellStyle name="40% - Ênfase6 14" xfId="5880"/>
    <cellStyle name="40% - Ênfase6 14 2" xfId="5881"/>
    <cellStyle name="40% - Ênfase6 14 3" xfId="5882"/>
    <cellStyle name="40% - Ênfase6 140" xfId="5883"/>
    <cellStyle name="40% - Ênfase6 140 2" xfId="5884"/>
    <cellStyle name="40% - Ênfase6 140 3" xfId="5885"/>
    <cellStyle name="40% - Ênfase6 141" xfId="5886"/>
    <cellStyle name="40% - Ênfase6 141 2" xfId="5887"/>
    <cellStyle name="40% - Ênfase6 141 3" xfId="5888"/>
    <cellStyle name="40% - Ênfase6 142" xfId="5889"/>
    <cellStyle name="40% - Ênfase6 142 2" xfId="5890"/>
    <cellStyle name="40% - Ênfase6 142 3" xfId="5891"/>
    <cellStyle name="40% - Ênfase6 143" xfId="5892"/>
    <cellStyle name="40% - Ênfase6 143 2" xfId="5893"/>
    <cellStyle name="40% - Ênfase6 143 3" xfId="5894"/>
    <cellStyle name="40% - Ênfase6 144" xfId="5895"/>
    <cellStyle name="40% - Ênfase6 144 2" xfId="5896"/>
    <cellStyle name="40% - Ênfase6 144 3" xfId="5897"/>
    <cellStyle name="40% - Ênfase6 145" xfId="5898"/>
    <cellStyle name="40% - Ênfase6 145 2" xfId="5899"/>
    <cellStyle name="40% - Ênfase6 145 3" xfId="5900"/>
    <cellStyle name="40% - Ênfase6 146" xfId="5901"/>
    <cellStyle name="40% - Ênfase6 146 2" xfId="5902"/>
    <cellStyle name="40% - Ênfase6 146 3" xfId="5903"/>
    <cellStyle name="40% - Ênfase6 147" xfId="5904"/>
    <cellStyle name="40% - Ênfase6 147 2" xfId="5905"/>
    <cellStyle name="40% - Ênfase6 147 3" xfId="5906"/>
    <cellStyle name="40% - Ênfase6 148" xfId="5907"/>
    <cellStyle name="40% - Ênfase6 148 2" xfId="5908"/>
    <cellStyle name="40% - Ênfase6 148 3" xfId="5909"/>
    <cellStyle name="40% - Ênfase6 149" xfId="5910"/>
    <cellStyle name="40% - Ênfase6 149 2" xfId="5911"/>
    <cellStyle name="40% - Ênfase6 149 3" xfId="5912"/>
    <cellStyle name="40% - Ênfase6 15" xfId="5913"/>
    <cellStyle name="40% - Ênfase6 15 2" xfId="5914"/>
    <cellStyle name="40% - Ênfase6 15 3" xfId="5915"/>
    <cellStyle name="40% - Ênfase6 150" xfId="5916"/>
    <cellStyle name="40% - Ênfase6 150 2" xfId="5917"/>
    <cellStyle name="40% - Ênfase6 150 3" xfId="5918"/>
    <cellStyle name="40% - Ênfase6 151" xfId="5919"/>
    <cellStyle name="40% - Ênfase6 151 2" xfId="5920"/>
    <cellStyle name="40% - Ênfase6 151 3" xfId="5921"/>
    <cellStyle name="40% - Ênfase6 152" xfId="5922"/>
    <cellStyle name="40% - Ênfase6 152 2" xfId="5923"/>
    <cellStyle name="40% - Ênfase6 152 3" xfId="5924"/>
    <cellStyle name="40% - Ênfase6 153" xfId="5925"/>
    <cellStyle name="40% - Ênfase6 153 2" xfId="5926"/>
    <cellStyle name="40% - Ênfase6 153 3" xfId="5927"/>
    <cellStyle name="40% - Ênfase6 154" xfId="5928"/>
    <cellStyle name="40% - Ênfase6 155" xfId="5929"/>
    <cellStyle name="40% - Ênfase6 156" xfId="5930"/>
    <cellStyle name="40% - Ênfase6 157" xfId="5931"/>
    <cellStyle name="40% - Ênfase6 158" xfId="5932"/>
    <cellStyle name="40% - Ênfase6 159" xfId="5933"/>
    <cellStyle name="40% - Ênfase6 16" xfId="5934"/>
    <cellStyle name="40% - Ênfase6 16 2" xfId="5935"/>
    <cellStyle name="40% - Ênfase6 16 3" xfId="5936"/>
    <cellStyle name="40% - Ênfase6 160" xfId="5937"/>
    <cellStyle name="40% - Ênfase6 161" xfId="5938"/>
    <cellStyle name="40% - Ênfase6 162" xfId="5939"/>
    <cellStyle name="40% - Ênfase6 163" xfId="5940"/>
    <cellStyle name="40% - Ênfase6 164" xfId="5941"/>
    <cellStyle name="40% - Ênfase6 165" xfId="5942"/>
    <cellStyle name="40% - Ênfase6 166" xfId="5943"/>
    <cellStyle name="40% - Ênfase6 167" xfId="5944"/>
    <cellStyle name="40% - Ênfase6 168" xfId="5945"/>
    <cellStyle name="40% - Ênfase6 169" xfId="5946"/>
    <cellStyle name="40% - Ênfase6 17" xfId="5947"/>
    <cellStyle name="40% - Ênfase6 17 2" xfId="5948"/>
    <cellStyle name="40% - Ênfase6 17 3" xfId="5949"/>
    <cellStyle name="40% - Ênfase6 170" xfId="5950"/>
    <cellStyle name="40% - Ênfase6 171" xfId="5951"/>
    <cellStyle name="40% - Ênfase6 172" xfId="5952"/>
    <cellStyle name="40% - Ênfase6 173" xfId="5953"/>
    <cellStyle name="40% - Ênfase6 174" xfId="5954"/>
    <cellStyle name="40% - Ênfase6 175" xfId="5955"/>
    <cellStyle name="40% - Ênfase6 176" xfId="5956"/>
    <cellStyle name="40% - Ênfase6 177" xfId="5957"/>
    <cellStyle name="40% - Ênfase6 178" xfId="5958"/>
    <cellStyle name="40% - Ênfase6 179" xfId="5959"/>
    <cellStyle name="40% - Ênfase6 18" xfId="5960"/>
    <cellStyle name="40% - Ênfase6 18 2" xfId="5961"/>
    <cellStyle name="40% - Ênfase6 18 3" xfId="5962"/>
    <cellStyle name="40% - Ênfase6 180" xfId="5963"/>
    <cellStyle name="40% - Ênfase6 181" xfId="5964"/>
    <cellStyle name="40% - Ênfase6 182" xfId="5965"/>
    <cellStyle name="40% - Ênfase6 183" xfId="5966"/>
    <cellStyle name="40% - Ênfase6 184" xfId="5967"/>
    <cellStyle name="40% - Ênfase6 185" xfId="5968"/>
    <cellStyle name="40% - Ênfase6 186" xfId="5969"/>
    <cellStyle name="40% - Ênfase6 187" xfId="5970"/>
    <cellStyle name="40% - Ênfase6 188" xfId="5971"/>
    <cellStyle name="40% - Ênfase6 189" xfId="5972"/>
    <cellStyle name="40% - Ênfase6 19" xfId="5973"/>
    <cellStyle name="40% - Ênfase6 19 2" xfId="5974"/>
    <cellStyle name="40% - Ênfase6 19 3" xfId="5975"/>
    <cellStyle name="40% - Ênfase6 190" xfId="5976"/>
    <cellStyle name="40% - Ênfase6 191" xfId="5977"/>
    <cellStyle name="40% - Ênfase6 192" xfId="5978"/>
    <cellStyle name="40% - Ênfase6 2" xfId="5979"/>
    <cellStyle name="40% - Ênfase6 2 2" xfId="5980"/>
    <cellStyle name="40% - Ênfase6 2 2 2" xfId="5981"/>
    <cellStyle name="40% - Ênfase6 2 2 3" xfId="5982"/>
    <cellStyle name="40% - Ênfase6 2 3" xfId="5983"/>
    <cellStyle name="40% - Ênfase6 2 4" xfId="5984"/>
    <cellStyle name="40% - Ênfase6 20" xfId="5985"/>
    <cellStyle name="40% - Ênfase6 20 2" xfId="5986"/>
    <cellStyle name="40% - Ênfase6 20 3" xfId="5987"/>
    <cellStyle name="40% - Ênfase6 21" xfId="5988"/>
    <cellStyle name="40% - Ênfase6 21 2" xfId="5989"/>
    <cellStyle name="40% - Ênfase6 21 3" xfId="5990"/>
    <cellStyle name="40% - Ênfase6 22" xfId="5991"/>
    <cellStyle name="40% - Ênfase6 22 2" xfId="5992"/>
    <cellStyle name="40% - Ênfase6 22 3" xfId="5993"/>
    <cellStyle name="40% - Ênfase6 23" xfId="5994"/>
    <cellStyle name="40% - Ênfase6 23 2" xfId="5995"/>
    <cellStyle name="40% - Ênfase6 23 3" xfId="5996"/>
    <cellStyle name="40% - Ênfase6 24" xfId="5997"/>
    <cellStyle name="40% - Ênfase6 24 2" xfId="5998"/>
    <cellStyle name="40% - Ênfase6 24 3" xfId="5999"/>
    <cellStyle name="40% - Ênfase6 25" xfId="6000"/>
    <cellStyle name="40% - Ênfase6 25 2" xfId="6001"/>
    <cellStyle name="40% - Ênfase6 25 3" xfId="6002"/>
    <cellStyle name="40% - Ênfase6 26" xfId="6003"/>
    <cellStyle name="40% - Ênfase6 26 2" xfId="6004"/>
    <cellStyle name="40% - Ênfase6 26 3" xfId="6005"/>
    <cellStyle name="40% - Ênfase6 27" xfId="6006"/>
    <cellStyle name="40% - Ênfase6 27 2" xfId="6007"/>
    <cellStyle name="40% - Ênfase6 27 3" xfId="6008"/>
    <cellStyle name="40% - Ênfase6 28" xfId="6009"/>
    <cellStyle name="40% - Ênfase6 28 2" xfId="6010"/>
    <cellStyle name="40% - Ênfase6 28 3" xfId="6011"/>
    <cellStyle name="40% - Ênfase6 29" xfId="6012"/>
    <cellStyle name="40% - Ênfase6 29 2" xfId="6013"/>
    <cellStyle name="40% - Ênfase6 29 3" xfId="6014"/>
    <cellStyle name="40% - Ênfase6 3" xfId="6015"/>
    <cellStyle name="40% - Ênfase6 3 2" xfId="6016"/>
    <cellStyle name="40% - Ênfase6 3 2 2" xfId="6017"/>
    <cellStyle name="40% - Ênfase6 3 2 3" xfId="6018"/>
    <cellStyle name="40% - Ênfase6 3 3" xfId="6019"/>
    <cellStyle name="40% - Ênfase6 3 4" xfId="6020"/>
    <cellStyle name="40% - Ênfase6 30" xfId="6021"/>
    <cellStyle name="40% - Ênfase6 30 2" xfId="6022"/>
    <cellStyle name="40% - Ênfase6 30 3" xfId="6023"/>
    <cellStyle name="40% - Ênfase6 31" xfId="6024"/>
    <cellStyle name="40% - Ênfase6 31 2" xfId="6025"/>
    <cellStyle name="40% - Ênfase6 31 3" xfId="6026"/>
    <cellStyle name="40% - Ênfase6 32" xfId="6027"/>
    <cellStyle name="40% - Ênfase6 32 2" xfId="6028"/>
    <cellStyle name="40% - Ênfase6 32 3" xfId="6029"/>
    <cellStyle name="40% - Ênfase6 33" xfId="6030"/>
    <cellStyle name="40% - Ênfase6 33 2" xfId="6031"/>
    <cellStyle name="40% - Ênfase6 33 3" xfId="6032"/>
    <cellStyle name="40% - Ênfase6 34" xfId="6033"/>
    <cellStyle name="40% - Ênfase6 34 2" xfId="6034"/>
    <cellStyle name="40% - Ênfase6 34 3" xfId="6035"/>
    <cellStyle name="40% - Ênfase6 35" xfId="6036"/>
    <cellStyle name="40% - Ênfase6 35 2" xfId="6037"/>
    <cellStyle name="40% - Ênfase6 35 3" xfId="6038"/>
    <cellStyle name="40% - Ênfase6 36" xfId="6039"/>
    <cellStyle name="40% - Ênfase6 36 2" xfId="6040"/>
    <cellStyle name="40% - Ênfase6 36 3" xfId="6041"/>
    <cellStyle name="40% - Ênfase6 37" xfId="6042"/>
    <cellStyle name="40% - Ênfase6 37 2" xfId="6043"/>
    <cellStyle name="40% - Ênfase6 37 3" xfId="6044"/>
    <cellStyle name="40% - Ênfase6 38" xfId="6045"/>
    <cellStyle name="40% - Ênfase6 38 2" xfId="6046"/>
    <cellStyle name="40% - Ênfase6 38 3" xfId="6047"/>
    <cellStyle name="40% - Ênfase6 39" xfId="6048"/>
    <cellStyle name="40% - Ênfase6 39 2" xfId="6049"/>
    <cellStyle name="40% - Ênfase6 39 3" xfId="6050"/>
    <cellStyle name="40% - Ênfase6 4" xfId="6051"/>
    <cellStyle name="40% - Ênfase6 4 2" xfId="6052"/>
    <cellStyle name="40% - Ênfase6 4 2 2" xfId="6053"/>
    <cellStyle name="40% - Ênfase6 4 2 3" xfId="6054"/>
    <cellStyle name="40% - Ênfase6 4 3" xfId="6055"/>
    <cellStyle name="40% - Ênfase6 4 4" xfId="6056"/>
    <cellStyle name="40% - Ênfase6 40" xfId="6057"/>
    <cellStyle name="40% - Ênfase6 40 2" xfId="6058"/>
    <cellStyle name="40% - Ênfase6 40 3" xfId="6059"/>
    <cellStyle name="40% - Ênfase6 41" xfId="6060"/>
    <cellStyle name="40% - Ênfase6 41 2" xfId="6061"/>
    <cellStyle name="40% - Ênfase6 41 3" xfId="6062"/>
    <cellStyle name="40% - Ênfase6 42" xfId="6063"/>
    <cellStyle name="40% - Ênfase6 42 2" xfId="6064"/>
    <cellStyle name="40% - Ênfase6 42 3" xfId="6065"/>
    <cellStyle name="40% - Ênfase6 43" xfId="6066"/>
    <cellStyle name="40% - Ênfase6 43 2" xfId="6067"/>
    <cellStyle name="40% - Ênfase6 43 3" xfId="6068"/>
    <cellStyle name="40% - Ênfase6 44" xfId="6069"/>
    <cellStyle name="40% - Ênfase6 44 2" xfId="6070"/>
    <cellStyle name="40% - Ênfase6 44 3" xfId="6071"/>
    <cellStyle name="40% - Ênfase6 45" xfId="6072"/>
    <cellStyle name="40% - Ênfase6 45 2" xfId="6073"/>
    <cellStyle name="40% - Ênfase6 45 3" xfId="6074"/>
    <cellStyle name="40% - Ênfase6 46" xfId="6075"/>
    <cellStyle name="40% - Ênfase6 46 2" xfId="6076"/>
    <cellStyle name="40% - Ênfase6 46 3" xfId="6077"/>
    <cellStyle name="40% - Ênfase6 47" xfId="6078"/>
    <cellStyle name="40% - Ênfase6 47 2" xfId="6079"/>
    <cellStyle name="40% - Ênfase6 47 3" xfId="6080"/>
    <cellStyle name="40% - Ênfase6 48" xfId="6081"/>
    <cellStyle name="40% - Ênfase6 48 2" xfId="6082"/>
    <cellStyle name="40% - Ênfase6 48 3" xfId="6083"/>
    <cellStyle name="40% - Ênfase6 49" xfId="6084"/>
    <cellStyle name="40% - Ênfase6 49 2" xfId="6085"/>
    <cellStyle name="40% - Ênfase6 49 3" xfId="6086"/>
    <cellStyle name="40% - Ênfase6 5" xfId="6087"/>
    <cellStyle name="40% - Ênfase6 5 2" xfId="6088"/>
    <cellStyle name="40% - Ênfase6 5 2 2" xfId="6089"/>
    <cellStyle name="40% - Ênfase6 5 2 3" xfId="6090"/>
    <cellStyle name="40% - Ênfase6 5 3" xfId="6091"/>
    <cellStyle name="40% - Ênfase6 5 4" xfId="6092"/>
    <cellStyle name="40% - Ênfase6 50" xfId="6093"/>
    <cellStyle name="40% - Ênfase6 50 2" xfId="6094"/>
    <cellStyle name="40% - Ênfase6 50 3" xfId="6095"/>
    <cellStyle name="40% - Ênfase6 51" xfId="6096"/>
    <cellStyle name="40% - Ênfase6 51 2" xfId="6097"/>
    <cellStyle name="40% - Ênfase6 51 3" xfId="6098"/>
    <cellStyle name="40% - Ênfase6 52" xfId="6099"/>
    <cellStyle name="40% - Ênfase6 52 2" xfId="6100"/>
    <cellStyle name="40% - Ênfase6 52 3" xfId="6101"/>
    <cellStyle name="40% - Ênfase6 53" xfId="6102"/>
    <cellStyle name="40% - Ênfase6 53 2" xfId="6103"/>
    <cellStyle name="40% - Ênfase6 53 3" xfId="6104"/>
    <cellStyle name="40% - Ênfase6 54" xfId="6105"/>
    <cellStyle name="40% - Ênfase6 54 2" xfId="6106"/>
    <cellStyle name="40% - Ênfase6 54 3" xfId="6107"/>
    <cellStyle name="40% - Ênfase6 55" xfId="6108"/>
    <cellStyle name="40% - Ênfase6 55 2" xfId="6109"/>
    <cellStyle name="40% - Ênfase6 55 3" xfId="6110"/>
    <cellStyle name="40% - Ênfase6 56" xfId="6111"/>
    <cellStyle name="40% - Ênfase6 56 2" xfId="6112"/>
    <cellStyle name="40% - Ênfase6 56 3" xfId="6113"/>
    <cellStyle name="40% - Ênfase6 57" xfId="6114"/>
    <cellStyle name="40% - Ênfase6 57 2" xfId="6115"/>
    <cellStyle name="40% - Ênfase6 57 3" xfId="6116"/>
    <cellStyle name="40% - Ênfase6 58" xfId="6117"/>
    <cellStyle name="40% - Ênfase6 58 2" xfId="6118"/>
    <cellStyle name="40% - Ênfase6 58 3" xfId="6119"/>
    <cellStyle name="40% - Ênfase6 59" xfId="6120"/>
    <cellStyle name="40% - Ênfase6 59 2" xfId="6121"/>
    <cellStyle name="40% - Ênfase6 59 3" xfId="6122"/>
    <cellStyle name="40% - Ênfase6 6" xfId="6123"/>
    <cellStyle name="40% - Ênfase6 6 2" xfId="6124"/>
    <cellStyle name="40% - Ênfase6 6 2 2" xfId="6125"/>
    <cellStyle name="40% - Ênfase6 6 2 3" xfId="6126"/>
    <cellStyle name="40% - Ênfase6 6 3" xfId="6127"/>
    <cellStyle name="40% - Ênfase6 6 4" xfId="6128"/>
    <cellStyle name="40% - Ênfase6 60" xfId="6129"/>
    <cellStyle name="40% - Ênfase6 60 2" xfId="6130"/>
    <cellStyle name="40% - Ênfase6 60 3" xfId="6131"/>
    <cellStyle name="40% - Ênfase6 61" xfId="6132"/>
    <cellStyle name="40% - Ênfase6 61 2" xfId="6133"/>
    <cellStyle name="40% - Ênfase6 61 3" xfId="6134"/>
    <cellStyle name="40% - Ênfase6 62" xfId="6135"/>
    <cellStyle name="40% - Ênfase6 62 2" xfId="6136"/>
    <cellStyle name="40% - Ênfase6 62 3" xfId="6137"/>
    <cellStyle name="40% - Ênfase6 63" xfId="6138"/>
    <cellStyle name="40% - Ênfase6 63 2" xfId="6139"/>
    <cellStyle name="40% - Ênfase6 63 3" xfId="6140"/>
    <cellStyle name="40% - Ênfase6 64" xfId="6141"/>
    <cellStyle name="40% - Ênfase6 64 2" xfId="6142"/>
    <cellStyle name="40% - Ênfase6 64 3" xfId="6143"/>
    <cellStyle name="40% - Ênfase6 65" xfId="6144"/>
    <cellStyle name="40% - Ênfase6 65 2" xfId="6145"/>
    <cellStyle name="40% - Ênfase6 65 3" xfId="6146"/>
    <cellStyle name="40% - Ênfase6 66" xfId="6147"/>
    <cellStyle name="40% - Ênfase6 66 2" xfId="6148"/>
    <cellStyle name="40% - Ênfase6 66 3" xfId="6149"/>
    <cellStyle name="40% - Ênfase6 67" xfId="6150"/>
    <cellStyle name="40% - Ênfase6 67 2" xfId="6151"/>
    <cellStyle name="40% - Ênfase6 67 3" xfId="6152"/>
    <cellStyle name="40% - Ênfase6 68" xfId="6153"/>
    <cellStyle name="40% - Ênfase6 68 2" xfId="6154"/>
    <cellStyle name="40% - Ênfase6 68 3" xfId="6155"/>
    <cellStyle name="40% - Ênfase6 69" xfId="6156"/>
    <cellStyle name="40% - Ênfase6 69 2" xfId="6157"/>
    <cellStyle name="40% - Ênfase6 69 3" xfId="6158"/>
    <cellStyle name="40% - Ênfase6 7" xfId="6159"/>
    <cellStyle name="40% - Ênfase6 7 2" xfId="6160"/>
    <cellStyle name="40% - Ênfase6 7 2 2" xfId="6161"/>
    <cellStyle name="40% - Ênfase6 7 2 3" xfId="6162"/>
    <cellStyle name="40% - Ênfase6 7 3" xfId="6163"/>
    <cellStyle name="40% - Ênfase6 7 4" xfId="6164"/>
    <cellStyle name="40% - Ênfase6 70" xfId="6165"/>
    <cellStyle name="40% - Ênfase6 70 2" xfId="6166"/>
    <cellStyle name="40% - Ênfase6 70 3" xfId="6167"/>
    <cellStyle name="40% - Ênfase6 71" xfId="6168"/>
    <cellStyle name="40% - Ênfase6 71 2" xfId="6169"/>
    <cellStyle name="40% - Ênfase6 71 3" xfId="6170"/>
    <cellStyle name="40% - Ênfase6 72" xfId="6171"/>
    <cellStyle name="40% - Ênfase6 72 2" xfId="6172"/>
    <cellStyle name="40% - Ênfase6 72 3" xfId="6173"/>
    <cellStyle name="40% - Ênfase6 73" xfId="6174"/>
    <cellStyle name="40% - Ênfase6 73 2" xfId="6175"/>
    <cellStyle name="40% - Ênfase6 73 3" xfId="6176"/>
    <cellStyle name="40% - Ênfase6 74" xfId="6177"/>
    <cellStyle name="40% - Ênfase6 74 2" xfId="6178"/>
    <cellStyle name="40% - Ênfase6 74 3" xfId="6179"/>
    <cellStyle name="40% - Ênfase6 75" xfId="6180"/>
    <cellStyle name="40% - Ênfase6 75 2" xfId="6181"/>
    <cellStyle name="40% - Ênfase6 75 3" xfId="6182"/>
    <cellStyle name="40% - Ênfase6 76" xfId="6183"/>
    <cellStyle name="40% - Ênfase6 76 2" xfId="6184"/>
    <cellStyle name="40% - Ênfase6 76 3" xfId="6185"/>
    <cellStyle name="40% - Ênfase6 77" xfId="6186"/>
    <cellStyle name="40% - Ênfase6 77 2" xfId="6187"/>
    <cellStyle name="40% - Ênfase6 77 3" xfId="6188"/>
    <cellStyle name="40% - Ênfase6 78" xfId="6189"/>
    <cellStyle name="40% - Ênfase6 78 2" xfId="6190"/>
    <cellStyle name="40% - Ênfase6 78 3" xfId="6191"/>
    <cellStyle name="40% - Ênfase6 79" xfId="6192"/>
    <cellStyle name="40% - Ênfase6 79 2" xfId="6193"/>
    <cellStyle name="40% - Ênfase6 79 3" xfId="6194"/>
    <cellStyle name="40% - Ênfase6 8" xfId="6195"/>
    <cellStyle name="40% - Ênfase6 8 2" xfId="6196"/>
    <cellStyle name="40% - Ênfase6 8 2 2" xfId="6197"/>
    <cellStyle name="40% - Ênfase6 8 2 3" xfId="6198"/>
    <cellStyle name="40% - Ênfase6 8 3" xfId="6199"/>
    <cellStyle name="40% - Ênfase6 8 4" xfId="6200"/>
    <cellStyle name="40% - Ênfase6 80" xfId="6201"/>
    <cellStyle name="40% - Ênfase6 80 2" xfId="6202"/>
    <cellStyle name="40% - Ênfase6 80 3" xfId="6203"/>
    <cellStyle name="40% - Ênfase6 81" xfId="6204"/>
    <cellStyle name="40% - Ênfase6 81 2" xfId="6205"/>
    <cellStyle name="40% - Ênfase6 81 3" xfId="6206"/>
    <cellStyle name="40% - Ênfase6 82" xfId="6207"/>
    <cellStyle name="40% - Ênfase6 82 2" xfId="6208"/>
    <cellStyle name="40% - Ênfase6 82 3" xfId="6209"/>
    <cellStyle name="40% - Ênfase6 83" xfId="6210"/>
    <cellStyle name="40% - Ênfase6 83 2" xfId="6211"/>
    <cellStyle name="40% - Ênfase6 83 3" xfId="6212"/>
    <cellStyle name="40% - Ênfase6 84" xfId="6213"/>
    <cellStyle name="40% - Ênfase6 84 2" xfId="6214"/>
    <cellStyle name="40% - Ênfase6 84 3" xfId="6215"/>
    <cellStyle name="40% - Ênfase6 85" xfId="6216"/>
    <cellStyle name="40% - Ênfase6 85 2" xfId="6217"/>
    <cellStyle name="40% - Ênfase6 85 3" xfId="6218"/>
    <cellStyle name="40% - Ênfase6 86" xfId="6219"/>
    <cellStyle name="40% - Ênfase6 86 2" xfId="6220"/>
    <cellStyle name="40% - Ênfase6 86 3" xfId="6221"/>
    <cellStyle name="40% - Ênfase6 87" xfId="6222"/>
    <cellStyle name="40% - Ênfase6 87 2" xfId="6223"/>
    <cellStyle name="40% - Ênfase6 87 3" xfId="6224"/>
    <cellStyle name="40% - Ênfase6 88" xfId="6225"/>
    <cellStyle name="40% - Ênfase6 88 2" xfId="6226"/>
    <cellStyle name="40% - Ênfase6 88 3" xfId="6227"/>
    <cellStyle name="40% - Ênfase6 89" xfId="6228"/>
    <cellStyle name="40% - Ênfase6 89 2" xfId="6229"/>
    <cellStyle name="40% - Ênfase6 89 3" xfId="6230"/>
    <cellStyle name="40% - Ênfase6 9" xfId="6231"/>
    <cellStyle name="40% - Ênfase6 9 2" xfId="6232"/>
    <cellStyle name="40% - Ênfase6 9 2 2" xfId="6233"/>
    <cellStyle name="40% - Ênfase6 9 2 3" xfId="6234"/>
    <cellStyle name="40% - Ênfase6 9 3" xfId="6235"/>
    <cellStyle name="40% - Ênfase6 9 4" xfId="6236"/>
    <cellStyle name="40% - Ênfase6 90" xfId="6237"/>
    <cellStyle name="40% - Ênfase6 90 2" xfId="6238"/>
    <cellStyle name="40% - Ênfase6 90 3" xfId="6239"/>
    <cellStyle name="40% - Ênfase6 91" xfId="6240"/>
    <cellStyle name="40% - Ênfase6 91 2" xfId="6241"/>
    <cellStyle name="40% - Ênfase6 91 3" xfId="6242"/>
    <cellStyle name="40% - Ênfase6 92" xfId="6243"/>
    <cellStyle name="40% - Ênfase6 92 2" xfId="6244"/>
    <cellStyle name="40% - Ênfase6 92 3" xfId="6245"/>
    <cellStyle name="40% - Ênfase6 93" xfId="6246"/>
    <cellStyle name="40% - Ênfase6 93 2" xfId="6247"/>
    <cellStyle name="40% - Ênfase6 93 3" xfId="6248"/>
    <cellStyle name="40% - Ênfase6 94" xfId="6249"/>
    <cellStyle name="40% - Ênfase6 94 2" xfId="6250"/>
    <cellStyle name="40% - Ênfase6 94 3" xfId="6251"/>
    <cellStyle name="40% - Ênfase6 95" xfId="6252"/>
    <cellStyle name="40% - Ênfase6 95 2" xfId="6253"/>
    <cellStyle name="40% - Ênfase6 95 3" xfId="6254"/>
    <cellStyle name="40% - Ênfase6 96" xfId="6255"/>
    <cellStyle name="40% - Ênfase6 96 2" xfId="6256"/>
    <cellStyle name="40% - Ênfase6 96 3" xfId="6257"/>
    <cellStyle name="40% - Ênfase6 97" xfId="6258"/>
    <cellStyle name="40% - Ênfase6 97 2" xfId="6259"/>
    <cellStyle name="40% - Ênfase6 97 3" xfId="6260"/>
    <cellStyle name="40% - Ênfase6 98" xfId="6261"/>
    <cellStyle name="40% - Ênfase6 98 2" xfId="6262"/>
    <cellStyle name="40% - Ênfase6 98 3" xfId="6263"/>
    <cellStyle name="40% - Ênfase6 99" xfId="6264"/>
    <cellStyle name="40% - Ênfase6 99 2" xfId="6265"/>
    <cellStyle name="40% - Ênfase6 99 3" xfId="6266"/>
    <cellStyle name="Excel_BuiltIn_Texto Explicativo" xfId="6267"/>
    <cellStyle name="Moeda" xfId="2" builtinId="4"/>
    <cellStyle name="Moeda 2" xfId="6268"/>
    <cellStyle name="Normal" xfId="0" builtinId="0"/>
    <cellStyle name="Normal 10" xfId="6269"/>
    <cellStyle name="Normal 10 2" xfId="6270"/>
    <cellStyle name="Normal 10 2 2" xfId="6271"/>
    <cellStyle name="Normal 10 2 3" xfId="6272"/>
    <cellStyle name="Normal 10 3" xfId="6273"/>
    <cellStyle name="Normal 10 4" xfId="6274"/>
    <cellStyle name="Normal 100" xfId="6275"/>
    <cellStyle name="Normal 100 2" xfId="6276"/>
    <cellStyle name="Normal 100 3" xfId="6277"/>
    <cellStyle name="Normal 101" xfId="6278"/>
    <cellStyle name="Normal 101 2" xfId="6279"/>
    <cellStyle name="Normal 101 3" xfId="6280"/>
    <cellStyle name="Normal 102" xfId="6281"/>
    <cellStyle name="Normal 102 2" xfId="6282"/>
    <cellStyle name="Normal 102 3" xfId="6283"/>
    <cellStyle name="Normal 103" xfId="6284"/>
    <cellStyle name="Normal 103 2" xfId="6285"/>
    <cellStyle name="Normal 103 3" xfId="6286"/>
    <cellStyle name="Normal 104" xfId="6287"/>
    <cellStyle name="Normal 104 2" xfId="6288"/>
    <cellStyle name="Normal 104 3" xfId="6289"/>
    <cellStyle name="Normal 105" xfId="6290"/>
    <cellStyle name="Normal 105 2" xfId="6291"/>
    <cellStyle name="Normal 105 3" xfId="6292"/>
    <cellStyle name="Normal 106" xfId="6293"/>
    <cellStyle name="Normal 106 2" xfId="6294"/>
    <cellStyle name="Normal 106 3" xfId="6295"/>
    <cellStyle name="Normal 107" xfId="6296"/>
    <cellStyle name="Normal 107 2" xfId="6297"/>
    <cellStyle name="Normal 107 3" xfId="6298"/>
    <cellStyle name="Normal 108" xfId="6299"/>
    <cellStyle name="Normal 108 2" xfId="6300"/>
    <cellStyle name="Normal 108 3" xfId="6301"/>
    <cellStyle name="Normal 109" xfId="6302"/>
    <cellStyle name="Normal 109 2" xfId="6303"/>
    <cellStyle name="Normal 109 3" xfId="6304"/>
    <cellStyle name="Normal 11" xfId="6305"/>
    <cellStyle name="Normal 11 2" xfId="6306"/>
    <cellStyle name="Normal 11 2 2" xfId="6307"/>
    <cellStyle name="Normal 11 2 3" xfId="6308"/>
    <cellStyle name="Normal 11 3" xfId="6309"/>
    <cellStyle name="Normal 11 4" xfId="6310"/>
    <cellStyle name="Normal 110" xfId="6311"/>
    <cellStyle name="Normal 110 2" xfId="6312"/>
    <cellStyle name="Normal 110 3" xfId="6313"/>
    <cellStyle name="Normal 111" xfId="6314"/>
    <cellStyle name="Normal 111 2" xfId="6315"/>
    <cellStyle name="Normal 111 3" xfId="6316"/>
    <cellStyle name="Normal 112" xfId="6317"/>
    <cellStyle name="Normal 112 2" xfId="6318"/>
    <cellStyle name="Normal 112 3" xfId="6319"/>
    <cellStyle name="Normal 113" xfId="6320"/>
    <cellStyle name="Normal 113 2" xfId="6321"/>
    <cellStyle name="Normal 113 3" xfId="6322"/>
    <cellStyle name="Normal 114" xfId="6323"/>
    <cellStyle name="Normal 114 2" xfId="6324"/>
    <cellStyle name="Normal 114 3" xfId="6325"/>
    <cellStyle name="Normal 115" xfId="6326"/>
    <cellStyle name="Normal 115 2" xfId="6327"/>
    <cellStyle name="Normal 115 3" xfId="6328"/>
    <cellStyle name="Normal 116" xfId="6329"/>
    <cellStyle name="Normal 116 2" xfId="6330"/>
    <cellStyle name="Normal 116 3" xfId="6331"/>
    <cellStyle name="Normal 117" xfId="6332"/>
    <cellStyle name="Normal 117 2" xfId="6333"/>
    <cellStyle name="Normal 117 3" xfId="6334"/>
    <cellStyle name="Normal 118" xfId="6335"/>
    <cellStyle name="Normal 118 2" xfId="6336"/>
    <cellStyle name="Normal 118 3" xfId="6337"/>
    <cellStyle name="Normal 119" xfId="6338"/>
    <cellStyle name="Normal 119 2" xfId="6339"/>
    <cellStyle name="Normal 119 3" xfId="6340"/>
    <cellStyle name="Normal 12" xfId="6341"/>
    <cellStyle name="Normal 12 2" xfId="6342"/>
    <cellStyle name="Normal 12 2 2" xfId="6343"/>
    <cellStyle name="Normal 12 2 3" xfId="6344"/>
    <cellStyle name="Normal 12 3" xfId="6345"/>
    <cellStyle name="Normal 12 4" xfId="6346"/>
    <cellStyle name="Normal 120" xfId="6347"/>
    <cellStyle name="Normal 120 2" xfId="6348"/>
    <cellStyle name="Normal 120 3" xfId="6349"/>
    <cellStyle name="Normal 121" xfId="6350"/>
    <cellStyle name="Normal 121 2" xfId="6351"/>
    <cellStyle name="Normal 121 3" xfId="6352"/>
    <cellStyle name="Normal 122" xfId="6353"/>
    <cellStyle name="Normal 122 2" xfId="6354"/>
    <cellStyle name="Normal 122 3" xfId="6355"/>
    <cellStyle name="Normal 123" xfId="6356"/>
    <cellStyle name="Normal 123 2" xfId="6357"/>
    <cellStyle name="Normal 123 3" xfId="6358"/>
    <cellStyle name="Normal 124" xfId="6359"/>
    <cellStyle name="Normal 124 2" xfId="6360"/>
    <cellStyle name="Normal 124 3" xfId="6361"/>
    <cellStyle name="Normal 125" xfId="6362"/>
    <cellStyle name="Normal 125 2" xfId="6363"/>
    <cellStyle name="Normal 125 3" xfId="6364"/>
    <cellStyle name="Normal 126" xfId="6365"/>
    <cellStyle name="Normal 126 2" xfId="6366"/>
    <cellStyle name="Normal 126 3" xfId="6367"/>
    <cellStyle name="Normal 127" xfId="6368"/>
    <cellStyle name="Normal 127 2" xfId="6369"/>
    <cellStyle name="Normal 127 3" xfId="6370"/>
    <cellStyle name="Normal 128" xfId="6371"/>
    <cellStyle name="Normal 128 2" xfId="6372"/>
    <cellStyle name="Normal 128 3" xfId="6373"/>
    <cellStyle name="Normal 129" xfId="6374"/>
    <cellStyle name="Normal 129 2" xfId="6375"/>
    <cellStyle name="Normal 129 3" xfId="6376"/>
    <cellStyle name="Normal 13" xfId="6377"/>
    <cellStyle name="Normal 13 2" xfId="6378"/>
    <cellStyle name="Normal 13 2 2" xfId="6379"/>
    <cellStyle name="Normal 13 2 3" xfId="6380"/>
    <cellStyle name="Normal 13 3" xfId="6381"/>
    <cellStyle name="Normal 13 4" xfId="6382"/>
    <cellStyle name="Normal 130" xfId="6383"/>
    <cellStyle name="Normal 130 2" xfId="6384"/>
    <cellStyle name="Normal 130 3" xfId="6385"/>
    <cellStyle name="Normal 131" xfId="6386"/>
    <cellStyle name="Normal 131 2" xfId="6387"/>
    <cellStyle name="Normal 131 3" xfId="6388"/>
    <cellStyle name="Normal 132" xfId="6389"/>
    <cellStyle name="Normal 132 2" xfId="6390"/>
    <cellStyle name="Normal 132 3" xfId="6391"/>
    <cellStyle name="Normal 133" xfId="6392"/>
    <cellStyle name="Normal 133 2" xfId="6393"/>
    <cellStyle name="Normal 133 3" xfId="6394"/>
    <cellStyle name="Normal 134" xfId="6395"/>
    <cellStyle name="Normal 134 2" xfId="6396"/>
    <cellStyle name="Normal 134 3" xfId="6397"/>
    <cellStyle name="Normal 135" xfId="6398"/>
    <cellStyle name="Normal 135 2" xfId="6399"/>
    <cellStyle name="Normal 135 3" xfId="6400"/>
    <cellStyle name="Normal 136" xfId="6401"/>
    <cellStyle name="Normal 136 2" xfId="6402"/>
    <cellStyle name="Normal 136 3" xfId="6403"/>
    <cellStyle name="Normal 137" xfId="6404"/>
    <cellStyle name="Normal 137 2" xfId="6405"/>
    <cellStyle name="Normal 137 3" xfId="6406"/>
    <cellStyle name="Normal 138" xfId="6407"/>
    <cellStyle name="Normal 138 2" xfId="6408"/>
    <cellStyle name="Normal 138 3" xfId="6409"/>
    <cellStyle name="Normal 139" xfId="6410"/>
    <cellStyle name="Normal 139 2" xfId="6411"/>
    <cellStyle name="Normal 139 3" xfId="6412"/>
    <cellStyle name="Normal 14" xfId="6413"/>
    <cellStyle name="Normal 14 2" xfId="6414"/>
    <cellStyle name="Normal 14 2 2" xfId="6415"/>
    <cellStyle name="Normal 14 2 3" xfId="6416"/>
    <cellStyle name="Normal 14 3" xfId="6417"/>
    <cellStyle name="Normal 14 4" xfId="6418"/>
    <cellStyle name="Normal 140" xfId="6419"/>
    <cellStyle name="Normal 140 2" xfId="6420"/>
    <cellStyle name="Normal 140 3" xfId="6421"/>
    <cellStyle name="Normal 141" xfId="6422"/>
    <cellStyle name="Normal 141 2" xfId="6423"/>
    <cellStyle name="Normal 141 3" xfId="6424"/>
    <cellStyle name="Normal 142" xfId="6425"/>
    <cellStyle name="Normal 142 2" xfId="6426"/>
    <cellStyle name="Normal 142 3" xfId="6427"/>
    <cellStyle name="Normal 143" xfId="6428"/>
    <cellStyle name="Normal 143 2" xfId="6429"/>
    <cellStyle name="Normal 143 3" xfId="6430"/>
    <cellStyle name="Normal 144" xfId="6431"/>
    <cellStyle name="Normal 144 2" xfId="6432"/>
    <cellStyle name="Normal 144 3" xfId="6433"/>
    <cellStyle name="Normal 145" xfId="6434"/>
    <cellStyle name="Normal 145 2" xfId="6435"/>
    <cellStyle name="Normal 145 3" xfId="6436"/>
    <cellStyle name="Normal 146" xfId="6437"/>
    <cellStyle name="Normal 146 2" xfId="6438"/>
    <cellStyle name="Normal 146 3" xfId="6439"/>
    <cellStyle name="Normal 147" xfId="6440"/>
    <cellStyle name="Normal 147 2" xfId="6441"/>
    <cellStyle name="Normal 147 3" xfId="6442"/>
    <cellStyle name="Normal 148" xfId="6443"/>
    <cellStyle name="Normal 148 2" xfId="6444"/>
    <cellStyle name="Normal 148 3" xfId="6445"/>
    <cellStyle name="Normal 149" xfId="6446"/>
    <cellStyle name="Normal 149 2" xfId="6447"/>
    <cellStyle name="Normal 149 3" xfId="6448"/>
    <cellStyle name="Normal 15" xfId="6449"/>
    <cellStyle name="Normal 15 2" xfId="6450"/>
    <cellStyle name="Normal 15 2 2" xfId="6451"/>
    <cellStyle name="Normal 15 2 3" xfId="6452"/>
    <cellStyle name="Normal 15 3" xfId="6453"/>
    <cellStyle name="Normal 15 4" xfId="6454"/>
    <cellStyle name="Normal 150" xfId="6455"/>
    <cellStyle name="Normal 150 2" xfId="6456"/>
    <cellStyle name="Normal 150 3" xfId="6457"/>
    <cellStyle name="Normal 151" xfId="6458"/>
    <cellStyle name="Normal 151 2" xfId="6459"/>
    <cellStyle name="Normal 151 3" xfId="6460"/>
    <cellStyle name="Normal 152" xfId="6461"/>
    <cellStyle name="Normal 152 2" xfId="6462"/>
    <cellStyle name="Normal 152 3" xfId="6463"/>
    <cellStyle name="Normal 153" xfId="6464"/>
    <cellStyle name="Normal 153 2" xfId="6465"/>
    <cellStyle name="Normal 153 3" xfId="6466"/>
    <cellStyle name="Normal 154" xfId="6467"/>
    <cellStyle name="Normal 154 2" xfId="6468"/>
    <cellStyle name="Normal 154 3" xfId="6469"/>
    <cellStyle name="Normal 155" xfId="6470"/>
    <cellStyle name="Normal 155 2" xfId="6471"/>
    <cellStyle name="Normal 155 3" xfId="6472"/>
    <cellStyle name="Normal 156" xfId="6473"/>
    <cellStyle name="Normal 157" xfId="6474"/>
    <cellStyle name="Normal 157 2" xfId="6475"/>
    <cellStyle name="Normal 157 3" xfId="6476"/>
    <cellStyle name="Normal 158" xfId="6477"/>
    <cellStyle name="Normal 158 2" xfId="6478"/>
    <cellStyle name="Normal 158 3" xfId="6479"/>
    <cellStyle name="Normal 159" xfId="6480"/>
    <cellStyle name="Normal 159 2" xfId="6481"/>
    <cellStyle name="Normal 159 3" xfId="6482"/>
    <cellStyle name="Normal 16" xfId="6483"/>
    <cellStyle name="Normal 16 2" xfId="6484"/>
    <cellStyle name="Normal 16 2 2" xfId="6485"/>
    <cellStyle name="Normal 16 2 3" xfId="6486"/>
    <cellStyle name="Normal 16 3" xfId="6487"/>
    <cellStyle name="Normal 16 4" xfId="6488"/>
    <cellStyle name="Normal 160" xfId="6489"/>
    <cellStyle name="Normal 160 2" xfId="6490"/>
    <cellStyle name="Normal 160 3" xfId="6491"/>
    <cellStyle name="Normal 161" xfId="6492"/>
    <cellStyle name="Normal 161 2" xfId="6493"/>
    <cellStyle name="Normal 161 3" xfId="6494"/>
    <cellStyle name="Normal 162" xfId="6495"/>
    <cellStyle name="Normal 162 2" xfId="6496"/>
    <cellStyle name="Normal 162 3" xfId="6497"/>
    <cellStyle name="Normal 163" xfId="6498"/>
    <cellStyle name="Normal 163 2" xfId="6499"/>
    <cellStyle name="Normal 163 3" xfId="6500"/>
    <cellStyle name="Normal 164" xfId="6501"/>
    <cellStyle name="Normal 164 2" xfId="6502"/>
    <cellStyle name="Normal 164 3" xfId="6503"/>
    <cellStyle name="Normal 165" xfId="6504"/>
    <cellStyle name="Normal 165 2" xfId="6505"/>
    <cellStyle name="Normal 165 3" xfId="6506"/>
    <cellStyle name="Normal 166" xfId="6507"/>
    <cellStyle name="Normal 166 2" xfId="6508"/>
    <cellStyle name="Normal 166 3" xfId="6509"/>
    <cellStyle name="Normal 167" xfId="6510"/>
    <cellStyle name="Normal 167 2" xfId="6511"/>
    <cellStyle name="Normal 167 3" xfId="6512"/>
    <cellStyle name="Normal 168" xfId="6513"/>
    <cellStyle name="Normal 169" xfId="6514"/>
    <cellStyle name="Normal 169 2" xfId="6515"/>
    <cellStyle name="Normal 169 3" xfId="6516"/>
    <cellStyle name="Normal 17" xfId="6517"/>
    <cellStyle name="Normal 17 2" xfId="6518"/>
    <cellStyle name="Normal 17 2 2" xfId="6519"/>
    <cellStyle name="Normal 17 2 3" xfId="6520"/>
    <cellStyle name="Normal 17 3" xfId="6521"/>
    <cellStyle name="Normal 17 4" xfId="6522"/>
    <cellStyle name="Normal 170" xfId="6523"/>
    <cellStyle name="Normal 170 2" xfId="6524"/>
    <cellStyle name="Normal 170 3" xfId="6525"/>
    <cellStyle name="Normal 171" xfId="6526"/>
    <cellStyle name="Normal 171 2" xfId="6527"/>
    <cellStyle name="Normal 171 3" xfId="6528"/>
    <cellStyle name="Normal 172" xfId="6529"/>
    <cellStyle name="Normal 172 2" xfId="6530"/>
    <cellStyle name="Normal 172 3" xfId="6531"/>
    <cellStyle name="Normal 173" xfId="6532"/>
    <cellStyle name="Normal 174" xfId="6533"/>
    <cellStyle name="Normal 175" xfId="6534"/>
    <cellStyle name="Normal 176" xfId="6535"/>
    <cellStyle name="Normal 177" xfId="6536"/>
    <cellStyle name="Normal 178" xfId="6537"/>
    <cellStyle name="Normal 179" xfId="6538"/>
    <cellStyle name="Normal 18" xfId="6539"/>
    <cellStyle name="Normal 18 2" xfId="6540"/>
    <cellStyle name="Normal 18 2 2" xfId="6541"/>
    <cellStyle name="Normal 18 2 3" xfId="6542"/>
    <cellStyle name="Normal 18 3" xfId="6543"/>
    <cellStyle name="Normal 18 4" xfId="6544"/>
    <cellStyle name="Normal 180" xfId="6545"/>
    <cellStyle name="Normal 181" xfId="6546"/>
    <cellStyle name="Normal 182" xfId="6547"/>
    <cellStyle name="Normal 183" xfId="6548"/>
    <cellStyle name="Normal 184" xfId="6549"/>
    <cellStyle name="Normal 185" xfId="6550"/>
    <cellStyle name="Normal 187" xfId="6551"/>
    <cellStyle name="Normal 188" xfId="6552"/>
    <cellStyle name="Normal 189" xfId="6553"/>
    <cellStyle name="Normal 19" xfId="6554"/>
    <cellStyle name="Normal 19 2" xfId="6555"/>
    <cellStyle name="Normal 19 2 2" xfId="6556"/>
    <cellStyle name="Normal 19 2 3" xfId="6557"/>
    <cellStyle name="Normal 19 3" xfId="6558"/>
    <cellStyle name="Normal 19 4" xfId="6559"/>
    <cellStyle name="Normal 190" xfId="6560"/>
    <cellStyle name="Normal 191" xfId="6561"/>
    <cellStyle name="Normal 192" xfId="6562"/>
    <cellStyle name="Normal 193" xfId="6563"/>
    <cellStyle name="Normal 195" xfId="6564"/>
    <cellStyle name="Normal 196" xfId="6565"/>
    <cellStyle name="Normal 197" xfId="6566"/>
    <cellStyle name="Normal 198" xfId="6567"/>
    <cellStyle name="Normal 199" xfId="6568"/>
    <cellStyle name="Normal 2" xfId="6569"/>
    <cellStyle name="Normal 2 2" xfId="6570"/>
    <cellStyle name="Normal 20" xfId="6571"/>
    <cellStyle name="Normal 20 2" xfId="6572"/>
    <cellStyle name="Normal 20 2 2" xfId="6573"/>
    <cellStyle name="Normal 20 2 3" xfId="6574"/>
    <cellStyle name="Normal 20 3" xfId="6575"/>
    <cellStyle name="Normal 20 4" xfId="6576"/>
    <cellStyle name="Normal 200" xfId="6577"/>
    <cellStyle name="Normal 201" xfId="6578"/>
    <cellStyle name="Normal 202" xfId="6579"/>
    <cellStyle name="Normal 203" xfId="6580"/>
    <cellStyle name="Normal 204" xfId="6581"/>
    <cellStyle name="Normal 205" xfId="6582"/>
    <cellStyle name="Normal 206" xfId="6583"/>
    <cellStyle name="Normal 207" xfId="6584"/>
    <cellStyle name="Normal 208" xfId="6585"/>
    <cellStyle name="Normal 209" xfId="6586"/>
    <cellStyle name="Normal 21" xfId="6587"/>
    <cellStyle name="Normal 21 2" xfId="6588"/>
    <cellStyle name="Normal 21 2 2" xfId="6589"/>
    <cellStyle name="Normal 21 2 3" xfId="6590"/>
    <cellStyle name="Normal 21 3" xfId="6591"/>
    <cellStyle name="Normal 21 4" xfId="6592"/>
    <cellStyle name="Normal 210" xfId="6593"/>
    <cellStyle name="Normal 211" xfId="6594"/>
    <cellStyle name="Normal 22" xfId="6595"/>
    <cellStyle name="Normal 22 2" xfId="6596"/>
    <cellStyle name="Normal 22 2 2" xfId="6597"/>
    <cellStyle name="Normal 22 2 3" xfId="6598"/>
    <cellStyle name="Normal 22 3" xfId="6599"/>
    <cellStyle name="Normal 22 4" xfId="6600"/>
    <cellStyle name="Normal 23" xfId="6601"/>
    <cellStyle name="Normal 23 2" xfId="6602"/>
    <cellStyle name="Normal 23 2 2" xfId="6603"/>
    <cellStyle name="Normal 23 2 3" xfId="6604"/>
    <cellStyle name="Normal 23 3" xfId="6605"/>
    <cellStyle name="Normal 23 4" xfId="6606"/>
    <cellStyle name="Normal 24" xfId="6607"/>
    <cellStyle name="Normal 24 2" xfId="6608"/>
    <cellStyle name="Normal 24 2 2" xfId="6609"/>
    <cellStyle name="Normal 24 2 3" xfId="6610"/>
    <cellStyle name="Normal 24 3" xfId="6611"/>
    <cellStyle name="Normal 24 4" xfId="6612"/>
    <cellStyle name="Normal 25" xfId="6613"/>
    <cellStyle name="Normal 25 2" xfId="6614"/>
    <cellStyle name="Normal 25 2 2" xfId="6615"/>
    <cellStyle name="Normal 25 2 3" xfId="6616"/>
    <cellStyle name="Normal 25 3" xfId="6617"/>
    <cellStyle name="Normal 25 4" xfId="6618"/>
    <cellStyle name="Normal 26" xfId="6619"/>
    <cellStyle name="Normal 26 2" xfId="6620"/>
    <cellStyle name="Normal 26 2 2" xfId="6621"/>
    <cellStyle name="Normal 26 2 3" xfId="6622"/>
    <cellStyle name="Normal 26 3" xfId="6623"/>
    <cellStyle name="Normal 26 4" xfId="6624"/>
    <cellStyle name="Normal 27" xfId="6625"/>
    <cellStyle name="Normal 27 2" xfId="6626"/>
    <cellStyle name="Normal 27 2 2" xfId="6627"/>
    <cellStyle name="Normal 27 2 3" xfId="6628"/>
    <cellStyle name="Normal 27 3" xfId="6629"/>
    <cellStyle name="Normal 27 4" xfId="6630"/>
    <cellStyle name="Normal 28" xfId="6631"/>
    <cellStyle name="Normal 28 2" xfId="6632"/>
    <cellStyle name="Normal 28 2 2" xfId="6633"/>
    <cellStyle name="Normal 28 2 3" xfId="6634"/>
    <cellStyle name="Normal 28 3" xfId="6635"/>
    <cellStyle name="Normal 28 4" xfId="6636"/>
    <cellStyle name="Normal 29" xfId="6637"/>
    <cellStyle name="Normal 29 2" xfId="6638"/>
    <cellStyle name="Normal 29 2 2" xfId="6639"/>
    <cellStyle name="Normal 29 2 3" xfId="6640"/>
    <cellStyle name="Normal 29 3" xfId="6641"/>
    <cellStyle name="Normal 29 4" xfId="6642"/>
    <cellStyle name="Normal 3" xfId="6643"/>
    <cellStyle name="Normal 3 2" xfId="6644"/>
    <cellStyle name="Normal 3 2 2" xfId="6645"/>
    <cellStyle name="Normal 3 2 3" xfId="6646"/>
    <cellStyle name="Normal 3 3" xfId="6647"/>
    <cellStyle name="Normal 3 4" xfId="6648"/>
    <cellStyle name="Normal 30" xfId="6649"/>
    <cellStyle name="Normal 30 2" xfId="6650"/>
    <cellStyle name="Normal 30 2 2" xfId="6651"/>
    <cellStyle name="Normal 30 2 3" xfId="6652"/>
    <cellStyle name="Normal 30 3" xfId="6653"/>
    <cellStyle name="Normal 30 4" xfId="6654"/>
    <cellStyle name="Normal 31" xfId="6655"/>
    <cellStyle name="Normal 31 2" xfId="6656"/>
    <cellStyle name="Normal 31 2 2" xfId="6657"/>
    <cellStyle name="Normal 31 2 3" xfId="6658"/>
    <cellStyle name="Normal 31 3" xfId="6659"/>
    <cellStyle name="Normal 31 4" xfId="6660"/>
    <cellStyle name="Normal 32" xfId="6661"/>
    <cellStyle name="Normal 32 2" xfId="6662"/>
    <cellStyle name="Normal 32 2 2" xfId="6663"/>
    <cellStyle name="Normal 32 2 3" xfId="6664"/>
    <cellStyle name="Normal 32 3" xfId="6665"/>
    <cellStyle name="Normal 32 4" xfId="6666"/>
    <cellStyle name="Normal 33" xfId="6667"/>
    <cellStyle name="Normal 33 2" xfId="6668"/>
    <cellStyle name="Normal 33 2 2" xfId="6669"/>
    <cellStyle name="Normal 33 2 3" xfId="6670"/>
    <cellStyle name="Normal 33 3" xfId="6671"/>
    <cellStyle name="Normal 33 4" xfId="6672"/>
    <cellStyle name="Normal 34" xfId="6673"/>
    <cellStyle name="Normal 34 2" xfId="6674"/>
    <cellStyle name="Normal 34 2 2" xfId="6675"/>
    <cellStyle name="Normal 34 2 3" xfId="6676"/>
    <cellStyle name="Normal 34 3" xfId="6677"/>
    <cellStyle name="Normal 34 4" xfId="6678"/>
    <cellStyle name="Normal 35" xfId="6679"/>
    <cellStyle name="Normal 35 2" xfId="6680"/>
    <cellStyle name="Normal 35 2 2" xfId="6681"/>
    <cellStyle name="Normal 35 2 3" xfId="6682"/>
    <cellStyle name="Normal 35 3" xfId="6683"/>
    <cellStyle name="Normal 35 4" xfId="6684"/>
    <cellStyle name="Normal 36" xfId="6685"/>
    <cellStyle name="Normal 36 2" xfId="6686"/>
    <cellStyle name="Normal 36 2 2" xfId="6687"/>
    <cellStyle name="Normal 36 2 3" xfId="6688"/>
    <cellStyle name="Normal 36 3" xfId="6689"/>
    <cellStyle name="Normal 36 4" xfId="6690"/>
    <cellStyle name="Normal 37" xfId="6691"/>
    <cellStyle name="Normal 37 2" xfId="6692"/>
    <cellStyle name="Normal 37 2 2" xfId="6693"/>
    <cellStyle name="Normal 37 2 3" xfId="6694"/>
    <cellStyle name="Normal 37 3" xfId="6695"/>
    <cellStyle name="Normal 37 4" xfId="6696"/>
    <cellStyle name="Normal 38" xfId="6697"/>
    <cellStyle name="Normal 38 2" xfId="6698"/>
    <cellStyle name="Normal 38 2 2" xfId="6699"/>
    <cellStyle name="Normal 38 2 3" xfId="6700"/>
    <cellStyle name="Normal 38 3" xfId="6701"/>
    <cellStyle name="Normal 38 4" xfId="6702"/>
    <cellStyle name="Normal 39" xfId="6703"/>
    <cellStyle name="Normal 39 2" xfId="6704"/>
    <cellStyle name="Normal 39 2 2" xfId="6705"/>
    <cellStyle name="Normal 39 2 3" xfId="6706"/>
    <cellStyle name="Normal 39 3" xfId="6707"/>
    <cellStyle name="Normal 39 4" xfId="6708"/>
    <cellStyle name="Normal 4" xfId="6709"/>
    <cellStyle name="Normal 4 2" xfId="6710"/>
    <cellStyle name="Normal 4 2 2" xfId="6711"/>
    <cellStyle name="Normal 4 2 3" xfId="6712"/>
    <cellStyle name="Normal 4 3" xfId="6713"/>
    <cellStyle name="Normal 4 4" xfId="6714"/>
    <cellStyle name="Normal 40" xfId="6715"/>
    <cellStyle name="Normal 40 2" xfId="6716"/>
    <cellStyle name="Normal 40 2 2" xfId="6717"/>
    <cellStyle name="Normal 40 2 3" xfId="6718"/>
    <cellStyle name="Normal 40 3" xfId="6719"/>
    <cellStyle name="Normal 40 4" xfId="6720"/>
    <cellStyle name="Normal 41" xfId="6721"/>
    <cellStyle name="Normal 41 2" xfId="6722"/>
    <cellStyle name="Normal 41 2 2" xfId="6723"/>
    <cellStyle name="Normal 41 2 3" xfId="6724"/>
    <cellStyle name="Normal 41 3" xfId="6725"/>
    <cellStyle name="Normal 41 4" xfId="6726"/>
    <cellStyle name="Normal 42" xfId="6727"/>
    <cellStyle name="Normal 42 2" xfId="6728"/>
    <cellStyle name="Normal 42 2 2" xfId="6729"/>
    <cellStyle name="Normal 42 2 3" xfId="6730"/>
    <cellStyle name="Normal 42 3" xfId="6731"/>
    <cellStyle name="Normal 42 4" xfId="6732"/>
    <cellStyle name="Normal 43" xfId="6733"/>
    <cellStyle name="Normal 43 2" xfId="6734"/>
    <cellStyle name="Normal 43 2 2" xfId="6735"/>
    <cellStyle name="Normal 43 2 3" xfId="6736"/>
    <cellStyle name="Normal 43 3" xfId="6737"/>
    <cellStyle name="Normal 43 4" xfId="6738"/>
    <cellStyle name="Normal 44" xfId="6739"/>
    <cellStyle name="Normal 44 2" xfId="6740"/>
    <cellStyle name="Normal 44 2 2" xfId="6741"/>
    <cellStyle name="Normal 44 2 3" xfId="6742"/>
    <cellStyle name="Normal 44 3" xfId="6743"/>
    <cellStyle name="Normal 44 4" xfId="6744"/>
    <cellStyle name="Normal 45" xfId="6745"/>
    <cellStyle name="Normal 45 2" xfId="6746"/>
    <cellStyle name="Normal 45 2 2" xfId="6747"/>
    <cellStyle name="Normal 45 2 3" xfId="6748"/>
    <cellStyle name="Normal 45 3" xfId="6749"/>
    <cellStyle name="Normal 45 4" xfId="6750"/>
    <cellStyle name="Normal 46" xfId="6751"/>
    <cellStyle name="Normal 46 2" xfId="6752"/>
    <cellStyle name="Normal 46 2 2" xfId="6753"/>
    <cellStyle name="Normal 46 2 3" xfId="6754"/>
    <cellStyle name="Normal 46 3" xfId="6755"/>
    <cellStyle name="Normal 46 4" xfId="6756"/>
    <cellStyle name="Normal 47" xfId="6757"/>
    <cellStyle name="Normal 47 2" xfId="6758"/>
    <cellStyle name="Normal 47 2 2" xfId="6759"/>
    <cellStyle name="Normal 47 2 3" xfId="6760"/>
    <cellStyle name="Normal 47 3" xfId="6761"/>
    <cellStyle name="Normal 47 4" xfId="6762"/>
    <cellStyle name="Normal 48" xfId="6763"/>
    <cellStyle name="Normal 48 2" xfId="6764"/>
    <cellStyle name="Normal 48 2 2" xfId="6765"/>
    <cellStyle name="Normal 48 2 3" xfId="6766"/>
    <cellStyle name="Normal 48 3" xfId="6767"/>
    <cellStyle name="Normal 48 4" xfId="6768"/>
    <cellStyle name="Normal 49" xfId="6769"/>
    <cellStyle name="Normal 49 2" xfId="6770"/>
    <cellStyle name="Normal 49 2 2" xfId="6771"/>
    <cellStyle name="Normal 49 2 3" xfId="6772"/>
    <cellStyle name="Normal 49 3" xfId="6773"/>
    <cellStyle name="Normal 49 4" xfId="6774"/>
    <cellStyle name="Normal 5" xfId="6775"/>
    <cellStyle name="Normal 5 2" xfId="6776"/>
    <cellStyle name="Normal 5 2 2" xfId="6777"/>
    <cellStyle name="Normal 5 2 3" xfId="6778"/>
    <cellStyle name="Normal 5 3" xfId="6779"/>
    <cellStyle name="Normal 5 4" xfId="6780"/>
    <cellStyle name="Normal 50" xfId="6781"/>
    <cellStyle name="Normal 50 2" xfId="6782"/>
    <cellStyle name="Normal 50 2 2" xfId="6783"/>
    <cellStyle name="Normal 50 2 3" xfId="6784"/>
    <cellStyle name="Normal 50 3" xfId="6785"/>
    <cellStyle name="Normal 50 4" xfId="6786"/>
    <cellStyle name="Normal 51" xfId="6787"/>
    <cellStyle name="Normal 51 2" xfId="6788"/>
    <cellStyle name="Normal 51 2 2" xfId="6789"/>
    <cellStyle name="Normal 51 2 3" xfId="6790"/>
    <cellStyle name="Normal 51 3" xfId="6791"/>
    <cellStyle name="Normal 51 4" xfId="6792"/>
    <cellStyle name="Normal 52" xfId="6793"/>
    <cellStyle name="Normal 52 2" xfId="6794"/>
    <cellStyle name="Normal 52 2 2" xfId="6795"/>
    <cellStyle name="Normal 52 2 3" xfId="6796"/>
    <cellStyle name="Normal 52 3" xfId="6797"/>
    <cellStyle name="Normal 52 4" xfId="6798"/>
    <cellStyle name="Normal 53" xfId="6799"/>
    <cellStyle name="Normal 53 2" xfId="6800"/>
    <cellStyle name="Normal 53 2 2" xfId="6801"/>
    <cellStyle name="Normal 53 2 3" xfId="6802"/>
    <cellStyle name="Normal 53 3" xfId="6803"/>
    <cellStyle name="Normal 53 4" xfId="6804"/>
    <cellStyle name="Normal 54" xfId="6805"/>
    <cellStyle name="Normal 54 2" xfId="6806"/>
    <cellStyle name="Normal 54 2 2" xfId="6807"/>
    <cellStyle name="Normal 54 2 3" xfId="6808"/>
    <cellStyle name="Normal 54 3" xfId="6809"/>
    <cellStyle name="Normal 54 4" xfId="6810"/>
    <cellStyle name="Normal 55" xfId="6811"/>
    <cellStyle name="Normal 55 2" xfId="6812"/>
    <cellStyle name="Normal 55 2 2" xfId="6813"/>
    <cellStyle name="Normal 55 2 3" xfId="6814"/>
    <cellStyle name="Normal 55 3" xfId="6815"/>
    <cellStyle name="Normal 55 4" xfId="6816"/>
    <cellStyle name="Normal 56" xfId="6817"/>
    <cellStyle name="Normal 56 2" xfId="6818"/>
    <cellStyle name="Normal 56 2 2" xfId="6819"/>
    <cellStyle name="Normal 56 2 3" xfId="6820"/>
    <cellStyle name="Normal 56 3" xfId="6821"/>
    <cellStyle name="Normal 56 4" xfId="6822"/>
    <cellStyle name="Normal 57" xfId="6823"/>
    <cellStyle name="Normal 57 2" xfId="6824"/>
    <cellStyle name="Normal 57 2 2" xfId="6825"/>
    <cellStyle name="Normal 57 2 3" xfId="6826"/>
    <cellStyle name="Normal 57 3" xfId="6827"/>
    <cellStyle name="Normal 57 4" xfId="6828"/>
    <cellStyle name="Normal 58" xfId="6829"/>
    <cellStyle name="Normal 58 2" xfId="6830"/>
    <cellStyle name="Normal 58 2 2" xfId="6831"/>
    <cellStyle name="Normal 58 2 3" xfId="6832"/>
    <cellStyle name="Normal 58 3" xfId="6833"/>
    <cellStyle name="Normal 58 4" xfId="6834"/>
    <cellStyle name="Normal 59" xfId="6835"/>
    <cellStyle name="Normal 59 2" xfId="6836"/>
    <cellStyle name="Normal 59 2 2" xfId="6837"/>
    <cellStyle name="Normal 59 2 3" xfId="6838"/>
    <cellStyle name="Normal 59 3" xfId="6839"/>
    <cellStyle name="Normal 59 4" xfId="6840"/>
    <cellStyle name="Normal 6" xfId="6841"/>
    <cellStyle name="Normal 6 2" xfId="6842"/>
    <cellStyle name="Normal 6 2 2" xfId="6843"/>
    <cellStyle name="Normal 6 2 3" xfId="6844"/>
    <cellStyle name="Normal 6 3" xfId="6845"/>
    <cellStyle name="Normal 6 4" xfId="6846"/>
    <cellStyle name="Normal 60" xfId="6847"/>
    <cellStyle name="Normal 60 2" xfId="6848"/>
    <cellStyle name="Normal 60 2 2" xfId="6849"/>
    <cellStyle name="Normal 60 2 3" xfId="6850"/>
    <cellStyle name="Normal 60 3" xfId="6851"/>
    <cellStyle name="Normal 60 4" xfId="6852"/>
    <cellStyle name="Normal 61" xfId="6853"/>
    <cellStyle name="Normal 61 2" xfId="6854"/>
    <cellStyle name="Normal 61 2 2" xfId="6855"/>
    <cellStyle name="Normal 61 2 3" xfId="6856"/>
    <cellStyle name="Normal 61 3" xfId="6857"/>
    <cellStyle name="Normal 61 4" xfId="6858"/>
    <cellStyle name="Normal 62" xfId="6859"/>
    <cellStyle name="Normal 62 2" xfId="6860"/>
    <cellStyle name="Normal 62 2 2" xfId="6861"/>
    <cellStyle name="Normal 62 2 3" xfId="6862"/>
    <cellStyle name="Normal 62 3" xfId="6863"/>
    <cellStyle name="Normal 62 4" xfId="6864"/>
    <cellStyle name="Normal 63" xfId="6865"/>
    <cellStyle name="Normal 63 2" xfId="6866"/>
    <cellStyle name="Normal 63 2 2" xfId="6867"/>
    <cellStyle name="Normal 63 2 3" xfId="6868"/>
    <cellStyle name="Normal 63 3" xfId="6869"/>
    <cellStyle name="Normal 63 4" xfId="6870"/>
    <cellStyle name="Normal 64" xfId="6871"/>
    <cellStyle name="Normal 64 2" xfId="6872"/>
    <cellStyle name="Normal 64 2 2" xfId="6873"/>
    <cellStyle name="Normal 64 2 3" xfId="6874"/>
    <cellStyle name="Normal 64 3" xfId="6875"/>
    <cellStyle name="Normal 64 4" xfId="6876"/>
    <cellStyle name="Normal 65" xfId="6877"/>
    <cellStyle name="Normal 65 2" xfId="6878"/>
    <cellStyle name="Normal 65 2 2" xfId="6879"/>
    <cellStyle name="Normal 65 2 3" xfId="6880"/>
    <cellStyle name="Normal 65 3" xfId="6881"/>
    <cellStyle name="Normal 65 4" xfId="6882"/>
    <cellStyle name="Normal 66" xfId="6883"/>
    <cellStyle name="Normal 66 2" xfId="6884"/>
    <cellStyle name="Normal 66 2 2" xfId="6885"/>
    <cellStyle name="Normal 66 2 3" xfId="6886"/>
    <cellStyle name="Normal 66 3" xfId="6887"/>
    <cellStyle name="Normal 66 4" xfId="6888"/>
    <cellStyle name="Normal 67" xfId="6889"/>
    <cellStyle name="Normal 67 2" xfId="6890"/>
    <cellStyle name="Normal 67 2 2" xfId="6891"/>
    <cellStyle name="Normal 67 2 3" xfId="6892"/>
    <cellStyle name="Normal 67 3" xfId="6893"/>
    <cellStyle name="Normal 67 4" xfId="6894"/>
    <cellStyle name="Normal 68" xfId="6895"/>
    <cellStyle name="Normal 68 2" xfId="6896"/>
    <cellStyle name="Normal 68 2 2" xfId="6897"/>
    <cellStyle name="Normal 68 2 3" xfId="6898"/>
    <cellStyle name="Normal 68 3" xfId="6899"/>
    <cellStyle name="Normal 68 4" xfId="6900"/>
    <cellStyle name="Normal 69" xfId="6901"/>
    <cellStyle name="Normal 69 2" xfId="6902"/>
    <cellStyle name="Normal 69 2 2" xfId="6903"/>
    <cellStyle name="Normal 69 2 3" xfId="6904"/>
    <cellStyle name="Normal 69 3" xfId="6905"/>
    <cellStyle name="Normal 69 4" xfId="6906"/>
    <cellStyle name="Normal 7" xfId="6907"/>
    <cellStyle name="Normal 7 2" xfId="6908"/>
    <cellStyle name="Normal 7 2 2" xfId="6909"/>
    <cellStyle name="Normal 7 2 3" xfId="6910"/>
    <cellStyle name="Normal 7 3" xfId="6911"/>
    <cellStyle name="Normal 7 4" xfId="6912"/>
    <cellStyle name="Normal 70" xfId="6913"/>
    <cellStyle name="Normal 70 2" xfId="6914"/>
    <cellStyle name="Normal 70 3" xfId="6915"/>
    <cellStyle name="Normal 71" xfId="6916"/>
    <cellStyle name="Normal 71 2" xfId="6917"/>
    <cellStyle name="Normal 71 3" xfId="6918"/>
    <cellStyle name="Normal 72" xfId="6919"/>
    <cellStyle name="Normal 72 2" xfId="6920"/>
    <cellStyle name="Normal 72 3" xfId="6921"/>
    <cellStyle name="Normal 73" xfId="6922"/>
    <cellStyle name="Normal 73 2" xfId="6923"/>
    <cellStyle name="Normal 73 3" xfId="6924"/>
    <cellStyle name="Normal 74" xfId="6925"/>
    <cellStyle name="Normal 74 2" xfId="6926"/>
    <cellStyle name="Normal 74 3" xfId="6927"/>
    <cellStyle name="Normal 75" xfId="6928"/>
    <cellStyle name="Normal 75 2" xfId="6929"/>
    <cellStyle name="Normal 75 3" xfId="6930"/>
    <cellStyle name="Normal 76" xfId="6931"/>
    <cellStyle name="Normal 76 2" xfId="6932"/>
    <cellStyle name="Normal 76 3" xfId="6933"/>
    <cellStyle name="Normal 77" xfId="6934"/>
    <cellStyle name="Normal 77 2" xfId="6935"/>
    <cellStyle name="Normal 77 3" xfId="6936"/>
    <cellStyle name="Normal 78" xfId="6937"/>
    <cellStyle name="Normal 78 2" xfId="6938"/>
    <cellStyle name="Normal 78 3" xfId="6939"/>
    <cellStyle name="Normal 79" xfId="6940"/>
    <cellStyle name="Normal 79 2" xfId="6941"/>
    <cellStyle name="Normal 79 3" xfId="6942"/>
    <cellStyle name="Normal 8" xfId="6943"/>
    <cellStyle name="Normal 8 2" xfId="6944"/>
    <cellStyle name="Normal 8 2 2" xfId="6945"/>
    <cellStyle name="Normal 8 2 3" xfId="6946"/>
    <cellStyle name="Normal 8 3" xfId="6947"/>
    <cellStyle name="Normal 8 4" xfId="6948"/>
    <cellStyle name="Normal 80" xfId="6949"/>
    <cellStyle name="Normal 80 2" xfId="6950"/>
    <cellStyle name="Normal 80 3" xfId="6951"/>
    <cellStyle name="Normal 81" xfId="6952"/>
    <cellStyle name="Normal 81 2" xfId="6953"/>
    <cellStyle name="Normal 81 3" xfId="6954"/>
    <cellStyle name="Normal 82" xfId="6955"/>
    <cellStyle name="Normal 82 2" xfId="6956"/>
    <cellStyle name="Normal 82 3" xfId="6957"/>
    <cellStyle name="Normal 83" xfId="6958"/>
    <cellStyle name="Normal 83 2" xfId="6959"/>
    <cellStyle name="Normal 83 3" xfId="6960"/>
    <cellStyle name="Normal 84" xfId="6961"/>
    <cellStyle name="Normal 84 2" xfId="6962"/>
    <cellStyle name="Normal 84 3" xfId="6963"/>
    <cellStyle name="Normal 85" xfId="6964"/>
    <cellStyle name="Normal 85 2" xfId="6965"/>
    <cellStyle name="Normal 85 3" xfId="6966"/>
    <cellStyle name="Normal 86" xfId="6967"/>
    <cellStyle name="Normal 86 2" xfId="6968"/>
    <cellStyle name="Normal 86 3" xfId="6969"/>
    <cellStyle name="Normal 87" xfId="6970"/>
    <cellStyle name="Normal 87 2" xfId="6971"/>
    <cellStyle name="Normal 87 3" xfId="6972"/>
    <cellStyle name="Normal 88" xfId="6973"/>
    <cellStyle name="Normal 88 2" xfId="6974"/>
    <cellStyle name="Normal 88 3" xfId="6975"/>
    <cellStyle name="Normal 89" xfId="6976"/>
    <cellStyle name="Normal 89 2" xfId="6977"/>
    <cellStyle name="Normal 89 3" xfId="6978"/>
    <cellStyle name="Normal 9" xfId="6979"/>
    <cellStyle name="Normal 9 2" xfId="6980"/>
    <cellStyle name="Normal 9 2 2" xfId="6981"/>
    <cellStyle name="Normal 9 2 3" xfId="6982"/>
    <cellStyle name="Normal 9 3" xfId="6983"/>
    <cellStyle name="Normal 9 3 2" xfId="6984"/>
    <cellStyle name="Normal 9 3 3" xfId="6985"/>
    <cellStyle name="Normal 9 4" xfId="6986"/>
    <cellStyle name="Normal 9 4 2" xfId="6987"/>
    <cellStyle name="Normal 9 4 3" xfId="6988"/>
    <cellStyle name="Normal 9 5" xfId="6989"/>
    <cellStyle name="Normal 9 5 2" xfId="6990"/>
    <cellStyle name="Normal 9 5 3" xfId="6991"/>
    <cellStyle name="Normal 9 6" xfId="6992"/>
    <cellStyle name="Normal 9 7" xfId="6993"/>
    <cellStyle name="Normal 90" xfId="6994"/>
    <cellStyle name="Normal 90 2" xfId="6995"/>
    <cellStyle name="Normal 90 3" xfId="6996"/>
    <cellStyle name="Normal 91" xfId="6997"/>
    <cellStyle name="Normal 91 2" xfId="6998"/>
    <cellStyle name="Normal 91 3" xfId="6999"/>
    <cellStyle name="Normal 92" xfId="7000"/>
    <cellStyle name="Normal 92 2" xfId="7001"/>
    <cellStyle name="Normal 92 3" xfId="7002"/>
    <cellStyle name="Normal 93" xfId="7003"/>
    <cellStyle name="Normal 93 2" xfId="7004"/>
    <cellStyle name="Normal 93 3" xfId="7005"/>
    <cellStyle name="Normal 94" xfId="7006"/>
    <cellStyle name="Normal 94 2" xfId="7007"/>
    <cellStyle name="Normal 94 3" xfId="7008"/>
    <cellStyle name="Normal 95" xfId="7009"/>
    <cellStyle name="Normal 95 2" xfId="7010"/>
    <cellStyle name="Normal 95 3" xfId="7011"/>
    <cellStyle name="Normal 96" xfId="7012"/>
    <cellStyle name="Normal 96 2" xfId="7013"/>
    <cellStyle name="Normal 96 3" xfId="7014"/>
    <cellStyle name="Normal 97" xfId="7015"/>
    <cellStyle name="Normal 97 2" xfId="7016"/>
    <cellStyle name="Normal 97 3" xfId="7017"/>
    <cellStyle name="Normal 98" xfId="7018"/>
    <cellStyle name="Normal 98 2" xfId="7019"/>
    <cellStyle name="Normal 98 3" xfId="7020"/>
    <cellStyle name="Normal 99" xfId="7021"/>
    <cellStyle name="Normal 99 2" xfId="7022"/>
    <cellStyle name="Normal 99 3" xfId="7023"/>
    <cellStyle name="Nota 10" xfId="7024"/>
    <cellStyle name="Nota 10 2" xfId="7025"/>
    <cellStyle name="Nota 10 2 2" xfId="7026"/>
    <cellStyle name="Nota 10 2 3" xfId="7027"/>
    <cellStyle name="Nota 10 3" xfId="7028"/>
    <cellStyle name="Nota 10 4" xfId="7029"/>
    <cellStyle name="Nota 100" xfId="7030"/>
    <cellStyle name="Nota 100 2" xfId="7031"/>
    <cellStyle name="Nota 100 3" xfId="7032"/>
    <cellStyle name="Nota 101" xfId="7033"/>
    <cellStyle name="Nota 101 2" xfId="7034"/>
    <cellStyle name="Nota 101 3" xfId="7035"/>
    <cellStyle name="Nota 102" xfId="7036"/>
    <cellStyle name="Nota 102 2" xfId="7037"/>
    <cellStyle name="Nota 102 3" xfId="7038"/>
    <cellStyle name="Nota 103" xfId="7039"/>
    <cellStyle name="Nota 103 2" xfId="7040"/>
    <cellStyle name="Nota 103 3" xfId="7041"/>
    <cellStyle name="Nota 104" xfId="7042"/>
    <cellStyle name="Nota 104 2" xfId="7043"/>
    <cellStyle name="Nota 104 3" xfId="7044"/>
    <cellStyle name="Nota 105" xfId="7045"/>
    <cellStyle name="Nota 105 2" xfId="7046"/>
    <cellStyle name="Nota 105 3" xfId="7047"/>
    <cellStyle name="Nota 106" xfId="7048"/>
    <cellStyle name="Nota 106 2" xfId="7049"/>
    <cellStyle name="Nota 106 3" xfId="7050"/>
    <cellStyle name="Nota 107" xfId="7051"/>
    <cellStyle name="Nota 107 2" xfId="7052"/>
    <cellStyle name="Nota 107 3" xfId="7053"/>
    <cellStyle name="Nota 108" xfId="7054"/>
    <cellStyle name="Nota 108 2" xfId="7055"/>
    <cellStyle name="Nota 108 3" xfId="7056"/>
    <cellStyle name="Nota 109" xfId="7057"/>
    <cellStyle name="Nota 109 2" xfId="7058"/>
    <cellStyle name="Nota 109 3" xfId="7059"/>
    <cellStyle name="Nota 11" xfId="7060"/>
    <cellStyle name="Nota 11 2" xfId="7061"/>
    <cellStyle name="Nota 11 2 2" xfId="7062"/>
    <cellStyle name="Nota 11 2 3" xfId="7063"/>
    <cellStyle name="Nota 11 3" xfId="7064"/>
    <cellStyle name="Nota 11 4" xfId="7065"/>
    <cellStyle name="Nota 110" xfId="7066"/>
    <cellStyle name="Nota 110 2" xfId="7067"/>
    <cellStyle name="Nota 110 3" xfId="7068"/>
    <cellStyle name="Nota 111" xfId="7069"/>
    <cellStyle name="Nota 111 2" xfId="7070"/>
    <cellStyle name="Nota 111 3" xfId="7071"/>
    <cellStyle name="Nota 112" xfId="7072"/>
    <cellStyle name="Nota 112 2" xfId="7073"/>
    <cellStyle name="Nota 112 3" xfId="7074"/>
    <cellStyle name="Nota 113" xfId="7075"/>
    <cellStyle name="Nota 113 2" xfId="7076"/>
    <cellStyle name="Nota 113 3" xfId="7077"/>
    <cellStyle name="Nota 114" xfId="7078"/>
    <cellStyle name="Nota 114 2" xfId="7079"/>
    <cellStyle name="Nota 114 3" xfId="7080"/>
    <cellStyle name="Nota 115" xfId="7081"/>
    <cellStyle name="Nota 115 2" xfId="7082"/>
    <cellStyle name="Nota 115 3" xfId="7083"/>
    <cellStyle name="Nota 116" xfId="7084"/>
    <cellStyle name="Nota 116 2" xfId="7085"/>
    <cellStyle name="Nota 116 3" xfId="7086"/>
    <cellStyle name="Nota 117" xfId="7087"/>
    <cellStyle name="Nota 117 2" xfId="7088"/>
    <cellStyle name="Nota 117 3" xfId="7089"/>
    <cellStyle name="Nota 118" xfId="7090"/>
    <cellStyle name="Nota 118 2" xfId="7091"/>
    <cellStyle name="Nota 118 3" xfId="7092"/>
    <cellStyle name="Nota 119" xfId="7093"/>
    <cellStyle name="Nota 119 2" xfId="7094"/>
    <cellStyle name="Nota 119 3" xfId="7095"/>
    <cellStyle name="Nota 12" xfId="7096"/>
    <cellStyle name="Nota 12 2" xfId="7097"/>
    <cellStyle name="Nota 12 2 2" xfId="7098"/>
    <cellStyle name="Nota 12 2 3" xfId="7099"/>
    <cellStyle name="Nota 12 3" xfId="7100"/>
    <cellStyle name="Nota 12 4" xfId="7101"/>
    <cellStyle name="Nota 120" xfId="7102"/>
    <cellStyle name="Nota 120 2" xfId="7103"/>
    <cellStyle name="Nota 120 3" xfId="7104"/>
    <cellStyle name="Nota 121" xfId="7105"/>
    <cellStyle name="Nota 121 2" xfId="7106"/>
    <cellStyle name="Nota 121 3" xfId="7107"/>
    <cellStyle name="Nota 122" xfId="7108"/>
    <cellStyle name="Nota 122 2" xfId="7109"/>
    <cellStyle name="Nota 122 3" xfId="7110"/>
    <cellStyle name="Nota 123" xfId="7111"/>
    <cellStyle name="Nota 123 2" xfId="7112"/>
    <cellStyle name="Nota 123 3" xfId="7113"/>
    <cellStyle name="Nota 124" xfId="7114"/>
    <cellStyle name="Nota 124 2" xfId="7115"/>
    <cellStyle name="Nota 124 3" xfId="7116"/>
    <cellStyle name="Nota 125" xfId="7117"/>
    <cellStyle name="Nota 125 2" xfId="7118"/>
    <cellStyle name="Nota 125 3" xfId="7119"/>
    <cellStyle name="Nota 126" xfId="7120"/>
    <cellStyle name="Nota 126 2" xfId="7121"/>
    <cellStyle name="Nota 126 3" xfId="7122"/>
    <cellStyle name="Nota 127" xfId="7123"/>
    <cellStyle name="Nota 127 2" xfId="7124"/>
    <cellStyle name="Nota 127 3" xfId="7125"/>
    <cellStyle name="Nota 128" xfId="7126"/>
    <cellStyle name="Nota 128 2" xfId="7127"/>
    <cellStyle name="Nota 128 3" xfId="7128"/>
    <cellStyle name="Nota 129" xfId="7129"/>
    <cellStyle name="Nota 129 2" xfId="7130"/>
    <cellStyle name="Nota 129 3" xfId="7131"/>
    <cellStyle name="Nota 13" xfId="7132"/>
    <cellStyle name="Nota 13 2" xfId="7133"/>
    <cellStyle name="Nota 13 2 2" xfId="7134"/>
    <cellStyle name="Nota 13 2 3" xfId="7135"/>
    <cellStyle name="Nota 13 3" xfId="7136"/>
    <cellStyle name="Nota 13 4" xfId="7137"/>
    <cellStyle name="Nota 130" xfId="7138"/>
    <cellStyle name="Nota 130 2" xfId="7139"/>
    <cellStyle name="Nota 130 3" xfId="7140"/>
    <cellStyle name="Nota 131" xfId="7141"/>
    <cellStyle name="Nota 131 2" xfId="7142"/>
    <cellStyle name="Nota 131 3" xfId="7143"/>
    <cellStyle name="Nota 132" xfId="7144"/>
    <cellStyle name="Nota 132 2" xfId="7145"/>
    <cellStyle name="Nota 132 3" xfId="7146"/>
    <cellStyle name="Nota 133" xfId="7147"/>
    <cellStyle name="Nota 133 2" xfId="7148"/>
    <cellStyle name="Nota 133 3" xfId="7149"/>
    <cellStyle name="Nota 134" xfId="7150"/>
    <cellStyle name="Nota 134 2" xfId="7151"/>
    <cellStyle name="Nota 134 3" xfId="7152"/>
    <cellStyle name="Nota 135" xfId="7153"/>
    <cellStyle name="Nota 135 2" xfId="7154"/>
    <cellStyle name="Nota 135 3" xfId="7155"/>
    <cellStyle name="Nota 136" xfId="7156"/>
    <cellStyle name="Nota 136 2" xfId="7157"/>
    <cellStyle name="Nota 136 3" xfId="7158"/>
    <cellStyle name="Nota 137" xfId="7159"/>
    <cellStyle name="Nota 137 2" xfId="7160"/>
    <cellStyle name="Nota 137 3" xfId="7161"/>
    <cellStyle name="Nota 138" xfId="7162"/>
    <cellStyle name="Nota 138 2" xfId="7163"/>
    <cellStyle name="Nota 138 3" xfId="7164"/>
    <cellStyle name="Nota 139" xfId="7165"/>
    <cellStyle name="Nota 139 2" xfId="7166"/>
    <cellStyle name="Nota 139 3" xfId="7167"/>
    <cellStyle name="Nota 14" xfId="7168"/>
    <cellStyle name="Nota 14 2" xfId="7169"/>
    <cellStyle name="Nota 14 2 2" xfId="7170"/>
    <cellStyle name="Nota 14 2 3" xfId="7171"/>
    <cellStyle name="Nota 14 3" xfId="7172"/>
    <cellStyle name="Nota 14 4" xfId="7173"/>
    <cellStyle name="Nota 140" xfId="7174"/>
    <cellStyle name="Nota 140 2" xfId="7175"/>
    <cellStyle name="Nota 140 3" xfId="7176"/>
    <cellStyle name="Nota 141" xfId="7177"/>
    <cellStyle name="Nota 141 2" xfId="7178"/>
    <cellStyle name="Nota 141 3" xfId="7179"/>
    <cellStyle name="Nota 142" xfId="7180"/>
    <cellStyle name="Nota 142 2" xfId="7181"/>
    <cellStyle name="Nota 142 3" xfId="7182"/>
    <cellStyle name="Nota 143" xfId="7183"/>
    <cellStyle name="Nota 143 2" xfId="7184"/>
    <cellStyle name="Nota 143 3" xfId="7185"/>
    <cellStyle name="Nota 144" xfId="7186"/>
    <cellStyle name="Nota 144 2" xfId="7187"/>
    <cellStyle name="Nota 144 3" xfId="7188"/>
    <cellStyle name="Nota 145" xfId="7189"/>
    <cellStyle name="Nota 145 2" xfId="7190"/>
    <cellStyle name="Nota 145 3" xfId="7191"/>
    <cellStyle name="Nota 146" xfId="7192"/>
    <cellStyle name="Nota 146 2" xfId="7193"/>
    <cellStyle name="Nota 146 3" xfId="7194"/>
    <cellStyle name="Nota 147" xfId="7195"/>
    <cellStyle name="Nota 147 2" xfId="7196"/>
    <cellStyle name="Nota 147 3" xfId="7197"/>
    <cellStyle name="Nota 148" xfId="7198"/>
    <cellStyle name="Nota 148 2" xfId="7199"/>
    <cellStyle name="Nota 148 3" xfId="7200"/>
    <cellStyle name="Nota 149" xfId="7201"/>
    <cellStyle name="Nota 149 2" xfId="7202"/>
    <cellStyle name="Nota 149 3" xfId="7203"/>
    <cellStyle name="Nota 15" xfId="7204"/>
    <cellStyle name="Nota 15 2" xfId="7205"/>
    <cellStyle name="Nota 15 2 2" xfId="7206"/>
    <cellStyle name="Nota 15 2 3" xfId="7207"/>
    <cellStyle name="Nota 15 3" xfId="7208"/>
    <cellStyle name="Nota 15 4" xfId="7209"/>
    <cellStyle name="Nota 150" xfId="7210"/>
    <cellStyle name="Nota 150 2" xfId="7211"/>
    <cellStyle name="Nota 150 3" xfId="7212"/>
    <cellStyle name="Nota 151" xfId="7213"/>
    <cellStyle name="Nota 151 2" xfId="7214"/>
    <cellStyle name="Nota 151 3" xfId="7215"/>
    <cellStyle name="Nota 152" xfId="7216"/>
    <cellStyle name="Nota 152 2" xfId="7217"/>
    <cellStyle name="Nota 152 3" xfId="7218"/>
    <cellStyle name="Nota 153" xfId="7219"/>
    <cellStyle name="Nota 153 2" xfId="7220"/>
    <cellStyle name="Nota 153 3" xfId="7221"/>
    <cellStyle name="Nota 154" xfId="7222"/>
    <cellStyle name="Nota 154 2" xfId="7223"/>
    <cellStyle name="Nota 154 3" xfId="7224"/>
    <cellStyle name="Nota 155" xfId="7225"/>
    <cellStyle name="Nota 155 2" xfId="7226"/>
    <cellStyle name="Nota 155 3" xfId="7227"/>
    <cellStyle name="Nota 156" xfId="7228"/>
    <cellStyle name="Nota 156 2" xfId="7229"/>
    <cellStyle name="Nota 156 3" xfId="7230"/>
    <cellStyle name="Nota 157" xfId="7231"/>
    <cellStyle name="Nota 157 2" xfId="7232"/>
    <cellStyle name="Nota 157 3" xfId="7233"/>
    <cellStyle name="Nota 158" xfId="7234"/>
    <cellStyle name="Nota 158 2" xfId="7235"/>
    <cellStyle name="Nota 158 3" xfId="7236"/>
    <cellStyle name="Nota 159" xfId="7237"/>
    <cellStyle name="Nota 159 2" xfId="7238"/>
    <cellStyle name="Nota 159 3" xfId="7239"/>
    <cellStyle name="Nota 16" xfId="7240"/>
    <cellStyle name="Nota 16 2" xfId="7241"/>
    <cellStyle name="Nota 16 2 2" xfId="7242"/>
    <cellStyle name="Nota 16 2 3" xfId="7243"/>
    <cellStyle name="Nota 16 3" xfId="7244"/>
    <cellStyle name="Nota 16 4" xfId="7245"/>
    <cellStyle name="Nota 160" xfId="7246"/>
    <cellStyle name="Nota 160 2" xfId="7247"/>
    <cellStyle name="Nota 160 3" xfId="7248"/>
    <cellStyle name="Nota 161" xfId="7249"/>
    <cellStyle name="Nota 161 2" xfId="7250"/>
    <cellStyle name="Nota 161 3" xfId="7251"/>
    <cellStyle name="Nota 162" xfId="7252"/>
    <cellStyle name="Nota 162 2" xfId="7253"/>
    <cellStyle name="Nota 162 3" xfId="7254"/>
    <cellStyle name="Nota 163" xfId="7255"/>
    <cellStyle name="Nota 163 2" xfId="7256"/>
    <cellStyle name="Nota 163 3" xfId="7257"/>
    <cellStyle name="Nota 164" xfId="7258"/>
    <cellStyle name="Nota 164 2" xfId="7259"/>
    <cellStyle name="Nota 164 3" xfId="7260"/>
    <cellStyle name="Nota 165" xfId="7261"/>
    <cellStyle name="Nota 165 2" xfId="7262"/>
    <cellStyle name="Nota 165 3" xfId="7263"/>
    <cellStyle name="Nota 166" xfId="7264"/>
    <cellStyle name="Nota 166 2" xfId="7265"/>
    <cellStyle name="Nota 166 3" xfId="7266"/>
    <cellStyle name="Nota 167" xfId="7267"/>
    <cellStyle name="Nota 167 2" xfId="7268"/>
    <cellStyle name="Nota 167 3" xfId="7269"/>
    <cellStyle name="Nota 168" xfId="7270"/>
    <cellStyle name="Nota 168 2" xfId="7271"/>
    <cellStyle name="Nota 168 3" xfId="7272"/>
    <cellStyle name="Nota 169" xfId="7273"/>
    <cellStyle name="Nota 169 2" xfId="7274"/>
    <cellStyle name="Nota 169 3" xfId="7275"/>
    <cellStyle name="Nota 17" xfId="7276"/>
    <cellStyle name="Nota 17 2" xfId="7277"/>
    <cellStyle name="Nota 17 2 2" xfId="7278"/>
    <cellStyle name="Nota 17 2 3" xfId="7279"/>
    <cellStyle name="Nota 17 3" xfId="7280"/>
    <cellStyle name="Nota 17 4" xfId="7281"/>
    <cellStyle name="Nota 170" xfId="7282"/>
    <cellStyle name="Nota 170 2" xfId="7283"/>
    <cellStyle name="Nota 170 3" xfId="7284"/>
    <cellStyle name="Nota 171" xfId="7285"/>
    <cellStyle name="Nota 171 2" xfId="7286"/>
    <cellStyle name="Nota 171 3" xfId="7287"/>
    <cellStyle name="Nota 172" xfId="7288"/>
    <cellStyle name="Nota 172 2" xfId="7289"/>
    <cellStyle name="Nota 172 3" xfId="7290"/>
    <cellStyle name="Nota 173" xfId="7291"/>
    <cellStyle name="Nota 174" xfId="7292"/>
    <cellStyle name="Nota 175" xfId="7293"/>
    <cellStyle name="Nota 176" xfId="7294"/>
    <cellStyle name="Nota 177" xfId="7295"/>
    <cellStyle name="Nota 178" xfId="7296"/>
    <cellStyle name="Nota 179" xfId="7297"/>
    <cellStyle name="Nota 18" xfId="7298"/>
    <cellStyle name="Nota 18 2" xfId="7299"/>
    <cellStyle name="Nota 18 2 2" xfId="7300"/>
    <cellStyle name="Nota 18 2 3" xfId="7301"/>
    <cellStyle name="Nota 18 3" xfId="7302"/>
    <cellStyle name="Nota 18 4" xfId="7303"/>
    <cellStyle name="Nota 180" xfId="7304"/>
    <cellStyle name="Nota 181" xfId="7305"/>
    <cellStyle name="Nota 182" xfId="7306"/>
    <cellStyle name="Nota 183" xfId="7307"/>
    <cellStyle name="Nota 184" xfId="7308"/>
    <cellStyle name="Nota 185" xfId="7309"/>
    <cellStyle name="Nota 186" xfId="7310"/>
    <cellStyle name="Nota 187" xfId="7311"/>
    <cellStyle name="Nota 188" xfId="7312"/>
    <cellStyle name="Nota 189" xfId="7313"/>
    <cellStyle name="Nota 19" xfId="7314"/>
    <cellStyle name="Nota 19 2" xfId="7315"/>
    <cellStyle name="Nota 19 2 2" xfId="7316"/>
    <cellStyle name="Nota 19 2 3" xfId="7317"/>
    <cellStyle name="Nota 19 3" xfId="7318"/>
    <cellStyle name="Nota 19 4" xfId="7319"/>
    <cellStyle name="Nota 190" xfId="7320"/>
    <cellStyle name="Nota 191" xfId="7321"/>
    <cellStyle name="Nota 192" xfId="7322"/>
    <cellStyle name="Nota 193" xfId="7323"/>
    <cellStyle name="Nota 194" xfId="7324"/>
    <cellStyle name="Nota 195" xfId="7325"/>
    <cellStyle name="Nota 196" xfId="7326"/>
    <cellStyle name="Nota 197" xfId="7327"/>
    <cellStyle name="Nota 198" xfId="7328"/>
    <cellStyle name="Nota 199" xfId="7329"/>
    <cellStyle name="Nota 2" xfId="7330"/>
    <cellStyle name="Nota 2 2" xfId="7331"/>
    <cellStyle name="Nota 2 2 2" xfId="7332"/>
    <cellStyle name="Nota 2 2 3" xfId="7333"/>
    <cellStyle name="Nota 2 3" xfId="7334"/>
    <cellStyle name="Nota 2 4" xfId="7335"/>
    <cellStyle name="Nota 20" xfId="7336"/>
    <cellStyle name="Nota 20 2" xfId="7337"/>
    <cellStyle name="Nota 20 2 2" xfId="7338"/>
    <cellStyle name="Nota 20 2 3" xfId="7339"/>
    <cellStyle name="Nota 20 3" xfId="7340"/>
    <cellStyle name="Nota 20 4" xfId="7341"/>
    <cellStyle name="Nota 200" xfId="7342"/>
    <cellStyle name="Nota 201" xfId="7343"/>
    <cellStyle name="Nota 202" xfId="7344"/>
    <cellStyle name="Nota 203" xfId="7345"/>
    <cellStyle name="Nota 204" xfId="7346"/>
    <cellStyle name="Nota 205" xfId="7347"/>
    <cellStyle name="Nota 206" xfId="7348"/>
    <cellStyle name="Nota 207" xfId="7349"/>
    <cellStyle name="Nota 208" xfId="7350"/>
    <cellStyle name="Nota 209" xfId="7351"/>
    <cellStyle name="Nota 21" xfId="7352"/>
    <cellStyle name="Nota 21 2" xfId="7353"/>
    <cellStyle name="Nota 21 2 2" xfId="7354"/>
    <cellStyle name="Nota 21 2 3" xfId="7355"/>
    <cellStyle name="Nota 21 3" xfId="7356"/>
    <cellStyle name="Nota 21 4" xfId="7357"/>
    <cellStyle name="Nota 22" xfId="7358"/>
    <cellStyle name="Nota 22 2" xfId="7359"/>
    <cellStyle name="Nota 22 3" xfId="7360"/>
    <cellStyle name="Nota 23" xfId="7361"/>
    <cellStyle name="Nota 23 2" xfId="7362"/>
    <cellStyle name="Nota 23 3" xfId="7363"/>
    <cellStyle name="Nota 24" xfId="7364"/>
    <cellStyle name="Nota 24 2" xfId="7365"/>
    <cellStyle name="Nota 24 3" xfId="7366"/>
    <cellStyle name="Nota 25" xfId="7367"/>
    <cellStyle name="Nota 25 2" xfId="7368"/>
    <cellStyle name="Nota 25 3" xfId="7369"/>
    <cellStyle name="Nota 26" xfId="7370"/>
    <cellStyle name="Nota 26 2" xfId="7371"/>
    <cellStyle name="Nota 26 3" xfId="7372"/>
    <cellStyle name="Nota 27" xfId="7373"/>
    <cellStyle name="Nota 27 2" xfId="7374"/>
    <cellStyle name="Nota 27 3" xfId="7375"/>
    <cellStyle name="Nota 28" xfId="7376"/>
    <cellStyle name="Nota 28 2" xfId="7377"/>
    <cellStyle name="Nota 28 3" xfId="7378"/>
    <cellStyle name="Nota 29" xfId="7379"/>
    <cellStyle name="Nota 29 2" xfId="7380"/>
    <cellStyle name="Nota 29 3" xfId="7381"/>
    <cellStyle name="Nota 3" xfId="7382"/>
    <cellStyle name="Nota 3 2" xfId="7383"/>
    <cellStyle name="Nota 3 2 2" xfId="7384"/>
    <cellStyle name="Nota 3 2 3" xfId="7385"/>
    <cellStyle name="Nota 3 3" xfId="7386"/>
    <cellStyle name="Nota 3 4" xfId="7387"/>
    <cellStyle name="Nota 30" xfId="7388"/>
    <cellStyle name="Nota 30 2" xfId="7389"/>
    <cellStyle name="Nota 30 3" xfId="7390"/>
    <cellStyle name="Nota 31" xfId="7391"/>
    <cellStyle name="Nota 31 2" xfId="7392"/>
    <cellStyle name="Nota 31 3" xfId="7393"/>
    <cellStyle name="Nota 32" xfId="7394"/>
    <cellStyle name="Nota 32 2" xfId="7395"/>
    <cellStyle name="Nota 32 3" xfId="7396"/>
    <cellStyle name="Nota 33" xfId="7397"/>
    <cellStyle name="Nota 33 2" xfId="7398"/>
    <cellStyle name="Nota 33 3" xfId="7399"/>
    <cellStyle name="Nota 34" xfId="7400"/>
    <cellStyle name="Nota 34 2" xfId="7401"/>
    <cellStyle name="Nota 34 3" xfId="7402"/>
    <cellStyle name="Nota 35" xfId="7403"/>
    <cellStyle name="Nota 35 2" xfId="7404"/>
    <cellStyle name="Nota 35 3" xfId="7405"/>
    <cellStyle name="Nota 36" xfId="7406"/>
    <cellStyle name="Nota 36 2" xfId="7407"/>
    <cellStyle name="Nota 36 3" xfId="7408"/>
    <cellStyle name="Nota 37" xfId="7409"/>
    <cellStyle name="Nota 37 2" xfId="7410"/>
    <cellStyle name="Nota 37 3" xfId="7411"/>
    <cellStyle name="Nota 38" xfId="7412"/>
    <cellStyle name="Nota 38 2" xfId="7413"/>
    <cellStyle name="Nota 38 3" xfId="7414"/>
    <cellStyle name="Nota 39" xfId="7415"/>
    <cellStyle name="Nota 39 2" xfId="7416"/>
    <cellStyle name="Nota 39 3" xfId="7417"/>
    <cellStyle name="Nota 4" xfId="7418"/>
    <cellStyle name="Nota 4 2" xfId="7419"/>
    <cellStyle name="Nota 4 2 2" xfId="7420"/>
    <cellStyle name="Nota 4 2 3" xfId="7421"/>
    <cellStyle name="Nota 4 3" xfId="7422"/>
    <cellStyle name="Nota 4 4" xfId="7423"/>
    <cellStyle name="Nota 40" xfId="7424"/>
    <cellStyle name="Nota 40 2" xfId="7425"/>
    <cellStyle name="Nota 40 3" xfId="7426"/>
    <cellStyle name="Nota 41" xfId="7427"/>
    <cellStyle name="Nota 41 2" xfId="7428"/>
    <cellStyle name="Nota 41 3" xfId="7429"/>
    <cellStyle name="Nota 42" xfId="7430"/>
    <cellStyle name="Nota 42 2" xfId="7431"/>
    <cellStyle name="Nota 42 3" xfId="7432"/>
    <cellStyle name="Nota 43" xfId="7433"/>
    <cellStyle name="Nota 43 2" xfId="7434"/>
    <cellStyle name="Nota 43 3" xfId="7435"/>
    <cellStyle name="Nota 44" xfId="7436"/>
    <cellStyle name="Nota 44 2" xfId="7437"/>
    <cellStyle name="Nota 44 3" xfId="7438"/>
    <cellStyle name="Nota 45" xfId="7439"/>
    <cellStyle name="Nota 45 2" xfId="7440"/>
    <cellStyle name="Nota 45 3" xfId="7441"/>
    <cellStyle name="Nota 46" xfId="7442"/>
    <cellStyle name="Nota 46 2" xfId="7443"/>
    <cellStyle name="Nota 46 3" xfId="7444"/>
    <cellStyle name="Nota 47" xfId="7445"/>
    <cellStyle name="Nota 47 2" xfId="7446"/>
    <cellStyle name="Nota 47 3" xfId="7447"/>
    <cellStyle name="Nota 48" xfId="7448"/>
    <cellStyle name="Nota 48 2" xfId="7449"/>
    <cellStyle name="Nota 48 3" xfId="7450"/>
    <cellStyle name="Nota 49" xfId="7451"/>
    <cellStyle name="Nota 49 2" xfId="7452"/>
    <cellStyle name="Nota 49 3" xfId="7453"/>
    <cellStyle name="Nota 5" xfId="7454"/>
    <cellStyle name="Nota 5 2" xfId="7455"/>
    <cellStyle name="Nota 5 2 2" xfId="7456"/>
    <cellStyle name="Nota 5 2 3" xfId="7457"/>
    <cellStyle name="Nota 5 3" xfId="7458"/>
    <cellStyle name="Nota 5 4" xfId="7459"/>
    <cellStyle name="Nota 50" xfId="7460"/>
    <cellStyle name="Nota 50 2" xfId="7461"/>
    <cellStyle name="Nota 50 3" xfId="7462"/>
    <cellStyle name="Nota 51" xfId="7463"/>
    <cellStyle name="Nota 51 2" xfId="7464"/>
    <cellStyle name="Nota 51 3" xfId="7465"/>
    <cellStyle name="Nota 52" xfId="7466"/>
    <cellStyle name="Nota 52 2" xfId="7467"/>
    <cellStyle name="Nota 52 3" xfId="7468"/>
    <cellStyle name="Nota 53" xfId="7469"/>
    <cellStyle name="Nota 53 2" xfId="7470"/>
    <cellStyle name="Nota 53 3" xfId="7471"/>
    <cellStyle name="Nota 54" xfId="7472"/>
    <cellStyle name="Nota 54 2" xfId="7473"/>
    <cellStyle name="Nota 54 3" xfId="7474"/>
    <cellStyle name="Nota 55" xfId="7475"/>
    <cellStyle name="Nota 55 2" xfId="7476"/>
    <cellStyle name="Nota 55 3" xfId="7477"/>
    <cellStyle name="Nota 56" xfId="7478"/>
    <cellStyle name="Nota 56 2" xfId="7479"/>
    <cellStyle name="Nota 56 3" xfId="7480"/>
    <cellStyle name="Nota 57" xfId="7481"/>
    <cellStyle name="Nota 57 2" xfId="7482"/>
    <cellStyle name="Nota 57 3" xfId="7483"/>
    <cellStyle name="Nota 58" xfId="7484"/>
    <cellStyle name="Nota 58 2" xfId="7485"/>
    <cellStyle name="Nota 58 3" xfId="7486"/>
    <cellStyle name="Nota 59" xfId="7487"/>
    <cellStyle name="Nota 59 2" xfId="7488"/>
    <cellStyle name="Nota 59 3" xfId="7489"/>
    <cellStyle name="Nota 6" xfId="7490"/>
    <cellStyle name="Nota 6 2" xfId="7491"/>
    <cellStyle name="Nota 6 2 2" xfId="7492"/>
    <cellStyle name="Nota 6 2 3" xfId="7493"/>
    <cellStyle name="Nota 6 3" xfId="7494"/>
    <cellStyle name="Nota 6 4" xfId="7495"/>
    <cellStyle name="Nota 60" xfId="7496"/>
    <cellStyle name="Nota 60 2" xfId="7497"/>
    <cellStyle name="Nota 60 3" xfId="7498"/>
    <cellStyle name="Nota 61" xfId="7499"/>
    <cellStyle name="Nota 61 2" xfId="7500"/>
    <cellStyle name="Nota 61 3" xfId="7501"/>
    <cellStyle name="Nota 62" xfId="7502"/>
    <cellStyle name="Nota 62 2" xfId="7503"/>
    <cellStyle name="Nota 62 3" xfId="7504"/>
    <cellStyle name="Nota 63" xfId="7505"/>
    <cellStyle name="Nota 63 2" xfId="7506"/>
    <cellStyle name="Nota 63 3" xfId="7507"/>
    <cellStyle name="Nota 64" xfId="7508"/>
    <cellStyle name="Nota 64 2" xfId="7509"/>
    <cellStyle name="Nota 64 3" xfId="7510"/>
    <cellStyle name="Nota 65" xfId="7511"/>
    <cellStyle name="Nota 65 2" xfId="7512"/>
    <cellStyle name="Nota 65 3" xfId="7513"/>
    <cellStyle name="Nota 66" xfId="7514"/>
    <cellStyle name="Nota 66 2" xfId="7515"/>
    <cellStyle name="Nota 66 3" xfId="7516"/>
    <cellStyle name="Nota 67" xfId="7517"/>
    <cellStyle name="Nota 67 2" xfId="7518"/>
    <cellStyle name="Nota 67 3" xfId="7519"/>
    <cellStyle name="Nota 68" xfId="7520"/>
    <cellStyle name="Nota 68 2" xfId="7521"/>
    <cellStyle name="Nota 68 3" xfId="7522"/>
    <cellStyle name="Nota 69" xfId="7523"/>
    <cellStyle name="Nota 69 2" xfId="7524"/>
    <cellStyle name="Nota 69 3" xfId="7525"/>
    <cellStyle name="Nota 7" xfId="7526"/>
    <cellStyle name="Nota 7 2" xfId="7527"/>
    <cellStyle name="Nota 7 2 2" xfId="7528"/>
    <cellStyle name="Nota 7 2 3" xfId="7529"/>
    <cellStyle name="Nota 7 3" xfId="7530"/>
    <cellStyle name="Nota 7 4" xfId="7531"/>
    <cellStyle name="Nota 70" xfId="7532"/>
    <cellStyle name="Nota 70 2" xfId="7533"/>
    <cellStyle name="Nota 70 3" xfId="7534"/>
    <cellStyle name="Nota 71" xfId="7535"/>
    <cellStyle name="Nota 71 2" xfId="7536"/>
    <cellStyle name="Nota 71 3" xfId="7537"/>
    <cellStyle name="Nota 72" xfId="7538"/>
    <cellStyle name="Nota 72 2" xfId="7539"/>
    <cellStyle name="Nota 72 3" xfId="7540"/>
    <cellStyle name="Nota 73" xfId="7541"/>
    <cellStyle name="Nota 73 2" xfId="7542"/>
    <cellStyle name="Nota 73 3" xfId="7543"/>
    <cellStyle name="Nota 74" xfId="7544"/>
    <cellStyle name="Nota 74 2" xfId="7545"/>
    <cellStyle name="Nota 74 3" xfId="7546"/>
    <cellStyle name="Nota 75" xfId="7547"/>
    <cellStyle name="Nota 75 2" xfId="7548"/>
    <cellStyle name="Nota 75 3" xfId="7549"/>
    <cellStyle name="Nota 76" xfId="7550"/>
    <cellStyle name="Nota 76 2" xfId="7551"/>
    <cellStyle name="Nota 76 3" xfId="7552"/>
    <cellStyle name="Nota 77" xfId="7553"/>
    <cellStyle name="Nota 77 2" xfId="7554"/>
    <cellStyle name="Nota 77 3" xfId="7555"/>
    <cellStyle name="Nota 78" xfId="7556"/>
    <cellStyle name="Nota 78 2" xfId="7557"/>
    <cellStyle name="Nota 78 3" xfId="7558"/>
    <cellStyle name="Nota 79" xfId="7559"/>
    <cellStyle name="Nota 79 2" xfId="7560"/>
    <cellStyle name="Nota 79 3" xfId="7561"/>
    <cellStyle name="Nota 8" xfId="7562"/>
    <cellStyle name="Nota 8 2" xfId="7563"/>
    <cellStyle name="Nota 8 2 2" xfId="7564"/>
    <cellStyle name="Nota 8 2 3" xfId="7565"/>
    <cellStyle name="Nota 8 3" xfId="7566"/>
    <cellStyle name="Nota 8 4" xfId="7567"/>
    <cellStyle name="Nota 80" xfId="7568"/>
    <cellStyle name="Nota 80 2" xfId="7569"/>
    <cellStyle name="Nota 80 3" xfId="7570"/>
    <cellStyle name="Nota 81" xfId="7571"/>
    <cellStyle name="Nota 81 2" xfId="7572"/>
    <cellStyle name="Nota 81 3" xfId="7573"/>
    <cellStyle name="Nota 82" xfId="7574"/>
    <cellStyle name="Nota 82 2" xfId="7575"/>
    <cellStyle name="Nota 82 3" xfId="7576"/>
    <cellStyle name="Nota 83" xfId="7577"/>
    <cellStyle name="Nota 83 2" xfId="7578"/>
    <cellStyle name="Nota 83 3" xfId="7579"/>
    <cellStyle name="Nota 84" xfId="7580"/>
    <cellStyle name="Nota 84 2" xfId="7581"/>
    <cellStyle name="Nota 84 3" xfId="7582"/>
    <cellStyle name="Nota 85" xfId="7583"/>
    <cellStyle name="Nota 85 2" xfId="7584"/>
    <cellStyle name="Nota 85 3" xfId="7585"/>
    <cellStyle name="Nota 86" xfId="7586"/>
    <cellStyle name="Nota 86 2" xfId="7587"/>
    <cellStyle name="Nota 86 3" xfId="7588"/>
    <cellStyle name="Nota 87" xfId="7589"/>
    <cellStyle name="Nota 87 2" xfId="7590"/>
    <cellStyle name="Nota 87 3" xfId="7591"/>
    <cellStyle name="Nota 88" xfId="7592"/>
    <cellStyle name="Nota 88 2" xfId="7593"/>
    <cellStyle name="Nota 88 3" xfId="7594"/>
    <cellStyle name="Nota 89" xfId="7595"/>
    <cellStyle name="Nota 89 2" xfId="7596"/>
    <cellStyle name="Nota 89 3" xfId="7597"/>
    <cellStyle name="Nota 9" xfId="7598"/>
    <cellStyle name="Nota 9 2" xfId="7599"/>
    <cellStyle name="Nota 9 2 2" xfId="7600"/>
    <cellStyle name="Nota 9 2 3" xfId="7601"/>
    <cellStyle name="Nota 9 3" xfId="7602"/>
    <cellStyle name="Nota 9 4" xfId="7603"/>
    <cellStyle name="Nota 90" xfId="7604"/>
    <cellStyle name="Nota 90 2" xfId="7605"/>
    <cellStyle name="Nota 90 3" xfId="7606"/>
    <cellStyle name="Nota 91" xfId="7607"/>
    <cellStyle name="Nota 91 2" xfId="7608"/>
    <cellStyle name="Nota 91 3" xfId="7609"/>
    <cellStyle name="Nota 92" xfId="7610"/>
    <cellStyle name="Nota 92 2" xfId="7611"/>
    <cellStyle name="Nota 92 3" xfId="7612"/>
    <cellStyle name="Nota 93" xfId="7613"/>
    <cellStyle name="Nota 93 2" xfId="7614"/>
    <cellStyle name="Nota 93 3" xfId="7615"/>
    <cellStyle name="Nota 94" xfId="7616"/>
    <cellStyle name="Nota 94 2" xfId="7617"/>
    <cellStyle name="Nota 94 3" xfId="7618"/>
    <cellStyle name="Nota 95" xfId="7619"/>
    <cellStyle name="Nota 95 2" xfId="7620"/>
    <cellStyle name="Nota 95 3" xfId="7621"/>
    <cellStyle name="Nota 96" xfId="7622"/>
    <cellStyle name="Nota 96 2" xfId="7623"/>
    <cellStyle name="Nota 96 3" xfId="7624"/>
    <cellStyle name="Nota 97" xfId="7625"/>
    <cellStyle name="Nota 97 2" xfId="7626"/>
    <cellStyle name="Nota 97 3" xfId="7627"/>
    <cellStyle name="Nota 98" xfId="7628"/>
    <cellStyle name="Nota 98 2" xfId="7629"/>
    <cellStyle name="Nota 98 3" xfId="7630"/>
    <cellStyle name="Nota 99" xfId="7631"/>
    <cellStyle name="Nota 99 2" xfId="7632"/>
    <cellStyle name="Nota 99 3" xfId="7633"/>
    <cellStyle name="Separador de milhares 2" xfId="7634"/>
    <cellStyle name="Texto Explicativo 2" xfId="763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MARCO%202021%20-%20UPA%20CARUARU/13.2%20PCF%202020%20-%20MAR&#199;O%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G11" t="str">
            <v>3 - Administrativo</v>
          </cell>
          <cell r="H11">
            <v>411010</v>
          </cell>
          <cell r="I11">
            <v>44256</v>
          </cell>
          <cell r="J11" t="str">
            <v>1 - Plantonista</v>
          </cell>
          <cell r="K11">
            <v>44</v>
          </cell>
          <cell r="L11">
            <v>1100</v>
          </cell>
          <cell r="R11">
            <v>485.67</v>
          </cell>
          <cell r="W11">
            <v>198.99</v>
          </cell>
          <cell r="X11">
            <v>1386.68</v>
          </cell>
        </row>
        <row r="12">
          <cell r="C12" t="str">
            <v>UPA CARUARU</v>
          </cell>
          <cell r="E12" t="str">
            <v>ADJA LUCIVANIA DA SILVA</v>
          </cell>
          <cell r="G12" t="str">
            <v>2 - Outros Profissionais da Saúde</v>
          </cell>
          <cell r="H12">
            <v>223405</v>
          </cell>
          <cell r="I12">
            <v>44256</v>
          </cell>
          <cell r="J12" t="str">
            <v>2 - Diarista</v>
          </cell>
          <cell r="K12">
            <v>30</v>
          </cell>
          <cell r="P12">
            <v>5399.33</v>
          </cell>
          <cell r="Q12">
            <v>1348.66</v>
          </cell>
          <cell r="R12">
            <v>398.6</v>
          </cell>
          <cell r="W12">
            <v>6811.78</v>
          </cell>
          <cell r="X12">
            <v>334.8100000000004</v>
          </cell>
        </row>
        <row r="13">
          <cell r="C13" t="str">
            <v>UPA CARUARU</v>
          </cell>
          <cell r="E13" t="str">
            <v>ADONIAS ANTONIO DA SILVA AMARAL</v>
          </cell>
          <cell r="G13" t="str">
            <v>3 - Administrativo</v>
          </cell>
          <cell r="H13">
            <v>317210</v>
          </cell>
          <cell r="I13">
            <v>44256</v>
          </cell>
          <cell r="J13" t="str">
            <v>1 - Plantonista</v>
          </cell>
          <cell r="K13">
            <v>44</v>
          </cell>
          <cell r="L13">
            <v>1739.32</v>
          </cell>
          <cell r="R13">
            <v>512.89</v>
          </cell>
          <cell r="W13">
            <v>229.5</v>
          </cell>
          <cell r="X13">
            <v>2022.71</v>
          </cell>
        </row>
        <row r="14">
          <cell r="C14" t="str">
            <v>UPA CARUARU</v>
          </cell>
          <cell r="E14" t="str">
            <v>AEDJA MARIA DA SILVA</v>
          </cell>
          <cell r="G14" t="str">
            <v>2 - Outros Profissionais da Saúde</v>
          </cell>
          <cell r="H14">
            <v>322205</v>
          </cell>
          <cell r="I14">
            <v>44256</v>
          </cell>
          <cell r="J14" t="str">
            <v>1 - Plantonista</v>
          </cell>
          <cell r="K14">
            <v>44</v>
          </cell>
          <cell r="L14">
            <v>1100</v>
          </cell>
          <cell r="R14">
            <v>468.68999999999994</v>
          </cell>
          <cell r="W14">
            <v>210.73</v>
          </cell>
          <cell r="X14">
            <v>1357.96</v>
          </cell>
        </row>
        <row r="15">
          <cell r="C15" t="str">
            <v>UPA CARUARU</v>
          </cell>
          <cell r="E15" t="str">
            <v>AGUEDA MARIA RAFAEL ARAUJO</v>
          </cell>
          <cell r="G15" t="str">
            <v>2 - Outros Profissionais da Saúde</v>
          </cell>
          <cell r="H15">
            <v>322205</v>
          </cell>
          <cell r="I15">
            <v>44256</v>
          </cell>
          <cell r="J15" t="str">
            <v>2 - Diarista</v>
          </cell>
          <cell r="K15">
            <v>44</v>
          </cell>
          <cell r="L15">
            <v>1100</v>
          </cell>
          <cell r="R15">
            <v>499.5</v>
          </cell>
          <cell r="W15">
            <v>286.45999999999998</v>
          </cell>
          <cell r="X15">
            <v>1313.04</v>
          </cell>
        </row>
        <row r="16">
          <cell r="C16" t="str">
            <v>UPA CARUARU</v>
          </cell>
          <cell r="E16" t="str">
            <v>ALEF EDEILDO DA SILVA</v>
          </cell>
          <cell r="G16" t="str">
            <v>3 - Administrativo</v>
          </cell>
          <cell r="H16">
            <v>411010</v>
          </cell>
          <cell r="I16">
            <v>44256</v>
          </cell>
          <cell r="J16" t="str">
            <v>1 - Plantonista</v>
          </cell>
          <cell r="K16">
            <v>44</v>
          </cell>
          <cell r="L16">
            <v>1100</v>
          </cell>
          <cell r="R16">
            <v>366.27</v>
          </cell>
          <cell r="W16">
            <v>518.39</v>
          </cell>
          <cell r="X16">
            <v>947.88</v>
          </cell>
        </row>
        <row r="17">
          <cell r="C17" t="str">
            <v>UPA CARUARU</v>
          </cell>
          <cell r="E17" t="str">
            <v>ALINE ALVES AMORIM</v>
          </cell>
          <cell r="G17" t="str">
            <v>2 - Outros Profissionais da Saúde</v>
          </cell>
          <cell r="H17">
            <v>322205</v>
          </cell>
          <cell r="I17">
            <v>44256</v>
          </cell>
          <cell r="J17" t="str">
            <v>1 - Plantonista</v>
          </cell>
          <cell r="K17">
            <v>44</v>
          </cell>
          <cell r="L17">
            <v>1100</v>
          </cell>
          <cell r="R17">
            <v>409.98</v>
          </cell>
          <cell r="W17">
            <v>521.83000000000004</v>
          </cell>
          <cell r="X17">
            <v>988.15</v>
          </cell>
        </row>
        <row r="18">
          <cell r="C18" t="str">
            <v>UPA CARUARU</v>
          </cell>
          <cell r="E18" t="str">
            <v>ALLEF ANDERSON TIMOTEO DA SILVA</v>
          </cell>
          <cell r="G18" t="str">
            <v>3 - Administrativo</v>
          </cell>
          <cell r="H18">
            <v>411010</v>
          </cell>
          <cell r="I18">
            <v>44256</v>
          </cell>
          <cell r="J18" t="str">
            <v>1 - Plantonista</v>
          </cell>
          <cell r="K18">
            <v>44</v>
          </cell>
          <cell r="L18">
            <v>1100</v>
          </cell>
          <cell r="R18">
            <v>307.58</v>
          </cell>
          <cell r="W18">
            <v>129.16999999999999</v>
          </cell>
          <cell r="X18">
            <v>1278.4099999999999</v>
          </cell>
        </row>
        <row r="19">
          <cell r="C19" t="str">
            <v>UPA CARUARU</v>
          </cell>
          <cell r="E19" t="str">
            <v>AMANDA RAFAELLY DE MORAIS SILVA</v>
          </cell>
          <cell r="G19" t="str">
            <v>2 - Outros Profissionais da Saúde</v>
          </cell>
          <cell r="H19">
            <v>322205</v>
          </cell>
          <cell r="I19">
            <v>44256</v>
          </cell>
          <cell r="J19" t="str">
            <v>1 - Plantonista</v>
          </cell>
          <cell r="K19">
            <v>44</v>
          </cell>
          <cell r="L19">
            <v>1100</v>
          </cell>
          <cell r="R19">
            <v>4340.3400000000011</v>
          </cell>
          <cell r="W19">
            <v>171.61</v>
          </cell>
          <cell r="X19">
            <v>5268.7300000000014</v>
          </cell>
        </row>
        <row r="20">
          <cell r="C20" t="str">
            <v>UPA CARUARU</v>
          </cell>
          <cell r="E20" t="str">
            <v>ANA ELEUZINA TEIXEIRA MARTINS CAVALCANTI</v>
          </cell>
          <cell r="G20" t="str">
            <v>1 - Médico</v>
          </cell>
          <cell r="H20">
            <v>225124</v>
          </cell>
          <cell r="I20">
            <v>44256</v>
          </cell>
          <cell r="J20" t="str">
            <v>1 - Plantonista</v>
          </cell>
          <cell r="K20">
            <v>12</v>
          </cell>
          <cell r="L20">
            <v>1584</v>
          </cell>
          <cell r="R20">
            <v>755.06</v>
          </cell>
          <cell r="S20">
            <v>2497.37</v>
          </cell>
          <cell r="W20">
            <v>959.14</v>
          </cell>
          <cell r="X20">
            <v>3877.2900000000004</v>
          </cell>
        </row>
        <row r="21">
          <cell r="C21" t="str">
            <v>UPA CARUARU</v>
          </cell>
          <cell r="E21" t="str">
            <v>ANA ROBERTA DE MELO COSTA</v>
          </cell>
          <cell r="G21" t="str">
            <v>3 - Administrativo</v>
          </cell>
          <cell r="H21">
            <v>513430</v>
          </cell>
          <cell r="I21">
            <v>44256</v>
          </cell>
          <cell r="J21" t="str">
            <v>1 - Plantonista</v>
          </cell>
          <cell r="K21">
            <v>44</v>
          </cell>
          <cell r="L21">
            <v>1100</v>
          </cell>
          <cell r="R21">
            <v>434.17</v>
          </cell>
          <cell r="W21">
            <v>116.64</v>
          </cell>
          <cell r="X21">
            <v>1417.53</v>
          </cell>
        </row>
        <row r="22">
          <cell r="C22" t="str">
            <v>UPA CARUARU</v>
          </cell>
          <cell r="E22" t="str">
            <v>ANDERSON ARY DIAS DE OLIVEIRA SILVA</v>
          </cell>
          <cell r="G22" t="str">
            <v>1 - Médico</v>
          </cell>
          <cell r="H22">
            <v>225270</v>
          </cell>
          <cell r="I22">
            <v>44256</v>
          </cell>
          <cell r="J22" t="str">
            <v>1 - Plantonista</v>
          </cell>
          <cell r="K22">
            <v>12</v>
          </cell>
          <cell r="L22">
            <v>264</v>
          </cell>
          <cell r="P22">
            <v>9612.0300000000007</v>
          </cell>
          <cell r="Q22">
            <v>902</v>
          </cell>
          <cell r="R22">
            <v>2501.0299999999997</v>
          </cell>
          <cell r="S22">
            <v>172.70999999999998</v>
          </cell>
          <cell r="W22">
            <v>10790.4</v>
          </cell>
          <cell r="X22">
            <v>2661.3700000000008</v>
          </cell>
        </row>
        <row r="23">
          <cell r="C23" t="str">
            <v>UPA CARUARU</v>
          </cell>
          <cell r="E23" t="str">
            <v>ANDERSON BEZERRA DE LIMA</v>
          </cell>
          <cell r="G23" t="str">
            <v>3 - Administrativo</v>
          </cell>
          <cell r="H23">
            <v>517410</v>
          </cell>
          <cell r="I23">
            <v>44256</v>
          </cell>
          <cell r="J23" t="str">
            <v>1 - Plantonista</v>
          </cell>
          <cell r="K23">
            <v>44</v>
          </cell>
          <cell r="P23">
            <v>2093.4</v>
          </cell>
          <cell r="Q23">
            <v>715</v>
          </cell>
          <cell r="R23">
            <v>445.6</v>
          </cell>
          <cell r="W23">
            <v>2847.87</v>
          </cell>
          <cell r="X23">
            <v>406.13000000000011</v>
          </cell>
        </row>
        <row r="24">
          <cell r="C24" t="str">
            <v>UPA CARUARU</v>
          </cell>
          <cell r="E24" t="str">
            <v>ANDRE DOS SANTOS LIMA</v>
          </cell>
          <cell r="G24" t="str">
            <v>1 - Médico</v>
          </cell>
          <cell r="H24">
            <v>225125</v>
          </cell>
          <cell r="I24">
            <v>44256</v>
          </cell>
          <cell r="J24" t="str">
            <v>1 - Plantonista</v>
          </cell>
          <cell r="K24">
            <v>12</v>
          </cell>
          <cell r="L24">
            <v>1584</v>
          </cell>
          <cell r="R24">
            <v>1111.9000000000001</v>
          </cell>
          <cell r="S24">
            <v>1815.49</v>
          </cell>
          <cell r="W24">
            <v>857.68</v>
          </cell>
          <cell r="X24">
            <v>3653.7100000000005</v>
          </cell>
        </row>
        <row r="25">
          <cell r="C25" t="str">
            <v>UPA CARUARU</v>
          </cell>
          <cell r="E25" t="str">
            <v>ANDRESSA BRASILINO BARROS DE ARAUJO ALVES</v>
          </cell>
          <cell r="G25" t="str">
            <v>1 - Médico</v>
          </cell>
          <cell r="H25">
            <v>225124</v>
          </cell>
          <cell r="I25">
            <v>44256</v>
          </cell>
          <cell r="J25" t="str">
            <v>1 - Plantonista</v>
          </cell>
          <cell r="K25">
            <v>12</v>
          </cell>
          <cell r="R25">
            <v>4636.62</v>
          </cell>
          <cell r="W25">
            <v>794.91</v>
          </cell>
          <cell r="X25">
            <v>3841.71</v>
          </cell>
        </row>
        <row r="26">
          <cell r="C26" t="str">
            <v>UPA CARUARU</v>
          </cell>
          <cell r="E26" t="str">
            <v>ANGELA MARIA PEREIRA</v>
          </cell>
          <cell r="G26" t="str">
            <v>2 - Outros Profissionais da Saúde</v>
          </cell>
          <cell r="H26">
            <v>322205</v>
          </cell>
          <cell r="I26">
            <v>44256</v>
          </cell>
          <cell r="J26" t="str">
            <v>1 - Plantonista</v>
          </cell>
          <cell r="K26">
            <v>44</v>
          </cell>
          <cell r="L26">
            <v>1100</v>
          </cell>
          <cell r="R26">
            <v>300.24</v>
          </cell>
          <cell r="W26">
            <v>147.78</v>
          </cell>
          <cell r="X26">
            <v>1252.46</v>
          </cell>
        </row>
        <row r="27">
          <cell r="C27" t="str">
            <v>UPA CARUARU</v>
          </cell>
          <cell r="E27" t="str">
            <v>ANNE CAROLLINE CORDEIRO MELO NUNES</v>
          </cell>
          <cell r="G27" t="str">
            <v>2 - Outros Profissionais da Saúde</v>
          </cell>
          <cell r="H27">
            <v>223505</v>
          </cell>
          <cell r="I27">
            <v>44256</v>
          </cell>
          <cell r="J27" t="str">
            <v>1 - Plantonista</v>
          </cell>
          <cell r="K27">
            <v>40</v>
          </cell>
          <cell r="L27">
            <v>2055.94</v>
          </cell>
          <cell r="R27">
            <v>1098.05</v>
          </cell>
          <cell r="S27">
            <v>513.99</v>
          </cell>
          <cell r="W27">
            <v>499.97</v>
          </cell>
          <cell r="X27">
            <v>3168.0099999999993</v>
          </cell>
        </row>
        <row r="28">
          <cell r="C28" t="str">
            <v>UPA CARUARU</v>
          </cell>
          <cell r="E28" t="str">
            <v>ANNE PRISCILLA LINS NAZARE</v>
          </cell>
          <cell r="G28" t="str">
            <v>1 - Médico</v>
          </cell>
          <cell r="H28">
            <v>225125</v>
          </cell>
          <cell r="I28">
            <v>44256</v>
          </cell>
          <cell r="J28" t="str">
            <v>1 - Plantonista</v>
          </cell>
          <cell r="K28">
            <v>24</v>
          </cell>
          <cell r="L28">
            <v>105.6</v>
          </cell>
          <cell r="P28">
            <v>12620.61</v>
          </cell>
          <cell r="Q28">
            <v>1773.2</v>
          </cell>
          <cell r="R28">
            <v>2071.61</v>
          </cell>
          <cell r="S28">
            <v>65.259999999999991</v>
          </cell>
          <cell r="W28">
            <v>14394.26</v>
          </cell>
          <cell r="X28">
            <v>2242.0199999999986</v>
          </cell>
        </row>
        <row r="29">
          <cell r="C29" t="str">
            <v>UPA CARUARU</v>
          </cell>
          <cell r="E29" t="str">
            <v>ANNY BEATRIZ DE ARAUJO GOIS</v>
          </cell>
          <cell r="G29" t="str">
            <v>1 - Médico</v>
          </cell>
          <cell r="H29">
            <v>225124</v>
          </cell>
          <cell r="I29">
            <v>44256</v>
          </cell>
          <cell r="J29" t="str">
            <v>1 - Plantonista</v>
          </cell>
          <cell r="K29">
            <v>12</v>
          </cell>
          <cell r="L29">
            <v>528</v>
          </cell>
          <cell r="R29">
            <v>94.45</v>
          </cell>
          <cell r="S29">
            <v>571.96</v>
          </cell>
          <cell r="W29">
            <v>0</v>
          </cell>
          <cell r="X29">
            <v>1194.4100000000001</v>
          </cell>
        </row>
        <row r="30">
          <cell r="C30" t="str">
            <v>UPA CARUARU</v>
          </cell>
          <cell r="E30" t="str">
            <v>ANTONIO HENRIQUE AMORIM SOARES</v>
          </cell>
          <cell r="G30" t="str">
            <v>1 - Médico</v>
          </cell>
          <cell r="H30">
            <v>225125</v>
          </cell>
          <cell r="I30">
            <v>44256</v>
          </cell>
          <cell r="J30" t="str">
            <v>1 - Plantonista</v>
          </cell>
          <cell r="K30">
            <v>12</v>
          </cell>
          <cell r="L30">
            <v>1584</v>
          </cell>
          <cell r="R30">
            <v>1254.43</v>
          </cell>
          <cell r="S30">
            <v>2497.37</v>
          </cell>
          <cell r="W30">
            <v>877.56</v>
          </cell>
          <cell r="X30">
            <v>4458.24</v>
          </cell>
        </row>
        <row r="31">
          <cell r="C31" t="str">
            <v>UPA CARUARU</v>
          </cell>
          <cell r="E31" t="str">
            <v>ANTONIO ROMAO LEAO DE DEUS</v>
          </cell>
          <cell r="G31" t="str">
            <v>1 - Médico</v>
          </cell>
          <cell r="H31">
            <v>225125</v>
          </cell>
          <cell r="I31">
            <v>44256</v>
          </cell>
          <cell r="J31" t="str">
            <v>1 - Plantonista</v>
          </cell>
          <cell r="K31">
            <v>12</v>
          </cell>
          <cell r="L31">
            <v>1584</v>
          </cell>
          <cell r="R31">
            <v>1116.6100000000001</v>
          </cell>
          <cell r="S31">
            <v>1971.6</v>
          </cell>
          <cell r="W31">
            <v>572.85</v>
          </cell>
          <cell r="X31">
            <v>4099.3599999999997</v>
          </cell>
        </row>
        <row r="32">
          <cell r="C32" t="str">
            <v>UPA CARUARU</v>
          </cell>
          <cell r="E32" t="str">
            <v>AUDENICE GALDINO DA CONCEICAO</v>
          </cell>
          <cell r="G32" t="str">
            <v>2 - Outros Profissionais da Saúde</v>
          </cell>
          <cell r="H32">
            <v>324115</v>
          </cell>
          <cell r="I32">
            <v>44256</v>
          </cell>
          <cell r="J32" t="str">
            <v>1 - Plantonista</v>
          </cell>
          <cell r="K32">
            <v>24</v>
          </cell>
          <cell r="L32">
            <v>2090.16</v>
          </cell>
          <cell r="R32">
            <v>1149.79</v>
          </cell>
          <cell r="S32">
            <v>190</v>
          </cell>
          <cell r="W32">
            <v>617.49</v>
          </cell>
          <cell r="X32">
            <v>2812.46</v>
          </cell>
        </row>
        <row r="33">
          <cell r="C33" t="str">
            <v>UPA CARUARU</v>
          </cell>
          <cell r="E33" t="str">
            <v>BRUNO DE OLIVEIRA SANTOS</v>
          </cell>
          <cell r="G33" t="str">
            <v>2 - Outros Profissionais da Saúde</v>
          </cell>
          <cell r="H33">
            <v>223505</v>
          </cell>
          <cell r="I33">
            <v>44256</v>
          </cell>
          <cell r="J33" t="str">
            <v>2 - Diarista</v>
          </cell>
          <cell r="K33">
            <v>40</v>
          </cell>
          <cell r="L33">
            <v>2055.94</v>
          </cell>
          <cell r="R33">
            <v>1050.26</v>
          </cell>
          <cell r="S33">
            <v>513.99</v>
          </cell>
          <cell r="W33">
            <v>889.68</v>
          </cell>
          <cell r="X33">
            <v>2730.5099999999998</v>
          </cell>
        </row>
        <row r="34">
          <cell r="C34" t="str">
            <v>UPA CARUARU</v>
          </cell>
          <cell r="E34" t="str">
            <v>BRUNO LEANDRO SANTIAGO</v>
          </cell>
          <cell r="G34" t="str">
            <v>3 - Administrativo</v>
          </cell>
          <cell r="H34">
            <v>517410</v>
          </cell>
          <cell r="I34">
            <v>44256</v>
          </cell>
          <cell r="J34" t="str">
            <v>1 - Plantonista</v>
          </cell>
          <cell r="K34">
            <v>44</v>
          </cell>
          <cell r="L34">
            <v>1100</v>
          </cell>
          <cell r="R34">
            <v>586.28</v>
          </cell>
          <cell r="W34">
            <v>198.9</v>
          </cell>
          <cell r="X34">
            <v>1487.3799999999999</v>
          </cell>
        </row>
        <row r="35">
          <cell r="C35" t="str">
            <v>UPA CARUARU</v>
          </cell>
          <cell r="E35" t="str">
            <v>CARLA WANESSA ROUXINOL DE ANDRADE</v>
          </cell>
          <cell r="G35" t="str">
            <v>2 - Outros Profissionais da Saúde</v>
          </cell>
          <cell r="H35">
            <v>223505</v>
          </cell>
          <cell r="I35">
            <v>44256</v>
          </cell>
          <cell r="J35" t="str">
            <v>1 - Plantonista</v>
          </cell>
          <cell r="K35">
            <v>40</v>
          </cell>
          <cell r="L35">
            <v>1850.35</v>
          </cell>
          <cell r="R35">
            <v>644.49</v>
          </cell>
          <cell r="S35">
            <v>564.36</v>
          </cell>
          <cell r="W35">
            <v>832.46</v>
          </cell>
          <cell r="X35">
            <v>2226.7400000000002</v>
          </cell>
        </row>
        <row r="36">
          <cell r="C36" t="str">
            <v>UPA CARUARU</v>
          </cell>
          <cell r="E36" t="str">
            <v>CARLOS ANTONIO RODRIGUES CAETANO</v>
          </cell>
          <cell r="G36" t="str">
            <v>2 - Outros Profissionais da Saúde</v>
          </cell>
          <cell r="H36">
            <v>322205</v>
          </cell>
          <cell r="I36">
            <v>44256</v>
          </cell>
          <cell r="J36" t="str">
            <v>1 - Plantonista</v>
          </cell>
          <cell r="K36">
            <v>44</v>
          </cell>
          <cell r="L36">
            <v>1100</v>
          </cell>
          <cell r="R36">
            <v>442.59999999999997</v>
          </cell>
          <cell r="W36">
            <v>708.91</v>
          </cell>
          <cell r="X36">
            <v>833.68999999999994</v>
          </cell>
        </row>
        <row r="37">
          <cell r="C37" t="str">
            <v>UPA CARUARU</v>
          </cell>
          <cell r="E37" t="str">
            <v>CARLOS DIOMEDES ROSENDO DE LIMA</v>
          </cell>
          <cell r="G37" t="str">
            <v>3 - Administrativo</v>
          </cell>
          <cell r="H37">
            <v>414105</v>
          </cell>
          <cell r="I37">
            <v>44256</v>
          </cell>
          <cell r="J37" t="str">
            <v>1 - Plantonista</v>
          </cell>
          <cell r="K37">
            <v>44</v>
          </cell>
          <cell r="L37">
            <v>1139.28</v>
          </cell>
          <cell r="R37">
            <v>596.29</v>
          </cell>
          <cell r="S37">
            <v>300</v>
          </cell>
          <cell r="W37">
            <v>351.9</v>
          </cell>
          <cell r="X37">
            <v>1683.67</v>
          </cell>
        </row>
        <row r="38">
          <cell r="C38" t="str">
            <v>UPA CARUARU</v>
          </cell>
          <cell r="E38" t="str">
            <v>CARLOS LINDENBERG ALVES DA SILVA</v>
          </cell>
          <cell r="G38" t="str">
            <v>3 - Administrativo</v>
          </cell>
          <cell r="H38">
            <v>411010</v>
          </cell>
          <cell r="I38">
            <v>44256</v>
          </cell>
          <cell r="J38" t="str">
            <v>1 - Plantonista</v>
          </cell>
          <cell r="K38">
            <v>44</v>
          </cell>
          <cell r="L38">
            <v>1100</v>
          </cell>
          <cell r="R38">
            <v>476.7</v>
          </cell>
          <cell r="W38">
            <v>121.04</v>
          </cell>
          <cell r="X38">
            <v>1455.66</v>
          </cell>
        </row>
        <row r="39">
          <cell r="C39" t="str">
            <v>UPA CARUARU</v>
          </cell>
          <cell r="E39" t="str">
            <v>CARLOS ROBERTO GALVAO</v>
          </cell>
          <cell r="G39" t="str">
            <v>3 - Administrativo</v>
          </cell>
          <cell r="H39">
            <v>351605</v>
          </cell>
          <cell r="I39">
            <v>44256</v>
          </cell>
          <cell r="J39" t="str">
            <v>2 - Diarista</v>
          </cell>
          <cell r="K39">
            <v>44</v>
          </cell>
          <cell r="L39">
            <v>1543.22</v>
          </cell>
          <cell r="R39">
            <v>340.1</v>
          </cell>
          <cell r="W39">
            <v>249.65</v>
          </cell>
          <cell r="X39">
            <v>1633.67</v>
          </cell>
        </row>
        <row r="40">
          <cell r="C40" t="str">
            <v>UPA CARUARU</v>
          </cell>
          <cell r="E40" t="str">
            <v>CARMEN DOLORES MONTEIRO DOS SANTOS</v>
          </cell>
          <cell r="G40" t="str">
            <v>2 - Outros Profissionais da Saúde</v>
          </cell>
          <cell r="H40">
            <v>515205</v>
          </cell>
          <cell r="I40">
            <v>44256</v>
          </cell>
          <cell r="J40" t="str">
            <v>1 - Plantonista</v>
          </cell>
          <cell r="K40">
            <v>44</v>
          </cell>
          <cell r="L40">
            <v>1100</v>
          </cell>
          <cell r="R40">
            <v>378.9</v>
          </cell>
          <cell r="W40">
            <v>474.47</v>
          </cell>
          <cell r="X40">
            <v>1004.4300000000001</v>
          </cell>
        </row>
        <row r="41">
          <cell r="C41" t="str">
            <v>UPA CARUARU</v>
          </cell>
          <cell r="E41" t="str">
            <v>CARMEN LUCIA TAVARES DE OLIVEIRA MACHADO</v>
          </cell>
          <cell r="G41" t="str">
            <v>1 - Médico</v>
          </cell>
          <cell r="H41">
            <v>225125</v>
          </cell>
          <cell r="I41">
            <v>44256</v>
          </cell>
          <cell r="J41" t="str">
            <v>1 - Plantonista</v>
          </cell>
          <cell r="K41">
            <v>24</v>
          </cell>
          <cell r="L41">
            <v>2112</v>
          </cell>
          <cell r="R41">
            <v>1296.25</v>
          </cell>
          <cell r="S41">
            <v>2781.21</v>
          </cell>
          <cell r="W41">
            <v>2323.4499999999998</v>
          </cell>
          <cell r="X41">
            <v>3866.01</v>
          </cell>
        </row>
        <row r="42">
          <cell r="C42" t="str">
            <v>UPA CARUARU</v>
          </cell>
          <cell r="E42" t="str">
            <v>CAROLINE FEITOSA MONTEIRO CHAGAS DE ANDRADE</v>
          </cell>
          <cell r="G42" t="str">
            <v>1 - Médico</v>
          </cell>
          <cell r="H42">
            <v>225124</v>
          </cell>
          <cell r="I42">
            <v>44256</v>
          </cell>
          <cell r="J42" t="str">
            <v>1 - Plantonista</v>
          </cell>
          <cell r="K42">
            <v>12</v>
          </cell>
          <cell r="L42">
            <v>1584</v>
          </cell>
          <cell r="R42">
            <v>3891.4900000000002</v>
          </cell>
          <cell r="S42">
            <v>2227.33</v>
          </cell>
          <cell r="W42">
            <v>1795.67</v>
          </cell>
          <cell r="X42">
            <v>5907.15</v>
          </cell>
        </row>
        <row r="43">
          <cell r="C43" t="str">
            <v>UPA CARUARU</v>
          </cell>
          <cell r="E43" t="str">
            <v>CESAR RAMON BEZERRA</v>
          </cell>
          <cell r="G43" t="str">
            <v>2 - Outros Profissionais da Saúde</v>
          </cell>
          <cell r="H43">
            <v>521130</v>
          </cell>
          <cell r="I43">
            <v>44256</v>
          </cell>
          <cell r="J43" t="str">
            <v>1 - Plantonista</v>
          </cell>
          <cell r="K43">
            <v>44</v>
          </cell>
          <cell r="L43">
            <v>1100</v>
          </cell>
          <cell r="R43">
            <v>1147.23</v>
          </cell>
          <cell r="W43">
            <v>400.96</v>
          </cell>
          <cell r="X43">
            <v>1846.27</v>
          </cell>
        </row>
        <row r="44">
          <cell r="C44" t="str">
            <v>UPA CARUARU</v>
          </cell>
          <cell r="E44" t="str">
            <v>CLAUDIO JOSE GOMES PIRES RAPOSO</v>
          </cell>
          <cell r="G44" t="str">
            <v>1 - Médico</v>
          </cell>
          <cell r="H44">
            <v>225270</v>
          </cell>
          <cell r="I44">
            <v>44256</v>
          </cell>
          <cell r="J44" t="str">
            <v>1 - Plantonista</v>
          </cell>
          <cell r="K44">
            <v>12</v>
          </cell>
          <cell r="L44">
            <v>1584</v>
          </cell>
          <cell r="R44">
            <v>1821.12</v>
          </cell>
          <cell r="S44">
            <v>2227.33</v>
          </cell>
          <cell r="W44">
            <v>1194.75</v>
          </cell>
          <cell r="X44">
            <v>4437.7</v>
          </cell>
        </row>
        <row r="45">
          <cell r="C45" t="str">
            <v>UPA CARUARU</v>
          </cell>
          <cell r="E45" t="str">
            <v>CLEITON DOS ANJOS OLIVEIRA</v>
          </cell>
          <cell r="G45" t="str">
            <v>1 - Médico</v>
          </cell>
          <cell r="H45">
            <v>225125</v>
          </cell>
          <cell r="I45">
            <v>44256</v>
          </cell>
          <cell r="J45" t="str">
            <v>1 - Plantonista</v>
          </cell>
          <cell r="K45">
            <v>24</v>
          </cell>
          <cell r="L45">
            <v>3168</v>
          </cell>
          <cell r="R45">
            <v>7542.73</v>
          </cell>
          <cell r="S45">
            <v>4697.58</v>
          </cell>
          <cell r="W45">
            <v>3940.39</v>
          </cell>
          <cell r="X45">
            <v>11467.92</v>
          </cell>
        </row>
        <row r="46">
          <cell r="C46" t="str">
            <v>UPA CARUARU</v>
          </cell>
          <cell r="E46" t="str">
            <v>CYNARA KAROLINA RODRIGUES DA CRUZ</v>
          </cell>
          <cell r="G46" t="str">
            <v>1 - Médico</v>
          </cell>
          <cell r="H46">
            <v>225124</v>
          </cell>
          <cell r="I46">
            <v>44256</v>
          </cell>
          <cell r="J46" t="str">
            <v>1 - Plantonista</v>
          </cell>
          <cell r="K46">
            <v>12</v>
          </cell>
          <cell r="L46">
            <v>1584</v>
          </cell>
          <cell r="R46">
            <v>432.90999999999997</v>
          </cell>
          <cell r="S46">
            <v>2227.33</v>
          </cell>
          <cell r="W46">
            <v>679.02</v>
          </cell>
          <cell r="X46">
            <v>3565.22</v>
          </cell>
        </row>
        <row r="47">
          <cell r="C47" t="str">
            <v>UPA CARUARU</v>
          </cell>
          <cell r="E47" t="str">
            <v>DANIEL DE MELO CARVALHO</v>
          </cell>
          <cell r="G47" t="str">
            <v>1 - Médico</v>
          </cell>
          <cell r="H47">
            <v>225124</v>
          </cell>
          <cell r="I47">
            <v>44256</v>
          </cell>
          <cell r="J47" t="str">
            <v>1 - Plantonista</v>
          </cell>
          <cell r="K47">
            <v>12</v>
          </cell>
          <cell r="L47">
            <v>1584</v>
          </cell>
          <cell r="R47">
            <v>565.09</v>
          </cell>
          <cell r="S47">
            <v>2227.33</v>
          </cell>
          <cell r="W47">
            <v>378.7</v>
          </cell>
          <cell r="X47">
            <v>3997.7200000000003</v>
          </cell>
        </row>
        <row r="48">
          <cell r="C48" t="str">
            <v>UPA CARUARU</v>
          </cell>
          <cell r="E48" t="str">
            <v>DANILLO LUENDEO BEZERRA DA SILVA</v>
          </cell>
          <cell r="G48" t="str">
            <v>3 - Administrativo</v>
          </cell>
          <cell r="H48">
            <v>411010</v>
          </cell>
          <cell r="I48">
            <v>44256</v>
          </cell>
          <cell r="J48" t="str">
            <v>1 - Plantonista</v>
          </cell>
          <cell r="K48">
            <v>44</v>
          </cell>
          <cell r="L48">
            <v>1100</v>
          </cell>
          <cell r="R48">
            <v>2739.1899999999996</v>
          </cell>
          <cell r="W48">
            <v>145.82</v>
          </cell>
          <cell r="X48">
            <v>3693.3699999999994</v>
          </cell>
        </row>
        <row r="49">
          <cell r="C49" t="str">
            <v>UPA CARUARU</v>
          </cell>
          <cell r="E49" t="str">
            <v>DEBORA REGIS BARBOSA</v>
          </cell>
          <cell r="G49" t="str">
            <v>3 - Administrativo</v>
          </cell>
          <cell r="H49">
            <v>411010</v>
          </cell>
          <cell r="I49">
            <v>44256</v>
          </cell>
          <cell r="J49" t="str">
            <v>2 - Diarista</v>
          </cell>
          <cell r="K49">
            <v>44</v>
          </cell>
          <cell r="L49">
            <v>1543.22</v>
          </cell>
          <cell r="R49">
            <v>327.5</v>
          </cell>
          <cell r="W49">
            <v>155.72</v>
          </cell>
          <cell r="X49">
            <v>1715</v>
          </cell>
        </row>
        <row r="50">
          <cell r="C50" t="str">
            <v>UPA CARUARU</v>
          </cell>
          <cell r="E50" t="str">
            <v>DEBORAH CAROLINE AMANCIO DA SILVA</v>
          </cell>
          <cell r="G50" t="str">
            <v>1 - Médico</v>
          </cell>
          <cell r="H50">
            <v>225125</v>
          </cell>
          <cell r="I50">
            <v>44256</v>
          </cell>
          <cell r="J50" t="str">
            <v>1 - Plantonista</v>
          </cell>
          <cell r="K50">
            <v>24</v>
          </cell>
          <cell r="L50">
            <v>3168</v>
          </cell>
          <cell r="R50">
            <v>872.29</v>
          </cell>
          <cell r="S50">
            <v>4171.8099999999995</v>
          </cell>
          <cell r="W50">
            <v>2521.2399999999998</v>
          </cell>
          <cell r="X50">
            <v>5690.8599999999988</v>
          </cell>
        </row>
        <row r="51">
          <cell r="C51" t="str">
            <v>UPA CARUARU</v>
          </cell>
          <cell r="E51" t="str">
            <v>DIEGO ARAUJO DE CASTRO SANTANA</v>
          </cell>
          <cell r="G51" t="str">
            <v>1 - Médico</v>
          </cell>
          <cell r="H51">
            <v>225270</v>
          </cell>
          <cell r="I51">
            <v>44256</v>
          </cell>
          <cell r="J51" t="str">
            <v>1 - Plantonista</v>
          </cell>
          <cell r="K51">
            <v>12</v>
          </cell>
          <cell r="L51">
            <v>1584</v>
          </cell>
          <cell r="R51">
            <v>868.3599999999999</v>
          </cell>
          <cell r="S51">
            <v>1971.6</v>
          </cell>
          <cell r="W51">
            <v>1312.21</v>
          </cell>
          <cell r="X51">
            <v>3111.7499999999991</v>
          </cell>
        </row>
        <row r="52">
          <cell r="C52" t="str">
            <v>UPA CARUARU</v>
          </cell>
          <cell r="E52" t="str">
            <v>DIEGO FARIAS SOARES</v>
          </cell>
          <cell r="G52" t="str">
            <v>1 - Médico</v>
          </cell>
          <cell r="H52">
            <v>225125</v>
          </cell>
          <cell r="I52">
            <v>44256</v>
          </cell>
          <cell r="J52" t="str">
            <v>1 - Plantonista</v>
          </cell>
          <cell r="K52">
            <v>12</v>
          </cell>
          <cell r="L52">
            <v>1584</v>
          </cell>
          <cell r="R52">
            <v>463.86</v>
          </cell>
          <cell r="S52">
            <v>2497.37</v>
          </cell>
          <cell r="W52">
            <v>796.73</v>
          </cell>
          <cell r="X52">
            <v>3748.4999999999995</v>
          </cell>
        </row>
        <row r="53">
          <cell r="C53" t="str">
            <v>UPA CARUARU</v>
          </cell>
          <cell r="E53" t="str">
            <v>DIOMEDES BARBOSA LEAL NETO</v>
          </cell>
          <cell r="G53" t="str">
            <v>3 - Administrativo</v>
          </cell>
          <cell r="H53">
            <v>411010</v>
          </cell>
          <cell r="I53">
            <v>44256</v>
          </cell>
          <cell r="J53" t="str">
            <v>2 - Diarista</v>
          </cell>
          <cell r="K53">
            <v>44</v>
          </cell>
          <cell r="W53">
            <v>0</v>
          </cell>
          <cell r="X53">
            <v>0</v>
          </cell>
        </row>
        <row r="54">
          <cell r="C54" t="str">
            <v>UPA CARUARU</v>
          </cell>
          <cell r="E54" t="str">
            <v>DOMINGOS DANIEL RESQUIN DA SILVA</v>
          </cell>
          <cell r="G54" t="str">
            <v>1 - Médico</v>
          </cell>
          <cell r="H54">
            <v>225125</v>
          </cell>
          <cell r="I54">
            <v>44256</v>
          </cell>
          <cell r="J54" t="str">
            <v>1 - Plantonista</v>
          </cell>
          <cell r="K54">
            <v>12</v>
          </cell>
          <cell r="L54">
            <v>1584</v>
          </cell>
          <cell r="R54">
            <v>1242.9499999999998</v>
          </cell>
          <cell r="S54">
            <v>2227.33</v>
          </cell>
          <cell r="W54">
            <v>613.32000000000005</v>
          </cell>
          <cell r="X54">
            <v>4440.96</v>
          </cell>
        </row>
        <row r="55">
          <cell r="C55" t="str">
            <v>UPA CARUARU</v>
          </cell>
          <cell r="E55" t="str">
            <v>EDECIO GONCALVES DA SILVA</v>
          </cell>
          <cell r="G55" t="str">
            <v>2 - Outros Profissionais da Saúde</v>
          </cell>
          <cell r="H55">
            <v>223505</v>
          </cell>
          <cell r="I55">
            <v>44256</v>
          </cell>
          <cell r="J55" t="str">
            <v>1 - Plantonista</v>
          </cell>
          <cell r="K55">
            <v>40</v>
          </cell>
          <cell r="L55">
            <v>2055.94</v>
          </cell>
          <cell r="R55">
            <v>939.31999999999994</v>
          </cell>
          <cell r="S55">
            <v>627.07000000000005</v>
          </cell>
          <cell r="W55">
            <v>557.91</v>
          </cell>
          <cell r="X55">
            <v>3064.4200000000005</v>
          </cell>
        </row>
        <row r="56">
          <cell r="C56" t="str">
            <v>UPA CARUARU</v>
          </cell>
          <cell r="E56" t="str">
            <v>EDILENE MARIA DOS SANTOS</v>
          </cell>
          <cell r="G56" t="str">
            <v>2 - Outros Profissionais da Saúde</v>
          </cell>
          <cell r="H56">
            <v>322205</v>
          </cell>
          <cell r="I56">
            <v>44256</v>
          </cell>
          <cell r="J56" t="str">
            <v>1 - Plantonista</v>
          </cell>
          <cell r="K56">
            <v>44</v>
          </cell>
          <cell r="L56">
            <v>1100</v>
          </cell>
          <cell r="R56">
            <v>2807.42</v>
          </cell>
          <cell r="W56">
            <v>162.07</v>
          </cell>
          <cell r="X56">
            <v>3745.35</v>
          </cell>
        </row>
        <row r="57">
          <cell r="C57" t="str">
            <v>UPA CARUARU</v>
          </cell>
          <cell r="E57" t="str">
            <v>EDMILSON HENAUTH</v>
          </cell>
          <cell r="G57" t="str">
            <v>3 - Administrativo</v>
          </cell>
          <cell r="H57">
            <v>131205</v>
          </cell>
          <cell r="I57">
            <v>44256</v>
          </cell>
          <cell r="J57" t="str">
            <v>2 - Diarista</v>
          </cell>
          <cell r="K57">
            <v>20</v>
          </cell>
          <cell r="P57">
            <v>16914.57</v>
          </cell>
          <cell r="Q57">
            <v>5821.15</v>
          </cell>
          <cell r="W57">
            <v>22735.72</v>
          </cell>
          <cell r="X57">
            <v>0</v>
          </cell>
        </row>
        <row r="58">
          <cell r="C58" t="str">
            <v>UPA CARUARU</v>
          </cell>
          <cell r="E58" t="str">
            <v>EDSON DA SILVA</v>
          </cell>
          <cell r="G58" t="str">
            <v>3 - Administrativo</v>
          </cell>
          <cell r="H58">
            <v>782320</v>
          </cell>
          <cell r="I58">
            <v>44256</v>
          </cell>
          <cell r="J58" t="str">
            <v>1 - Plantonista</v>
          </cell>
          <cell r="K58">
            <v>44</v>
          </cell>
          <cell r="L58">
            <v>1424.23</v>
          </cell>
          <cell r="R58">
            <v>725.25</v>
          </cell>
          <cell r="W58">
            <v>205.43</v>
          </cell>
          <cell r="X58">
            <v>1944.05</v>
          </cell>
        </row>
        <row r="59">
          <cell r="C59" t="str">
            <v>UPA CARUARU</v>
          </cell>
          <cell r="E59" t="str">
            <v>EDUARDA PALACIO RAMOS GAYAO</v>
          </cell>
          <cell r="G59" t="str">
            <v>1 - Médico</v>
          </cell>
          <cell r="H59">
            <v>225124</v>
          </cell>
          <cell r="I59">
            <v>44256</v>
          </cell>
          <cell r="J59" t="str">
            <v>1 - Plantonista</v>
          </cell>
          <cell r="K59">
            <v>24</v>
          </cell>
          <cell r="R59">
            <v>8689.48</v>
          </cell>
          <cell r="W59">
            <v>2065.42</v>
          </cell>
          <cell r="X59">
            <v>6624.0599999999995</v>
          </cell>
        </row>
        <row r="60">
          <cell r="C60" t="str">
            <v>UPA CARUARU</v>
          </cell>
          <cell r="E60" t="str">
            <v>EDUARDO ANTONIO BUSTOS VILLABON</v>
          </cell>
          <cell r="G60" t="str">
            <v>1 - Médico</v>
          </cell>
          <cell r="H60">
            <v>225125</v>
          </cell>
          <cell r="I60">
            <v>44256</v>
          </cell>
          <cell r="J60" t="str">
            <v>1 - Plantonista</v>
          </cell>
          <cell r="K60">
            <v>12</v>
          </cell>
          <cell r="L60">
            <v>1584</v>
          </cell>
          <cell r="R60">
            <v>964.78</v>
          </cell>
          <cell r="S60">
            <v>2227.33</v>
          </cell>
          <cell r="W60">
            <v>1076.57</v>
          </cell>
          <cell r="X60">
            <v>3699.54</v>
          </cell>
        </row>
        <row r="61">
          <cell r="C61" t="str">
            <v>UPA CARUARU</v>
          </cell>
          <cell r="E61" t="str">
            <v>EDVANIA BEZERRA DA SILVA</v>
          </cell>
          <cell r="G61" t="str">
            <v>2 - Outros Profissionais da Saúde</v>
          </cell>
          <cell r="H61">
            <v>515205</v>
          </cell>
          <cell r="I61">
            <v>44256</v>
          </cell>
          <cell r="J61" t="str">
            <v>1 - Plantonista</v>
          </cell>
          <cell r="K61">
            <v>44</v>
          </cell>
          <cell r="R61">
            <v>1346.71</v>
          </cell>
          <cell r="W61">
            <v>100.08</v>
          </cell>
          <cell r="X61">
            <v>1246.6300000000001</v>
          </cell>
        </row>
        <row r="62">
          <cell r="C62" t="str">
            <v>UPA CARUARU</v>
          </cell>
          <cell r="E62" t="str">
            <v>EFIGENIA VAZ DE MEDEIROS FONSECA</v>
          </cell>
          <cell r="G62" t="str">
            <v>2 - Outros Profissionais da Saúde</v>
          </cell>
          <cell r="H62">
            <v>324115</v>
          </cell>
          <cell r="I62">
            <v>44256</v>
          </cell>
          <cell r="J62" t="str">
            <v>1 - Plantonista</v>
          </cell>
          <cell r="K62">
            <v>24</v>
          </cell>
          <cell r="L62">
            <v>1881.14</v>
          </cell>
          <cell r="R62">
            <v>1052.0500000000002</v>
          </cell>
          <cell r="S62">
            <v>188.12</v>
          </cell>
          <cell r="W62">
            <v>377.4</v>
          </cell>
          <cell r="X62">
            <v>2743.9100000000003</v>
          </cell>
        </row>
        <row r="63">
          <cell r="C63" t="str">
            <v>UPA CARUARU</v>
          </cell>
          <cell r="E63" t="str">
            <v>ELAINE CANDIDO DA SILVA</v>
          </cell>
          <cell r="G63" t="str">
            <v>2 - Outros Profissionais da Saúde</v>
          </cell>
          <cell r="H63">
            <v>322205</v>
          </cell>
          <cell r="I63">
            <v>44256</v>
          </cell>
          <cell r="J63" t="str">
            <v>1 - Plantonista</v>
          </cell>
          <cell r="K63">
            <v>44</v>
          </cell>
          <cell r="L63">
            <v>1100</v>
          </cell>
          <cell r="R63">
            <v>441.02</v>
          </cell>
          <cell r="W63">
            <v>251.08</v>
          </cell>
          <cell r="X63">
            <v>1289.94</v>
          </cell>
        </row>
        <row r="64">
          <cell r="C64" t="str">
            <v>UPA CARUARU</v>
          </cell>
          <cell r="E64" t="str">
            <v>ELIDA VELOSO DE CARVALHO</v>
          </cell>
          <cell r="G64" t="str">
            <v>2 - Outros Profissionais da Saúde</v>
          </cell>
          <cell r="H64">
            <v>322205</v>
          </cell>
          <cell r="I64">
            <v>44256</v>
          </cell>
          <cell r="J64" t="str">
            <v>1 - Plantonista</v>
          </cell>
          <cell r="K64">
            <v>44</v>
          </cell>
          <cell r="L64">
            <v>1100</v>
          </cell>
          <cell r="R64">
            <v>551.16000000000008</v>
          </cell>
          <cell r="W64">
            <v>288.02999999999997</v>
          </cell>
          <cell r="X64">
            <v>1363.13</v>
          </cell>
        </row>
        <row r="65">
          <cell r="C65" t="str">
            <v>UPA CARUARU</v>
          </cell>
          <cell r="E65" t="str">
            <v>ELIEZIO DE OLIVEIRA MAIA JUNIOR</v>
          </cell>
          <cell r="G65" t="str">
            <v>1 - Médico</v>
          </cell>
          <cell r="H65">
            <v>225125</v>
          </cell>
          <cell r="I65">
            <v>44256</v>
          </cell>
          <cell r="J65" t="str">
            <v>1 - Plantonista</v>
          </cell>
          <cell r="K65">
            <v>12</v>
          </cell>
          <cell r="L65">
            <v>1584</v>
          </cell>
          <cell r="R65">
            <v>899.48</v>
          </cell>
          <cell r="S65">
            <v>1971.6</v>
          </cell>
          <cell r="W65">
            <v>764</v>
          </cell>
          <cell r="X65">
            <v>3691.08</v>
          </cell>
        </row>
        <row r="66">
          <cell r="C66" t="str">
            <v>UPA CARUARU</v>
          </cell>
          <cell r="E66" t="str">
            <v>ELIMAGNO PAULO DA SILVA</v>
          </cell>
          <cell r="G66" t="str">
            <v>2 - Outros Profissionais da Saúde</v>
          </cell>
          <cell r="H66">
            <v>322205</v>
          </cell>
          <cell r="I66">
            <v>44256</v>
          </cell>
          <cell r="J66" t="str">
            <v>1 - Plantonista</v>
          </cell>
          <cell r="K66">
            <v>44</v>
          </cell>
          <cell r="L66">
            <v>1100</v>
          </cell>
          <cell r="R66">
            <v>439.96</v>
          </cell>
          <cell r="W66">
            <v>301.99</v>
          </cell>
          <cell r="X66">
            <v>1237.97</v>
          </cell>
        </row>
        <row r="67">
          <cell r="C67" t="str">
            <v>UPA CARUARU</v>
          </cell>
          <cell r="E67" t="str">
            <v>ELISAMA MENDES DE LIMA OLIVEIRA</v>
          </cell>
          <cell r="G67" t="str">
            <v>2 - Outros Profissionais da Saúde</v>
          </cell>
          <cell r="H67">
            <v>322205</v>
          </cell>
          <cell r="I67">
            <v>44256</v>
          </cell>
          <cell r="J67" t="str">
            <v>2 - Diarista</v>
          </cell>
          <cell r="K67">
            <v>44</v>
          </cell>
          <cell r="L67">
            <v>1100</v>
          </cell>
          <cell r="R67">
            <v>3009.07</v>
          </cell>
          <cell r="W67">
            <v>203.5</v>
          </cell>
          <cell r="X67">
            <v>3905.5699999999997</v>
          </cell>
        </row>
        <row r="68">
          <cell r="C68" t="str">
            <v>UPA CARUARU</v>
          </cell>
          <cell r="E68" t="str">
            <v>ELISANGELA MARIA DE MACEDO</v>
          </cell>
          <cell r="G68" t="str">
            <v>2 - Outros Profissionais da Saúde</v>
          </cell>
          <cell r="H68">
            <v>521130</v>
          </cell>
          <cell r="I68">
            <v>44256</v>
          </cell>
          <cell r="J68" t="str">
            <v>1 - Plantonista</v>
          </cell>
          <cell r="K68">
            <v>44</v>
          </cell>
          <cell r="L68">
            <v>1100</v>
          </cell>
          <cell r="R68">
            <v>473.20000000000005</v>
          </cell>
          <cell r="W68">
            <v>159.47</v>
          </cell>
          <cell r="X68">
            <v>1413.73</v>
          </cell>
        </row>
        <row r="69">
          <cell r="C69" t="str">
            <v>UPA CARUARU</v>
          </cell>
          <cell r="E69" t="str">
            <v>ELISANGELA QUEIROZ LEONARDO</v>
          </cell>
          <cell r="G69" t="str">
            <v>1 - Médico</v>
          </cell>
          <cell r="H69">
            <v>225124</v>
          </cell>
          <cell r="I69">
            <v>44256</v>
          </cell>
          <cell r="J69" t="str">
            <v>1 - Plantonista</v>
          </cell>
          <cell r="K69">
            <v>12</v>
          </cell>
          <cell r="L69">
            <v>1584</v>
          </cell>
          <cell r="R69">
            <v>1306</v>
          </cell>
          <cell r="S69">
            <v>1971.6</v>
          </cell>
          <cell r="W69">
            <v>897.79</v>
          </cell>
          <cell r="X69">
            <v>3963.8100000000004</v>
          </cell>
        </row>
        <row r="70">
          <cell r="C70" t="str">
            <v>UPA CARUARU</v>
          </cell>
          <cell r="E70" t="str">
            <v>ELIZABETE MARINA DA SILVA</v>
          </cell>
          <cell r="G70" t="str">
            <v>2 - Outros Profissionais da Saúde</v>
          </cell>
          <cell r="H70">
            <v>515205</v>
          </cell>
          <cell r="I70">
            <v>44256</v>
          </cell>
          <cell r="J70" t="str">
            <v>1 - Plantonista</v>
          </cell>
          <cell r="K70">
            <v>44</v>
          </cell>
          <cell r="L70">
            <v>1026.67</v>
          </cell>
          <cell r="R70">
            <v>256.66000000000003</v>
          </cell>
          <cell r="W70">
            <v>352.58</v>
          </cell>
          <cell r="X70">
            <v>930.75000000000023</v>
          </cell>
        </row>
        <row r="71">
          <cell r="C71" t="str">
            <v>UPA CARUARU</v>
          </cell>
          <cell r="E71" t="str">
            <v>EMANUEL YTALLO DOS SANTOS CANDIDO</v>
          </cell>
          <cell r="G71" t="str">
            <v>2 - Outros Profissionais da Saúde</v>
          </cell>
          <cell r="H71">
            <v>521130</v>
          </cell>
          <cell r="I71">
            <v>44256</v>
          </cell>
          <cell r="J71" t="str">
            <v>1 - Plantonista</v>
          </cell>
          <cell r="K71">
            <v>44</v>
          </cell>
          <cell r="L71">
            <v>1100</v>
          </cell>
          <cell r="R71">
            <v>456.56</v>
          </cell>
          <cell r="W71">
            <v>193.08</v>
          </cell>
          <cell r="X71">
            <v>1363.48</v>
          </cell>
        </row>
        <row r="72">
          <cell r="C72" t="str">
            <v>UPA CARUARU</v>
          </cell>
          <cell r="E72" t="str">
            <v>EMERSON GOMES DA SILVA</v>
          </cell>
          <cell r="G72" t="str">
            <v>3 - Administrativo</v>
          </cell>
          <cell r="H72">
            <v>411010</v>
          </cell>
          <cell r="I72">
            <v>44256</v>
          </cell>
          <cell r="J72" t="str">
            <v>1 - Plantonista</v>
          </cell>
          <cell r="K72">
            <v>44</v>
          </cell>
          <cell r="L72">
            <v>1100</v>
          </cell>
          <cell r="R72">
            <v>738.8599999999999</v>
          </cell>
          <cell r="W72">
            <v>477.33</v>
          </cell>
          <cell r="X72">
            <v>1361.53</v>
          </cell>
        </row>
        <row r="73">
          <cell r="C73" t="str">
            <v>UPA CARUARU</v>
          </cell>
          <cell r="E73" t="str">
            <v>ENIO HERMANO DE OLIVEIRA</v>
          </cell>
          <cell r="G73" t="str">
            <v>2 - Outros Profissionais da Saúde</v>
          </cell>
          <cell r="H73">
            <v>324115</v>
          </cell>
          <cell r="I73">
            <v>44256</v>
          </cell>
          <cell r="J73" t="str">
            <v>1 - Plantonista</v>
          </cell>
          <cell r="K73">
            <v>24</v>
          </cell>
          <cell r="L73">
            <v>2090.16</v>
          </cell>
          <cell r="R73">
            <v>2161.59</v>
          </cell>
          <cell r="S73">
            <v>209.02</v>
          </cell>
          <cell r="W73">
            <v>1369.88</v>
          </cell>
          <cell r="X73">
            <v>3090.8900000000003</v>
          </cell>
        </row>
        <row r="74">
          <cell r="C74" t="str">
            <v>UPA CARUARU</v>
          </cell>
          <cell r="E74" t="str">
            <v>ERIKA FERNANDA DE ASSIS SANTOS</v>
          </cell>
          <cell r="G74" t="str">
            <v>2 - Outros Profissionais da Saúde</v>
          </cell>
          <cell r="H74">
            <v>322205</v>
          </cell>
          <cell r="I74">
            <v>44256</v>
          </cell>
          <cell r="J74" t="str">
            <v>1 - Plantonista</v>
          </cell>
          <cell r="K74">
            <v>44</v>
          </cell>
          <cell r="L74">
            <v>1100</v>
          </cell>
          <cell r="R74">
            <v>2332.0699999999997</v>
          </cell>
          <cell r="W74">
            <v>183.24</v>
          </cell>
          <cell r="X74">
            <v>3248.83</v>
          </cell>
        </row>
        <row r="75">
          <cell r="C75" t="str">
            <v>UPA CARUARU</v>
          </cell>
          <cell r="E75" t="str">
            <v>ERSON HIAGO FERREIRA DE MELO</v>
          </cell>
          <cell r="G75" t="str">
            <v>3 - Administrativo</v>
          </cell>
          <cell r="H75">
            <v>514225</v>
          </cell>
          <cell r="I75">
            <v>44256</v>
          </cell>
          <cell r="J75" t="str">
            <v>1 - Plantonista</v>
          </cell>
          <cell r="K75">
            <v>44</v>
          </cell>
          <cell r="L75">
            <v>1100</v>
          </cell>
          <cell r="R75">
            <v>707.06999999999994</v>
          </cell>
          <cell r="W75">
            <v>566.07000000000005</v>
          </cell>
          <cell r="X75">
            <v>1241</v>
          </cell>
        </row>
        <row r="76">
          <cell r="C76" t="str">
            <v>UPA CARUARU</v>
          </cell>
          <cell r="E76" t="str">
            <v>EVERALDO DA SILVA MACEDO</v>
          </cell>
          <cell r="G76" t="str">
            <v>3 - Administrativo</v>
          </cell>
          <cell r="H76">
            <v>411010</v>
          </cell>
          <cell r="I76">
            <v>44256</v>
          </cell>
          <cell r="J76" t="str">
            <v>1 - Plantonista</v>
          </cell>
          <cell r="K76">
            <v>44</v>
          </cell>
          <cell r="L76">
            <v>1100</v>
          </cell>
          <cell r="R76">
            <v>634.01</v>
          </cell>
          <cell r="W76">
            <v>131.83000000000001</v>
          </cell>
          <cell r="X76">
            <v>1602.18</v>
          </cell>
        </row>
        <row r="77">
          <cell r="C77" t="str">
            <v>UPA CARUARU</v>
          </cell>
          <cell r="E77" t="str">
            <v>EWERTON SALVINO ALVES DA SILVA</v>
          </cell>
          <cell r="G77" t="str">
            <v>3 - Administrativo</v>
          </cell>
          <cell r="H77">
            <v>411010</v>
          </cell>
          <cell r="I77">
            <v>44256</v>
          </cell>
          <cell r="J77" t="str">
            <v>1 - Plantonista</v>
          </cell>
          <cell r="K77">
            <v>44</v>
          </cell>
          <cell r="L77">
            <v>1100</v>
          </cell>
          <cell r="R77">
            <v>409.7</v>
          </cell>
          <cell r="W77">
            <v>147</v>
          </cell>
          <cell r="X77">
            <v>1362.7</v>
          </cell>
        </row>
        <row r="78">
          <cell r="C78" t="str">
            <v>UPA CARUARU</v>
          </cell>
          <cell r="E78" t="str">
            <v>FABIANA MARIA DE MELO GUEDES</v>
          </cell>
          <cell r="G78" t="str">
            <v>2 - Outros Profissionais da Saúde</v>
          </cell>
          <cell r="H78">
            <v>223505</v>
          </cell>
          <cell r="I78">
            <v>44256</v>
          </cell>
          <cell r="J78" t="str">
            <v>2 - Diarista</v>
          </cell>
          <cell r="K78">
            <v>40</v>
          </cell>
          <cell r="L78">
            <v>2055.94</v>
          </cell>
          <cell r="R78">
            <v>1042.25</v>
          </cell>
          <cell r="S78">
            <v>513.99</v>
          </cell>
          <cell r="W78">
            <v>465.75</v>
          </cell>
          <cell r="X78">
            <v>3146.4300000000003</v>
          </cell>
        </row>
        <row r="79">
          <cell r="C79" t="str">
            <v>UPA CARUARU</v>
          </cell>
          <cell r="E79" t="str">
            <v>FABIANO KLEBER DA SILVA ALVES</v>
          </cell>
          <cell r="G79" t="str">
            <v>3 - Administrativo</v>
          </cell>
          <cell r="H79">
            <v>782320</v>
          </cell>
          <cell r="I79">
            <v>44256</v>
          </cell>
          <cell r="J79" t="str">
            <v>1 - Plantonista</v>
          </cell>
          <cell r="K79">
            <v>44</v>
          </cell>
          <cell r="L79">
            <v>1424.23</v>
          </cell>
          <cell r="R79">
            <v>484.71999999999997</v>
          </cell>
          <cell r="W79">
            <v>192.4</v>
          </cell>
          <cell r="X79">
            <v>1716.55</v>
          </cell>
        </row>
        <row r="80">
          <cell r="C80" t="str">
            <v>UPA CARUARU</v>
          </cell>
          <cell r="E80" t="str">
            <v>FABIO AUGUSTO DE MELO BARREIROS</v>
          </cell>
          <cell r="G80" t="str">
            <v>2 - Outros Profissionais da Saúde</v>
          </cell>
          <cell r="H80">
            <v>223505</v>
          </cell>
          <cell r="I80">
            <v>44256</v>
          </cell>
          <cell r="J80" t="str">
            <v>1 - Plantonista</v>
          </cell>
          <cell r="K80">
            <v>40</v>
          </cell>
          <cell r="L80">
            <v>2055.94</v>
          </cell>
          <cell r="R80">
            <v>938.42</v>
          </cell>
          <cell r="S80">
            <v>513.99</v>
          </cell>
          <cell r="W80">
            <v>481.78</v>
          </cell>
          <cell r="X80">
            <v>3026.5700000000006</v>
          </cell>
        </row>
        <row r="81">
          <cell r="C81" t="str">
            <v>UPA CARUARU</v>
          </cell>
          <cell r="E81" t="str">
            <v>FRANCISCA ROBERVANIA SANTOS DA SILVA</v>
          </cell>
          <cell r="G81" t="str">
            <v>2 - Outros Profissionais da Saúde</v>
          </cell>
          <cell r="H81">
            <v>223505</v>
          </cell>
          <cell r="I81">
            <v>44256</v>
          </cell>
          <cell r="J81" t="str">
            <v>1 - Plantonista</v>
          </cell>
          <cell r="K81">
            <v>40</v>
          </cell>
          <cell r="L81">
            <v>2055.94</v>
          </cell>
          <cell r="R81">
            <v>1109.69</v>
          </cell>
          <cell r="S81">
            <v>513.99</v>
          </cell>
          <cell r="W81">
            <v>522.62</v>
          </cell>
          <cell r="X81">
            <v>3157</v>
          </cell>
        </row>
        <row r="82">
          <cell r="C82" t="str">
            <v>UPA CARUARU</v>
          </cell>
          <cell r="E82" t="str">
            <v>FRANCISCO DE ASSIS DA SILVA</v>
          </cell>
          <cell r="G82" t="str">
            <v>3 - Administrativo</v>
          </cell>
          <cell r="H82">
            <v>782320</v>
          </cell>
          <cell r="I82">
            <v>44256</v>
          </cell>
          <cell r="J82" t="str">
            <v>1 - Plantonista</v>
          </cell>
          <cell r="K82">
            <v>44</v>
          </cell>
          <cell r="L82">
            <v>1424.23</v>
          </cell>
          <cell r="R82">
            <v>751.91999999999985</v>
          </cell>
          <cell r="W82">
            <v>209.72</v>
          </cell>
          <cell r="X82">
            <v>1966.4299999999996</v>
          </cell>
        </row>
        <row r="83">
          <cell r="C83" t="str">
            <v>UPA CARUARU</v>
          </cell>
          <cell r="E83" t="str">
            <v>FRANCISCO DIEGO DE LUNA</v>
          </cell>
          <cell r="G83" t="str">
            <v>3 - Administrativo</v>
          </cell>
          <cell r="H83">
            <v>782320</v>
          </cell>
          <cell r="I83">
            <v>44256</v>
          </cell>
          <cell r="J83" t="str">
            <v>1 - Plantonista</v>
          </cell>
          <cell r="K83">
            <v>44</v>
          </cell>
          <cell r="L83">
            <v>1424.23</v>
          </cell>
          <cell r="R83">
            <v>868.49999999999989</v>
          </cell>
          <cell r="W83">
            <v>682.93</v>
          </cell>
          <cell r="X83">
            <v>1609.8000000000002</v>
          </cell>
        </row>
        <row r="84">
          <cell r="C84" t="str">
            <v>UPA CARUARU</v>
          </cell>
          <cell r="E84" t="str">
            <v>GABRIEL GONDIM RIBEIRO</v>
          </cell>
          <cell r="G84" t="str">
            <v>1 - Médico</v>
          </cell>
          <cell r="H84">
            <v>225125</v>
          </cell>
          <cell r="I84">
            <v>44256</v>
          </cell>
          <cell r="J84" t="str">
            <v>1 - Plantonista</v>
          </cell>
          <cell r="K84">
            <v>24</v>
          </cell>
          <cell r="L84">
            <v>3168</v>
          </cell>
          <cell r="R84">
            <v>1355.67</v>
          </cell>
          <cell r="S84">
            <v>4171.8099999999995</v>
          </cell>
          <cell r="W84">
            <v>2238.39</v>
          </cell>
          <cell r="X84">
            <v>6457.09</v>
          </cell>
        </row>
        <row r="85">
          <cell r="C85" t="str">
            <v>UPA CARUARU</v>
          </cell>
          <cell r="E85" t="str">
            <v>GABRIELA ALENCAR FALCAO FARIAS</v>
          </cell>
          <cell r="G85" t="str">
            <v>1 - Médico</v>
          </cell>
          <cell r="H85">
            <v>225125</v>
          </cell>
          <cell r="I85">
            <v>44256</v>
          </cell>
          <cell r="J85" t="str">
            <v>1 - Plantonista</v>
          </cell>
          <cell r="K85">
            <v>12</v>
          </cell>
          <cell r="L85">
            <v>1425.6</v>
          </cell>
          <cell r="R85">
            <v>716.58999999999992</v>
          </cell>
          <cell r="S85">
            <v>2393.75</v>
          </cell>
          <cell r="W85">
            <v>761.34</v>
          </cell>
          <cell r="X85">
            <v>3774.5999999999995</v>
          </cell>
        </row>
        <row r="86">
          <cell r="C86" t="str">
            <v>UPA CARUARU</v>
          </cell>
          <cell r="E86" t="str">
            <v>GIDRIANA MARIA VILAR</v>
          </cell>
          <cell r="G86" t="str">
            <v>2 - Outros Profissionais da Saúde</v>
          </cell>
          <cell r="H86">
            <v>322205</v>
          </cell>
          <cell r="I86">
            <v>44256</v>
          </cell>
          <cell r="J86" t="str">
            <v>1 - Plantonista</v>
          </cell>
          <cell r="K86">
            <v>44</v>
          </cell>
          <cell r="P86">
            <v>1934.92</v>
          </cell>
          <cell r="Q86">
            <v>660</v>
          </cell>
          <cell r="R86">
            <v>192.51</v>
          </cell>
          <cell r="W86">
            <v>2659.92</v>
          </cell>
          <cell r="X86">
            <v>127.51000000000022</v>
          </cell>
        </row>
        <row r="87">
          <cell r="C87" t="str">
            <v>UPA CARUARU</v>
          </cell>
          <cell r="E87" t="str">
            <v>GILMARA TORRES FERREIRA</v>
          </cell>
          <cell r="G87" t="str">
            <v>2 - Outros Profissionais da Saúde</v>
          </cell>
          <cell r="H87">
            <v>322205</v>
          </cell>
          <cell r="I87">
            <v>44256</v>
          </cell>
          <cell r="J87" t="str">
            <v>1 - Plantonista</v>
          </cell>
          <cell r="K87">
            <v>44</v>
          </cell>
          <cell r="L87">
            <v>1100</v>
          </cell>
          <cell r="R87">
            <v>644.22</v>
          </cell>
          <cell r="W87">
            <v>220.13</v>
          </cell>
          <cell r="X87">
            <v>1524.0900000000001</v>
          </cell>
        </row>
        <row r="88">
          <cell r="C88" t="str">
            <v>UPA CARUARU</v>
          </cell>
          <cell r="E88" t="str">
            <v>GIOVANNA PATRICIA VIEIRA DE MEDEIROS MOURA</v>
          </cell>
          <cell r="G88" t="str">
            <v>1 - Médico</v>
          </cell>
          <cell r="H88">
            <v>225125</v>
          </cell>
          <cell r="I88">
            <v>44256</v>
          </cell>
          <cell r="J88" t="str">
            <v>1 - Plantonista</v>
          </cell>
          <cell r="K88">
            <v>12</v>
          </cell>
          <cell r="L88">
            <v>1584</v>
          </cell>
          <cell r="R88">
            <v>885.43000000000006</v>
          </cell>
          <cell r="S88">
            <v>2227.33</v>
          </cell>
          <cell r="W88">
            <v>620.04</v>
          </cell>
          <cell r="X88">
            <v>4076.7200000000003</v>
          </cell>
        </row>
        <row r="89">
          <cell r="C89" t="str">
            <v>UPA CARUARU</v>
          </cell>
          <cell r="E89" t="str">
            <v>GLAUCIA APARECIDA DE OLIVEIRA</v>
          </cell>
          <cell r="G89" t="str">
            <v>2 - Outros Profissionais da Saúde</v>
          </cell>
          <cell r="H89">
            <v>322205</v>
          </cell>
          <cell r="I89">
            <v>44256</v>
          </cell>
          <cell r="J89" t="str">
            <v>1 - Plantonista</v>
          </cell>
          <cell r="K89">
            <v>44</v>
          </cell>
          <cell r="L89">
            <v>1100</v>
          </cell>
          <cell r="R89">
            <v>548.38</v>
          </cell>
          <cell r="W89">
            <v>580.71</v>
          </cell>
          <cell r="X89">
            <v>1067.67</v>
          </cell>
        </row>
        <row r="90">
          <cell r="C90" t="str">
            <v>UPA CARUARU</v>
          </cell>
          <cell r="E90" t="str">
            <v>GUSTAVO LIBORIO SANTOS DE ALMEIDA</v>
          </cell>
          <cell r="G90" t="str">
            <v>1 - Médico</v>
          </cell>
          <cell r="H90">
            <v>225125</v>
          </cell>
          <cell r="I90">
            <v>44256</v>
          </cell>
          <cell r="J90" t="str">
            <v>1 - Plantonista</v>
          </cell>
          <cell r="K90">
            <v>12</v>
          </cell>
          <cell r="L90">
            <v>1584</v>
          </cell>
          <cell r="R90">
            <v>1910.84</v>
          </cell>
          <cell r="S90">
            <v>2497.37</v>
          </cell>
          <cell r="W90">
            <v>1660.63</v>
          </cell>
          <cell r="X90">
            <v>4331.58</v>
          </cell>
        </row>
        <row r="91">
          <cell r="C91" t="str">
            <v>UPA CARUARU</v>
          </cell>
          <cell r="E91" t="str">
            <v>HELENA MARIA DA SILVA</v>
          </cell>
          <cell r="G91" t="str">
            <v>3 - Administrativo</v>
          </cell>
          <cell r="H91">
            <v>516345</v>
          </cell>
          <cell r="I91">
            <v>44256</v>
          </cell>
          <cell r="J91" t="str">
            <v>2 - Diarista</v>
          </cell>
          <cell r="K91">
            <v>44</v>
          </cell>
          <cell r="L91">
            <v>1100</v>
          </cell>
          <cell r="R91">
            <v>642.59</v>
          </cell>
          <cell r="W91">
            <v>170.03</v>
          </cell>
          <cell r="X91">
            <v>1572.5600000000002</v>
          </cell>
        </row>
        <row r="92">
          <cell r="C92" t="str">
            <v>UPA CARUARU</v>
          </cell>
          <cell r="E92" t="str">
            <v>HENRIQUE DA SILVA LINS</v>
          </cell>
          <cell r="G92" t="str">
            <v>3 - Administrativo</v>
          </cell>
          <cell r="H92">
            <v>414105</v>
          </cell>
          <cell r="I92">
            <v>44256</v>
          </cell>
          <cell r="J92" t="str">
            <v>2 - Diarista</v>
          </cell>
          <cell r="K92">
            <v>44</v>
          </cell>
          <cell r="L92">
            <v>1139.28</v>
          </cell>
          <cell r="R92">
            <v>416.73</v>
          </cell>
          <cell r="S92">
            <v>300</v>
          </cell>
          <cell r="W92">
            <v>558.38</v>
          </cell>
          <cell r="X92">
            <v>1297.6300000000001</v>
          </cell>
        </row>
        <row r="93">
          <cell r="C93" t="str">
            <v>UPA CARUARU</v>
          </cell>
          <cell r="E93" t="str">
            <v>HUGO ATILA ALVES DA COSTA</v>
          </cell>
          <cell r="G93" t="str">
            <v>1 - Médico</v>
          </cell>
          <cell r="H93">
            <v>225270</v>
          </cell>
          <cell r="I93">
            <v>44256</v>
          </cell>
          <cell r="J93" t="str">
            <v>1 - Plantonista</v>
          </cell>
          <cell r="K93">
            <v>12</v>
          </cell>
          <cell r="L93">
            <v>1584</v>
          </cell>
          <cell r="R93">
            <v>8108.38</v>
          </cell>
          <cell r="S93">
            <v>2409.7399999999998</v>
          </cell>
          <cell r="W93">
            <v>1139.42</v>
          </cell>
          <cell r="X93">
            <v>10962.7</v>
          </cell>
        </row>
        <row r="94">
          <cell r="C94" t="str">
            <v>UPA CARUARU</v>
          </cell>
          <cell r="E94" t="str">
            <v>ICARO TIMOTEO BALBOA DE ALBUQUERQUE</v>
          </cell>
          <cell r="G94" t="str">
            <v>1 - Médico</v>
          </cell>
          <cell r="H94">
            <v>225125</v>
          </cell>
          <cell r="I94">
            <v>44256</v>
          </cell>
          <cell r="J94" t="str">
            <v>1 - Plantonista</v>
          </cell>
          <cell r="K94">
            <v>12</v>
          </cell>
          <cell r="L94">
            <v>844.8</v>
          </cell>
          <cell r="R94">
            <v>2574.4799999999996</v>
          </cell>
          <cell r="S94">
            <v>2013.7699999999998</v>
          </cell>
          <cell r="W94">
            <v>1149.29</v>
          </cell>
          <cell r="X94">
            <v>4283.7599999999993</v>
          </cell>
        </row>
        <row r="95">
          <cell r="C95" t="str">
            <v>UPA CARUARU</v>
          </cell>
          <cell r="E95" t="str">
            <v>INGRID TAIZA VIEIRA BEZERRA</v>
          </cell>
          <cell r="G95" t="str">
            <v>3 - Administrativo</v>
          </cell>
          <cell r="H95">
            <v>513430</v>
          </cell>
          <cell r="I95">
            <v>44256</v>
          </cell>
          <cell r="J95" t="str">
            <v>1 - Plantonista</v>
          </cell>
          <cell r="K95">
            <v>44</v>
          </cell>
          <cell r="L95">
            <v>1100</v>
          </cell>
          <cell r="R95">
            <v>300.23</v>
          </cell>
          <cell r="W95">
            <v>442.18</v>
          </cell>
          <cell r="X95">
            <v>958.05</v>
          </cell>
        </row>
        <row r="96">
          <cell r="C96" t="str">
            <v>UPA CARUARU</v>
          </cell>
          <cell r="E96" t="str">
            <v>ISABELA DA SILVA BARBOSA</v>
          </cell>
          <cell r="G96" t="str">
            <v>3 - Administrativo</v>
          </cell>
          <cell r="H96">
            <v>251605</v>
          </cell>
          <cell r="I96">
            <v>44256</v>
          </cell>
          <cell r="J96" t="str">
            <v>1 - Plantonista</v>
          </cell>
          <cell r="K96">
            <v>30</v>
          </cell>
          <cell r="L96">
            <v>1869.62</v>
          </cell>
          <cell r="R96">
            <v>618.25</v>
          </cell>
          <cell r="S96">
            <v>467.41</v>
          </cell>
          <cell r="W96">
            <v>328.47</v>
          </cell>
          <cell r="X96">
            <v>2626.8099999999995</v>
          </cell>
        </row>
        <row r="97">
          <cell r="C97" t="str">
            <v>UPA CARUARU</v>
          </cell>
          <cell r="E97" t="str">
            <v>ISABELA MAGDALLA MONTEIRO DE AZEVEDO</v>
          </cell>
          <cell r="G97" t="str">
            <v>2 - Outros Profissionais da Saúde</v>
          </cell>
          <cell r="H97">
            <v>223505</v>
          </cell>
          <cell r="I97">
            <v>44256</v>
          </cell>
          <cell r="J97" t="str">
            <v>1 - Plantonista</v>
          </cell>
          <cell r="K97">
            <v>40</v>
          </cell>
          <cell r="L97">
            <v>1908.06</v>
          </cell>
          <cell r="R97">
            <v>761.59</v>
          </cell>
          <cell r="S97">
            <v>477.02</v>
          </cell>
          <cell r="W97">
            <v>422.05</v>
          </cell>
          <cell r="X97">
            <v>2724.62</v>
          </cell>
        </row>
        <row r="98">
          <cell r="C98" t="str">
            <v>UPA CARUARU</v>
          </cell>
          <cell r="E98" t="str">
            <v>ISABELLE TENORIO CAVALCANTE</v>
          </cell>
          <cell r="G98" t="str">
            <v>1 - Médico</v>
          </cell>
          <cell r="H98">
            <v>225124</v>
          </cell>
          <cell r="I98">
            <v>44256</v>
          </cell>
          <cell r="J98" t="str">
            <v>1 - Plantonista</v>
          </cell>
          <cell r="K98">
            <v>12</v>
          </cell>
          <cell r="L98">
            <v>105.6</v>
          </cell>
          <cell r="P98">
            <v>7201.72</v>
          </cell>
          <cell r="Q98">
            <v>902</v>
          </cell>
          <cell r="R98">
            <v>292.3</v>
          </cell>
          <cell r="S98">
            <v>63.25</v>
          </cell>
          <cell r="W98">
            <v>8175.74</v>
          </cell>
          <cell r="X98">
            <v>389.1299999999992</v>
          </cell>
        </row>
        <row r="99">
          <cell r="C99" t="str">
            <v>UPA CARUARU</v>
          </cell>
          <cell r="E99" t="str">
            <v>JACIANE MICHELINE DE MENDONCA NOGUEIRA</v>
          </cell>
          <cell r="G99" t="str">
            <v>2 - Outros Profissionais da Saúde</v>
          </cell>
          <cell r="H99">
            <v>521130</v>
          </cell>
          <cell r="I99">
            <v>44256</v>
          </cell>
          <cell r="J99" t="str">
            <v>2 - Diarista</v>
          </cell>
          <cell r="K99">
            <v>44</v>
          </cell>
          <cell r="L99">
            <v>1100</v>
          </cell>
          <cell r="R99">
            <v>302.57</v>
          </cell>
          <cell r="W99">
            <v>106.02</v>
          </cell>
          <cell r="X99">
            <v>1296.55</v>
          </cell>
        </row>
        <row r="100">
          <cell r="C100" t="str">
            <v>UPA CARUARU</v>
          </cell>
          <cell r="E100" t="str">
            <v>JACKSON JOSE FLORENCIO JUNIOR</v>
          </cell>
          <cell r="G100" t="str">
            <v>1 - Médico</v>
          </cell>
          <cell r="H100">
            <v>225125</v>
          </cell>
          <cell r="I100">
            <v>44256</v>
          </cell>
          <cell r="J100" t="str">
            <v>1 - Plantonista</v>
          </cell>
          <cell r="K100">
            <v>12</v>
          </cell>
          <cell r="L100">
            <v>1584</v>
          </cell>
          <cell r="R100">
            <v>1278.9000000000001</v>
          </cell>
          <cell r="S100">
            <v>2227.33</v>
          </cell>
          <cell r="W100">
            <v>1062.3800000000001</v>
          </cell>
          <cell r="X100">
            <v>4027.8499999999995</v>
          </cell>
        </row>
        <row r="101">
          <cell r="C101" t="str">
            <v>UPA CARUARU</v>
          </cell>
          <cell r="E101" t="str">
            <v>JACKSON MICHEL FONSECA DA COSTA</v>
          </cell>
          <cell r="G101" t="str">
            <v>1 - Médico</v>
          </cell>
          <cell r="H101">
            <v>225125</v>
          </cell>
          <cell r="I101">
            <v>44256</v>
          </cell>
          <cell r="J101" t="str">
            <v>1 - Plantonista</v>
          </cell>
          <cell r="K101">
            <v>12</v>
          </cell>
          <cell r="L101">
            <v>1584</v>
          </cell>
          <cell r="R101">
            <v>878.99</v>
          </cell>
          <cell r="S101">
            <v>2314.96</v>
          </cell>
          <cell r="W101">
            <v>911.18</v>
          </cell>
          <cell r="X101">
            <v>3866.77</v>
          </cell>
        </row>
        <row r="102">
          <cell r="C102" t="str">
            <v>UPA CARUARU</v>
          </cell>
          <cell r="E102" t="str">
            <v>JAILMA FRANCISCA DA SILVA</v>
          </cell>
          <cell r="G102" t="str">
            <v>2 - Outros Profissionais da Saúde</v>
          </cell>
          <cell r="H102">
            <v>223505</v>
          </cell>
          <cell r="I102">
            <v>44256</v>
          </cell>
          <cell r="J102" t="str">
            <v>1 - Plantonista</v>
          </cell>
          <cell r="K102">
            <v>40</v>
          </cell>
          <cell r="L102">
            <v>2055.94</v>
          </cell>
          <cell r="R102">
            <v>787.14</v>
          </cell>
          <cell r="S102">
            <v>627.07000000000005</v>
          </cell>
          <cell r="W102">
            <v>457.81</v>
          </cell>
          <cell r="X102">
            <v>3012.34</v>
          </cell>
        </row>
        <row r="103">
          <cell r="C103" t="str">
            <v>UPA CARUARU</v>
          </cell>
          <cell r="E103" t="str">
            <v>JAILSON LUIZ DA SILVA</v>
          </cell>
          <cell r="G103" t="str">
            <v>3 - Administrativo</v>
          </cell>
          <cell r="H103">
            <v>313115</v>
          </cell>
          <cell r="I103">
            <v>44256</v>
          </cell>
          <cell r="J103" t="str">
            <v>2 - Diarista</v>
          </cell>
          <cell r="K103">
            <v>44</v>
          </cell>
          <cell r="L103">
            <v>668.73</v>
          </cell>
          <cell r="R103">
            <v>1276.94</v>
          </cell>
          <cell r="W103">
            <v>133.99</v>
          </cell>
          <cell r="X103">
            <v>1811.68</v>
          </cell>
        </row>
        <row r="104">
          <cell r="C104" t="str">
            <v>UPA CARUARU</v>
          </cell>
          <cell r="E104" t="str">
            <v>JAIRO BRASIL DA SILVA</v>
          </cell>
          <cell r="G104" t="str">
            <v>3 - Administrativo</v>
          </cell>
          <cell r="H104">
            <v>411010</v>
          </cell>
          <cell r="I104">
            <v>44256</v>
          </cell>
          <cell r="J104" t="str">
            <v>2 - Diarista</v>
          </cell>
          <cell r="K104">
            <v>44</v>
          </cell>
          <cell r="L104">
            <v>1543.22</v>
          </cell>
          <cell r="R104">
            <v>597.16</v>
          </cell>
          <cell r="W104">
            <v>273.08999999999997</v>
          </cell>
          <cell r="X104">
            <v>1867.2900000000002</v>
          </cell>
        </row>
        <row r="105">
          <cell r="C105" t="str">
            <v>UPA CARUARU</v>
          </cell>
          <cell r="E105" t="str">
            <v>JAMERSON VIEIRA BEZERRA</v>
          </cell>
          <cell r="G105" t="str">
            <v>2 - Outros Profissionais da Saúde</v>
          </cell>
          <cell r="H105">
            <v>515110</v>
          </cell>
          <cell r="I105">
            <v>44256</v>
          </cell>
          <cell r="J105" t="str">
            <v>1 - Plantonista</v>
          </cell>
          <cell r="K105">
            <v>44</v>
          </cell>
          <cell r="L105">
            <v>1100</v>
          </cell>
          <cell r="R105">
            <v>599.27</v>
          </cell>
          <cell r="W105">
            <v>536.30999999999995</v>
          </cell>
          <cell r="X105">
            <v>1162.96</v>
          </cell>
        </row>
        <row r="106">
          <cell r="C106" t="str">
            <v>UPA CARUARU</v>
          </cell>
          <cell r="E106" t="str">
            <v>JANAINA VIANA DE SOUZA DOS SANTOS</v>
          </cell>
          <cell r="G106" t="str">
            <v>2 - Outros Profissionais da Saúde</v>
          </cell>
          <cell r="H106">
            <v>223505</v>
          </cell>
          <cell r="I106">
            <v>44256</v>
          </cell>
          <cell r="J106" t="str">
            <v>1 - Plantonista</v>
          </cell>
          <cell r="K106">
            <v>40</v>
          </cell>
          <cell r="L106">
            <v>2055.94</v>
          </cell>
          <cell r="R106">
            <v>1296.76</v>
          </cell>
          <cell r="S106">
            <v>627.07000000000005</v>
          </cell>
          <cell r="W106">
            <v>592.41</v>
          </cell>
          <cell r="X106">
            <v>3387.36</v>
          </cell>
        </row>
        <row r="107">
          <cell r="C107" t="str">
            <v>UPA CARUARU</v>
          </cell>
          <cell r="E107" t="str">
            <v>JAQUELINE MARIA ASSUNCAO DA SILVA</v>
          </cell>
          <cell r="G107" t="str">
            <v>2 - Outros Profissionais da Saúde</v>
          </cell>
          <cell r="H107">
            <v>322205</v>
          </cell>
          <cell r="I107">
            <v>44256</v>
          </cell>
          <cell r="J107" t="str">
            <v>1 - Plantonista</v>
          </cell>
          <cell r="K107">
            <v>44</v>
          </cell>
          <cell r="R107">
            <v>1504.0300000000002</v>
          </cell>
          <cell r="W107">
            <v>122.89</v>
          </cell>
          <cell r="X107">
            <v>1381.14</v>
          </cell>
        </row>
        <row r="108">
          <cell r="C108" t="str">
            <v>UPA CARUARU</v>
          </cell>
          <cell r="E108" t="str">
            <v>JARDIEL FERREIRA DA SILVA</v>
          </cell>
          <cell r="G108" t="str">
            <v>3 - Administrativo</v>
          </cell>
          <cell r="H108">
            <v>411010</v>
          </cell>
          <cell r="I108">
            <v>44256</v>
          </cell>
          <cell r="J108" t="str">
            <v>2 - Diarista</v>
          </cell>
          <cell r="K108">
            <v>20</v>
          </cell>
          <cell r="L108">
            <v>550</v>
          </cell>
          <cell r="W108">
            <v>74.25</v>
          </cell>
          <cell r="X108">
            <v>475.75</v>
          </cell>
        </row>
        <row r="109">
          <cell r="C109" t="str">
            <v>UPA CARUARU</v>
          </cell>
          <cell r="E109" t="str">
            <v>JECKSON ANTONIO DOS SANTOS</v>
          </cell>
          <cell r="G109" t="str">
            <v>2 - Outros Profissionais da Saúde</v>
          </cell>
          <cell r="H109">
            <v>515110</v>
          </cell>
          <cell r="I109">
            <v>44256</v>
          </cell>
          <cell r="J109" t="str">
            <v>1 - Plantonista</v>
          </cell>
          <cell r="K109">
            <v>44</v>
          </cell>
          <cell r="L109">
            <v>1100</v>
          </cell>
          <cell r="R109">
            <v>677.92</v>
          </cell>
          <cell r="W109">
            <v>144.15</v>
          </cell>
          <cell r="X109">
            <v>1633.77</v>
          </cell>
        </row>
        <row r="110">
          <cell r="C110" t="str">
            <v>UPA CARUARU</v>
          </cell>
          <cell r="E110" t="str">
            <v>JESSICA LAIS DA SILVA</v>
          </cell>
          <cell r="G110" t="str">
            <v>1 - Médico</v>
          </cell>
          <cell r="H110">
            <v>225125</v>
          </cell>
          <cell r="I110">
            <v>44256</v>
          </cell>
          <cell r="J110" t="str">
            <v>1 - Plantonista</v>
          </cell>
          <cell r="K110">
            <v>12</v>
          </cell>
          <cell r="L110">
            <v>528</v>
          </cell>
          <cell r="R110">
            <v>94.45</v>
          </cell>
          <cell r="S110">
            <v>1075.97</v>
          </cell>
          <cell r="W110">
            <v>162.37</v>
          </cell>
          <cell r="X110">
            <v>1536.0500000000002</v>
          </cell>
        </row>
        <row r="111">
          <cell r="C111" t="str">
            <v>UPA CARUARU</v>
          </cell>
          <cell r="E111" t="str">
            <v>JOAO PAULO SILVA DE ANDRADE</v>
          </cell>
          <cell r="G111" t="str">
            <v>2 - Outros Profissionais da Saúde</v>
          </cell>
          <cell r="H111">
            <v>324115</v>
          </cell>
          <cell r="I111">
            <v>44256</v>
          </cell>
          <cell r="J111" t="str">
            <v>1 - Plantonista</v>
          </cell>
          <cell r="K111">
            <v>24</v>
          </cell>
          <cell r="L111">
            <v>2090.16</v>
          </cell>
          <cell r="R111">
            <v>1283.9199999999998</v>
          </cell>
          <cell r="S111">
            <v>509.02</v>
          </cell>
          <cell r="W111">
            <v>1409.41</v>
          </cell>
          <cell r="X111">
            <v>2473.6899999999996</v>
          </cell>
        </row>
        <row r="112">
          <cell r="C112" t="str">
            <v>UPA CARUARU</v>
          </cell>
          <cell r="E112" t="str">
            <v>JOAOENIS MARTINS DA SILVA</v>
          </cell>
          <cell r="G112" t="str">
            <v>3 - Administrativo</v>
          </cell>
          <cell r="H112">
            <v>514225</v>
          </cell>
          <cell r="I112">
            <v>44256</v>
          </cell>
          <cell r="J112" t="str">
            <v>1 - Plantonista</v>
          </cell>
          <cell r="K112">
            <v>44</v>
          </cell>
          <cell r="L112">
            <v>1100</v>
          </cell>
          <cell r="R112">
            <v>588.77</v>
          </cell>
          <cell r="W112">
            <v>126.96</v>
          </cell>
          <cell r="X112">
            <v>1561.81</v>
          </cell>
        </row>
        <row r="113">
          <cell r="C113" t="str">
            <v>UPA CARUARU</v>
          </cell>
          <cell r="E113" t="str">
            <v>JOCIVALDO FELIX DE LIMA</v>
          </cell>
          <cell r="G113" t="str">
            <v>3 - Administrativo</v>
          </cell>
          <cell r="H113">
            <v>517410</v>
          </cell>
          <cell r="I113">
            <v>44256</v>
          </cell>
          <cell r="J113" t="str">
            <v>1 - Plantonista</v>
          </cell>
          <cell r="K113">
            <v>44</v>
          </cell>
          <cell r="L113">
            <v>1100</v>
          </cell>
          <cell r="R113">
            <v>731.8</v>
          </cell>
          <cell r="W113">
            <v>332.97</v>
          </cell>
          <cell r="X113">
            <v>1498.83</v>
          </cell>
        </row>
        <row r="114">
          <cell r="C114" t="str">
            <v>UPA CARUARU</v>
          </cell>
          <cell r="E114" t="str">
            <v>JOHNATAN VILELA SOUZA</v>
          </cell>
          <cell r="G114" t="str">
            <v>1 - Médico</v>
          </cell>
          <cell r="H114">
            <v>225125</v>
          </cell>
          <cell r="I114">
            <v>44256</v>
          </cell>
          <cell r="J114" t="str">
            <v>2 - Diarista</v>
          </cell>
          <cell r="K114">
            <v>36</v>
          </cell>
          <cell r="L114">
            <v>4752</v>
          </cell>
          <cell r="R114">
            <v>2757.11</v>
          </cell>
          <cell r="S114">
            <v>6116.2800000000007</v>
          </cell>
          <cell r="W114">
            <v>3646.85</v>
          </cell>
          <cell r="X114">
            <v>9978.5400000000009</v>
          </cell>
        </row>
        <row r="115">
          <cell r="C115" t="str">
            <v>UPA CARUARU</v>
          </cell>
          <cell r="E115" t="str">
            <v>JOSANE ALBUQUERQUE COSTA PAES</v>
          </cell>
          <cell r="G115" t="str">
            <v>1 - Médico</v>
          </cell>
          <cell r="H115">
            <v>225125</v>
          </cell>
          <cell r="I115">
            <v>44256</v>
          </cell>
          <cell r="J115" t="str">
            <v>1 - Plantonista</v>
          </cell>
          <cell r="K115">
            <v>12</v>
          </cell>
          <cell r="L115">
            <v>1478.4</v>
          </cell>
          <cell r="R115">
            <v>1081.6199999999999</v>
          </cell>
          <cell r="S115">
            <v>1908.35</v>
          </cell>
          <cell r="W115">
            <v>743.56</v>
          </cell>
          <cell r="X115">
            <v>3724.81</v>
          </cell>
        </row>
        <row r="116">
          <cell r="C116" t="str">
            <v>UPA CARUARU</v>
          </cell>
          <cell r="E116" t="str">
            <v>JOSE ADEILSON BEZERRA DOS SANTOS</v>
          </cell>
          <cell r="G116" t="str">
            <v>2 - Outros Profissionais da Saúde</v>
          </cell>
          <cell r="H116">
            <v>766420</v>
          </cell>
          <cell r="I116">
            <v>44256</v>
          </cell>
          <cell r="J116" t="str">
            <v>1 - Plantonista</v>
          </cell>
          <cell r="K116">
            <v>24</v>
          </cell>
          <cell r="P116">
            <v>2363.0100000000002</v>
          </cell>
          <cell r="Q116">
            <v>825</v>
          </cell>
          <cell r="R116">
            <v>3.21</v>
          </cell>
          <cell r="W116">
            <v>3188.67</v>
          </cell>
          <cell r="X116">
            <v>2.5500000000001819</v>
          </cell>
        </row>
        <row r="117">
          <cell r="C117" t="str">
            <v>UPA CARUARU</v>
          </cell>
          <cell r="E117" t="str">
            <v>JOSE ADRIANO DO NASCIMENTO</v>
          </cell>
          <cell r="G117" t="str">
            <v>3 - Administrativo</v>
          </cell>
          <cell r="H117">
            <v>411010</v>
          </cell>
          <cell r="I117">
            <v>44256</v>
          </cell>
          <cell r="J117" t="str">
            <v>1 - Plantonista</v>
          </cell>
          <cell r="K117">
            <v>44</v>
          </cell>
          <cell r="P117">
            <v>1876.11</v>
          </cell>
          <cell r="Q117">
            <v>660</v>
          </cell>
          <cell r="R117">
            <v>371.26</v>
          </cell>
          <cell r="W117">
            <v>2589.19</v>
          </cell>
          <cell r="X117">
            <v>318.17999999999984</v>
          </cell>
        </row>
        <row r="118">
          <cell r="C118" t="str">
            <v>UPA CARUARU</v>
          </cell>
          <cell r="E118" t="str">
            <v>JOSE ALBERICO PATRIOTA</v>
          </cell>
          <cell r="G118" t="str">
            <v>1 - Médico</v>
          </cell>
          <cell r="H118">
            <v>225125</v>
          </cell>
          <cell r="I118">
            <v>44256</v>
          </cell>
          <cell r="J118" t="str">
            <v>1 - Plantonista</v>
          </cell>
          <cell r="K118">
            <v>24</v>
          </cell>
          <cell r="L118">
            <v>3168</v>
          </cell>
          <cell r="R118">
            <v>3850.09</v>
          </cell>
          <cell r="S118">
            <v>4171.8099999999995</v>
          </cell>
          <cell r="W118">
            <v>2979.04</v>
          </cell>
          <cell r="X118">
            <v>8210.86</v>
          </cell>
        </row>
        <row r="119">
          <cell r="C119" t="str">
            <v>UPA CARUARU</v>
          </cell>
          <cell r="E119" t="str">
            <v>JOSE CLAUDIO DE FRANCA</v>
          </cell>
          <cell r="G119" t="str">
            <v>3 - Administrativo</v>
          </cell>
          <cell r="H119">
            <v>411010</v>
          </cell>
          <cell r="I119">
            <v>44256</v>
          </cell>
          <cell r="J119" t="str">
            <v>1 - Plantonista</v>
          </cell>
          <cell r="K119">
            <v>44</v>
          </cell>
          <cell r="L119">
            <v>843.33</v>
          </cell>
          <cell r="R119">
            <v>563.15000000000009</v>
          </cell>
          <cell r="W119">
            <v>373.91</v>
          </cell>
          <cell r="X119">
            <v>1032.57</v>
          </cell>
        </row>
        <row r="120">
          <cell r="C120" t="str">
            <v>UPA CARUARU</v>
          </cell>
          <cell r="E120" t="str">
            <v>JOSE DANIEL DE LUNA</v>
          </cell>
          <cell r="G120" t="str">
            <v>3 - Administrativo</v>
          </cell>
          <cell r="H120">
            <v>411010</v>
          </cell>
          <cell r="I120">
            <v>44256</v>
          </cell>
          <cell r="J120" t="str">
            <v>1 - Plantonista</v>
          </cell>
          <cell r="K120">
            <v>44</v>
          </cell>
          <cell r="L120">
            <v>990</v>
          </cell>
          <cell r="R120">
            <v>685</v>
          </cell>
          <cell r="W120">
            <v>485.28</v>
          </cell>
          <cell r="X120">
            <v>1189.72</v>
          </cell>
        </row>
        <row r="121">
          <cell r="C121" t="str">
            <v>UPA CARUARU</v>
          </cell>
          <cell r="E121" t="str">
            <v>JOSE DIEGO MACIEL DE SOUZA</v>
          </cell>
          <cell r="G121" t="str">
            <v>3 - Administrativo</v>
          </cell>
          <cell r="H121">
            <v>517410</v>
          </cell>
          <cell r="I121">
            <v>44256</v>
          </cell>
          <cell r="J121" t="str">
            <v>1 - Plantonista</v>
          </cell>
          <cell r="K121">
            <v>44</v>
          </cell>
          <cell r="L121">
            <v>1100</v>
          </cell>
          <cell r="R121">
            <v>677.78</v>
          </cell>
          <cell r="W121">
            <v>407.04</v>
          </cell>
          <cell r="X121">
            <v>1370.74</v>
          </cell>
        </row>
        <row r="122">
          <cell r="C122" t="str">
            <v>UPA CARUARU</v>
          </cell>
          <cell r="E122" t="str">
            <v>JOSE EDVALDO ALVES DOS SANTOS</v>
          </cell>
          <cell r="G122" t="str">
            <v>2 - Outros Profissionais da Saúde</v>
          </cell>
          <cell r="H122">
            <v>515110</v>
          </cell>
          <cell r="I122">
            <v>44256</v>
          </cell>
          <cell r="J122" t="str">
            <v>1 - Plantonista</v>
          </cell>
          <cell r="K122">
            <v>44</v>
          </cell>
          <cell r="L122">
            <v>1100</v>
          </cell>
          <cell r="R122">
            <v>731.8</v>
          </cell>
          <cell r="W122">
            <v>398.88</v>
          </cell>
          <cell r="X122">
            <v>1432.92</v>
          </cell>
        </row>
        <row r="123">
          <cell r="C123" t="str">
            <v>UPA CARUARU</v>
          </cell>
          <cell r="E123" t="str">
            <v>JOSE GONCALVES ALVES NETO</v>
          </cell>
          <cell r="G123" t="str">
            <v>1 - Médico</v>
          </cell>
          <cell r="H123">
            <v>225125</v>
          </cell>
          <cell r="I123">
            <v>44256</v>
          </cell>
          <cell r="J123" t="str">
            <v>1 - Plantonista</v>
          </cell>
          <cell r="K123">
            <v>12</v>
          </cell>
          <cell r="L123">
            <v>1584</v>
          </cell>
          <cell r="R123">
            <v>283.36</v>
          </cell>
          <cell r="S123">
            <v>2497.37</v>
          </cell>
          <cell r="W123">
            <v>471.77</v>
          </cell>
          <cell r="X123">
            <v>3892.9599999999996</v>
          </cell>
        </row>
        <row r="124">
          <cell r="C124" t="str">
            <v>UPA CARUARU</v>
          </cell>
          <cell r="E124" t="str">
            <v>JOSE HELIO FERREIRA DA SILVA</v>
          </cell>
          <cell r="G124" t="str">
            <v>2 - Outros Profissionais da Saúde</v>
          </cell>
          <cell r="H124">
            <v>322605</v>
          </cell>
          <cell r="I124">
            <v>44256</v>
          </cell>
          <cell r="J124" t="str">
            <v>1 - Plantonista</v>
          </cell>
          <cell r="K124">
            <v>44</v>
          </cell>
          <cell r="L124">
            <v>1100</v>
          </cell>
          <cell r="R124">
            <v>533.72</v>
          </cell>
          <cell r="W124">
            <v>125.53</v>
          </cell>
          <cell r="X124">
            <v>1508.19</v>
          </cell>
        </row>
        <row r="125">
          <cell r="C125" t="str">
            <v>UPA CARUARU</v>
          </cell>
          <cell r="E125" t="str">
            <v>JOSE JARDEL DA SILVA</v>
          </cell>
          <cell r="G125" t="str">
            <v>2 - Outros Profissionais da Saúde</v>
          </cell>
          <cell r="H125">
            <v>322205</v>
          </cell>
          <cell r="I125">
            <v>44256</v>
          </cell>
          <cell r="J125" t="str">
            <v>1 - Plantonista</v>
          </cell>
          <cell r="K125">
            <v>44</v>
          </cell>
          <cell r="L125">
            <v>1100</v>
          </cell>
          <cell r="R125">
            <v>449.91999999999996</v>
          </cell>
          <cell r="W125">
            <v>150.84</v>
          </cell>
          <cell r="X125">
            <v>1399.0800000000002</v>
          </cell>
        </row>
        <row r="126">
          <cell r="C126" t="str">
            <v>UPA CARUARU</v>
          </cell>
          <cell r="E126" t="str">
            <v>JOSE LEONARDO DE LIMA FILHO</v>
          </cell>
          <cell r="G126" t="str">
            <v>2 - Outros Profissionais da Saúde</v>
          </cell>
          <cell r="H126">
            <v>521130</v>
          </cell>
          <cell r="I126">
            <v>44256</v>
          </cell>
          <cell r="J126" t="str">
            <v>1 - Plantonista</v>
          </cell>
          <cell r="K126">
            <v>44</v>
          </cell>
          <cell r="L126">
            <v>366.67</v>
          </cell>
          <cell r="W126">
            <v>49.5</v>
          </cell>
          <cell r="X126">
            <v>317.17</v>
          </cell>
        </row>
        <row r="127">
          <cell r="C127" t="str">
            <v>UPA CARUARU</v>
          </cell>
          <cell r="E127" t="str">
            <v>JOSE MARCOS MUNIZ</v>
          </cell>
          <cell r="G127" t="str">
            <v>3 - Administrativo</v>
          </cell>
          <cell r="H127">
            <v>517410</v>
          </cell>
          <cell r="I127">
            <v>44256</v>
          </cell>
          <cell r="J127" t="str">
            <v>1 - Plantonista</v>
          </cell>
          <cell r="K127">
            <v>44</v>
          </cell>
          <cell r="L127">
            <v>1100</v>
          </cell>
          <cell r="R127">
            <v>589.89</v>
          </cell>
          <cell r="W127">
            <v>367.22</v>
          </cell>
          <cell r="X127">
            <v>1322.6699999999998</v>
          </cell>
        </row>
        <row r="128">
          <cell r="C128" t="str">
            <v>UPA CARUARU</v>
          </cell>
          <cell r="E128" t="str">
            <v>JOSEFA IVANISE DA SILVA</v>
          </cell>
          <cell r="G128" t="str">
            <v>2 - Outros Profissionais da Saúde</v>
          </cell>
          <cell r="H128">
            <v>322205</v>
          </cell>
          <cell r="I128">
            <v>44256</v>
          </cell>
          <cell r="J128" t="str">
            <v>1 - Plantonista</v>
          </cell>
          <cell r="K128">
            <v>44</v>
          </cell>
          <cell r="L128">
            <v>1100</v>
          </cell>
          <cell r="R128">
            <v>577.75</v>
          </cell>
          <cell r="W128">
            <v>224.77</v>
          </cell>
          <cell r="X128">
            <v>1452.98</v>
          </cell>
        </row>
        <row r="129">
          <cell r="C129" t="str">
            <v>UPA CARUARU</v>
          </cell>
          <cell r="E129" t="str">
            <v>JOSEFA TACIANA BARBOSA DOS SANTOS</v>
          </cell>
          <cell r="G129" t="str">
            <v>1 - Médico</v>
          </cell>
          <cell r="H129">
            <v>225125</v>
          </cell>
          <cell r="I129">
            <v>44256</v>
          </cell>
          <cell r="J129" t="str">
            <v>1 - Plantonista</v>
          </cell>
          <cell r="K129">
            <v>24</v>
          </cell>
          <cell r="L129">
            <v>3168</v>
          </cell>
          <cell r="R129">
            <v>1600.98</v>
          </cell>
          <cell r="S129">
            <v>4171.8099999999995</v>
          </cell>
          <cell r="W129">
            <v>2134.5300000000002</v>
          </cell>
          <cell r="X129">
            <v>6806.2599999999984</v>
          </cell>
        </row>
        <row r="130">
          <cell r="C130" t="str">
            <v>UPA CARUARU</v>
          </cell>
          <cell r="E130" t="str">
            <v>JOSEILTON FRANCISCO DE LIMA</v>
          </cell>
          <cell r="G130" t="str">
            <v>3 - Administrativo</v>
          </cell>
          <cell r="H130">
            <v>514225</v>
          </cell>
          <cell r="I130">
            <v>44256</v>
          </cell>
          <cell r="J130" t="str">
            <v>1 - Plantonista</v>
          </cell>
          <cell r="K130">
            <v>44</v>
          </cell>
          <cell r="L130">
            <v>1100</v>
          </cell>
          <cell r="R130">
            <v>3295.7</v>
          </cell>
          <cell r="W130">
            <v>295.24</v>
          </cell>
          <cell r="X130">
            <v>4100.46</v>
          </cell>
        </row>
        <row r="131">
          <cell r="C131" t="str">
            <v>UPA CARUARU</v>
          </cell>
          <cell r="E131" t="str">
            <v>JOSELI QUITERIA DA SILVA</v>
          </cell>
          <cell r="G131" t="str">
            <v>2 - Outros Profissionais da Saúde</v>
          </cell>
          <cell r="H131">
            <v>322205</v>
          </cell>
          <cell r="I131">
            <v>44256</v>
          </cell>
          <cell r="J131" t="str">
            <v>1 - Plantonista</v>
          </cell>
          <cell r="K131">
            <v>44</v>
          </cell>
          <cell r="L131">
            <v>953.33</v>
          </cell>
          <cell r="R131">
            <v>405.70000000000005</v>
          </cell>
          <cell r="W131">
            <v>122.62</v>
          </cell>
          <cell r="X131">
            <v>1236.4100000000003</v>
          </cell>
        </row>
        <row r="132">
          <cell r="C132" t="str">
            <v>UPA CARUARU</v>
          </cell>
          <cell r="E132" t="str">
            <v>JOSIANE DA SILVA LIMA</v>
          </cell>
          <cell r="G132" t="str">
            <v>2 - Outros Profissionais da Saúde</v>
          </cell>
          <cell r="H132">
            <v>322205</v>
          </cell>
          <cell r="I132">
            <v>44256</v>
          </cell>
          <cell r="J132" t="str">
            <v>1 - Plantonista</v>
          </cell>
          <cell r="K132">
            <v>44</v>
          </cell>
          <cell r="R132">
            <v>1828.34</v>
          </cell>
          <cell r="W132">
            <v>153.16999999999999</v>
          </cell>
          <cell r="X132">
            <v>1675.1699999999998</v>
          </cell>
        </row>
        <row r="133">
          <cell r="C133" t="str">
            <v>UPA CARUARU</v>
          </cell>
          <cell r="E133" t="str">
            <v>JOSINALVA MARIA DA SILVA</v>
          </cell>
          <cell r="G133" t="str">
            <v>2 - Outros Profissionais da Saúde</v>
          </cell>
          <cell r="H133">
            <v>322205</v>
          </cell>
          <cell r="I133">
            <v>44256</v>
          </cell>
          <cell r="J133" t="str">
            <v>1 - Plantonista</v>
          </cell>
          <cell r="K133">
            <v>44</v>
          </cell>
          <cell r="L133">
            <v>1100</v>
          </cell>
          <cell r="R133">
            <v>546.66000000000008</v>
          </cell>
          <cell r="W133">
            <v>153.33000000000001</v>
          </cell>
          <cell r="X133">
            <v>1493.3300000000002</v>
          </cell>
        </row>
        <row r="134">
          <cell r="C134" t="str">
            <v>UPA CARUARU</v>
          </cell>
          <cell r="E134" t="str">
            <v>JOSIVALDO DAVI DE AZEVEDO</v>
          </cell>
          <cell r="G134" t="str">
            <v>3 - Administrativo</v>
          </cell>
          <cell r="H134">
            <v>411010</v>
          </cell>
          <cell r="I134">
            <v>44256</v>
          </cell>
          <cell r="J134" t="str">
            <v>1 - Plantonista</v>
          </cell>
          <cell r="K134">
            <v>44</v>
          </cell>
          <cell r="L134">
            <v>1100</v>
          </cell>
          <cell r="R134">
            <v>512.66999999999996</v>
          </cell>
          <cell r="W134">
            <v>166.43</v>
          </cell>
          <cell r="X134">
            <v>1446.24</v>
          </cell>
        </row>
        <row r="135">
          <cell r="C135" t="str">
            <v>UPA CARUARU</v>
          </cell>
          <cell r="E135" t="str">
            <v>JOZILENE DO NASCIMENTO</v>
          </cell>
          <cell r="G135" t="str">
            <v>2 - Outros Profissionais da Saúde</v>
          </cell>
          <cell r="H135">
            <v>322205</v>
          </cell>
          <cell r="I135">
            <v>44256</v>
          </cell>
          <cell r="J135" t="str">
            <v>1 - Plantonista</v>
          </cell>
          <cell r="K135">
            <v>44</v>
          </cell>
          <cell r="L135">
            <v>1100</v>
          </cell>
          <cell r="R135">
            <v>1228.3000000000002</v>
          </cell>
          <cell r="W135">
            <v>215.24</v>
          </cell>
          <cell r="X135">
            <v>2113.0600000000004</v>
          </cell>
        </row>
        <row r="136">
          <cell r="C136" t="str">
            <v>UPA CARUARU</v>
          </cell>
          <cell r="E136" t="str">
            <v>JULIA CARVALHO TRINDADE DE SA BARRETO</v>
          </cell>
          <cell r="G136" t="str">
            <v>1 - Médico</v>
          </cell>
          <cell r="H136">
            <v>225124</v>
          </cell>
          <cell r="I136">
            <v>44256</v>
          </cell>
          <cell r="J136" t="str">
            <v>1 - Plantonista</v>
          </cell>
          <cell r="K136">
            <v>12</v>
          </cell>
          <cell r="L136">
            <v>1584</v>
          </cell>
          <cell r="R136">
            <v>864.29</v>
          </cell>
          <cell r="S136">
            <v>2497.37</v>
          </cell>
          <cell r="W136">
            <v>964.62</v>
          </cell>
          <cell r="X136">
            <v>3981.04</v>
          </cell>
        </row>
        <row r="137">
          <cell r="C137" t="str">
            <v>UPA CARUARU</v>
          </cell>
          <cell r="E137" t="str">
            <v>JULIANA ALVES DE MELO FREIRE</v>
          </cell>
          <cell r="G137" t="str">
            <v>1 - Médico</v>
          </cell>
          <cell r="H137">
            <v>225125</v>
          </cell>
          <cell r="I137">
            <v>44256</v>
          </cell>
          <cell r="J137" t="str">
            <v>1 - Plantonista</v>
          </cell>
          <cell r="K137">
            <v>12</v>
          </cell>
          <cell r="L137">
            <v>1584</v>
          </cell>
          <cell r="R137">
            <v>491.9</v>
          </cell>
          <cell r="S137">
            <v>2227.33</v>
          </cell>
          <cell r="W137">
            <v>398.39</v>
          </cell>
          <cell r="X137">
            <v>3904.8399999999997</v>
          </cell>
        </row>
        <row r="138">
          <cell r="C138" t="str">
            <v>UPA CARUARU</v>
          </cell>
          <cell r="E138" t="str">
            <v>KALEANDRA PRISCILLA DA SILVA SANTOS</v>
          </cell>
          <cell r="G138" t="str">
            <v>2 - Outros Profissionais da Saúde</v>
          </cell>
          <cell r="H138">
            <v>322205</v>
          </cell>
          <cell r="I138">
            <v>44256</v>
          </cell>
          <cell r="J138" t="str">
            <v>1 - Plantonista</v>
          </cell>
          <cell r="K138">
            <v>44</v>
          </cell>
          <cell r="L138">
            <v>770</v>
          </cell>
          <cell r="R138">
            <v>1423.83</v>
          </cell>
          <cell r="W138">
            <v>520.39</v>
          </cell>
          <cell r="X138">
            <v>1673.44</v>
          </cell>
        </row>
        <row r="139">
          <cell r="C139" t="str">
            <v>UPA CARUARU</v>
          </cell>
          <cell r="E139" t="str">
            <v>KARINA LUIZA BEZERRA ALVES</v>
          </cell>
          <cell r="G139" t="str">
            <v>2 - Outros Profissionais da Saúde</v>
          </cell>
          <cell r="H139">
            <v>223505</v>
          </cell>
          <cell r="I139">
            <v>44256</v>
          </cell>
          <cell r="J139" t="str">
            <v>1 - Plantonista</v>
          </cell>
          <cell r="K139">
            <v>40</v>
          </cell>
          <cell r="L139">
            <v>2055.94</v>
          </cell>
          <cell r="R139">
            <v>6597.88</v>
          </cell>
          <cell r="S139">
            <v>627.07000000000005</v>
          </cell>
          <cell r="W139">
            <v>608.59</v>
          </cell>
          <cell r="X139">
            <v>8672.2999999999993</v>
          </cell>
        </row>
        <row r="140">
          <cell r="C140" t="str">
            <v>UPA CARUARU</v>
          </cell>
          <cell r="E140" t="str">
            <v>KICIANI KARLA SILVA DE OLIVEIRA</v>
          </cell>
          <cell r="G140" t="str">
            <v>3 - Administrativo</v>
          </cell>
          <cell r="H140">
            <v>142205</v>
          </cell>
          <cell r="I140">
            <v>44256</v>
          </cell>
          <cell r="J140" t="str">
            <v>2 - Diarista</v>
          </cell>
          <cell r="K140">
            <v>44</v>
          </cell>
          <cell r="L140">
            <v>2686.06</v>
          </cell>
          <cell r="R140">
            <v>661.04</v>
          </cell>
          <cell r="W140">
            <v>1153.29</v>
          </cell>
          <cell r="X140">
            <v>2193.81</v>
          </cell>
        </row>
        <row r="141">
          <cell r="C141" t="str">
            <v>UPA CARUARU</v>
          </cell>
          <cell r="E141" t="str">
            <v>KLEBER VALENCA DA SILVA</v>
          </cell>
          <cell r="G141" t="str">
            <v>2 - Outros Profissionais da Saúde</v>
          </cell>
          <cell r="H141">
            <v>521130</v>
          </cell>
          <cell r="I141">
            <v>44256</v>
          </cell>
          <cell r="J141" t="str">
            <v>1 - Plantonista</v>
          </cell>
          <cell r="K141">
            <v>44</v>
          </cell>
          <cell r="L141">
            <v>1100</v>
          </cell>
          <cell r="R141">
            <v>2015.5800000000002</v>
          </cell>
          <cell r="W141">
            <v>244.87</v>
          </cell>
          <cell r="X141">
            <v>2870.71</v>
          </cell>
        </row>
        <row r="142">
          <cell r="C142" t="str">
            <v>UPA CARUARU</v>
          </cell>
          <cell r="E142" t="str">
            <v>LAYZA MYLLENA SILVA</v>
          </cell>
          <cell r="G142" t="str">
            <v>2 - Outros Profissionais da Saúde</v>
          </cell>
          <cell r="H142">
            <v>521130</v>
          </cell>
          <cell r="I142">
            <v>44256</v>
          </cell>
          <cell r="J142" t="str">
            <v>2 - Diarista</v>
          </cell>
          <cell r="K142">
            <v>44</v>
          </cell>
          <cell r="L142">
            <v>1100</v>
          </cell>
          <cell r="R142">
            <v>383.18</v>
          </cell>
          <cell r="W142">
            <v>182.99</v>
          </cell>
          <cell r="X142">
            <v>1300.19</v>
          </cell>
        </row>
        <row r="143">
          <cell r="C143" t="str">
            <v>UPA CARUARU</v>
          </cell>
          <cell r="E143" t="str">
            <v>LEANDRO ARAUJO DOS SANTOS</v>
          </cell>
          <cell r="G143" t="str">
            <v>2 - Outros Profissionais da Saúde</v>
          </cell>
          <cell r="H143">
            <v>515205</v>
          </cell>
          <cell r="I143">
            <v>44256</v>
          </cell>
          <cell r="J143" t="str">
            <v>1 - Plantonista</v>
          </cell>
          <cell r="K143">
            <v>44</v>
          </cell>
          <cell r="L143">
            <v>1100</v>
          </cell>
          <cell r="R143">
            <v>772.02</v>
          </cell>
          <cell r="W143">
            <v>176.98</v>
          </cell>
          <cell r="X143">
            <v>1695.04</v>
          </cell>
        </row>
        <row r="144">
          <cell r="C144" t="str">
            <v>UPA CARUARU</v>
          </cell>
          <cell r="E144" t="str">
            <v>LEONARDO ARAUJO LINS</v>
          </cell>
          <cell r="G144" t="str">
            <v>1 - Médico</v>
          </cell>
          <cell r="H144">
            <v>225125</v>
          </cell>
          <cell r="I144">
            <v>44256</v>
          </cell>
          <cell r="J144" t="str">
            <v>1 - Plantonista</v>
          </cell>
          <cell r="K144">
            <v>12</v>
          </cell>
          <cell r="L144">
            <v>2956.8</v>
          </cell>
          <cell r="R144">
            <v>323.60000000000002</v>
          </cell>
          <cell r="S144">
            <v>4567.0599999999995</v>
          </cell>
          <cell r="W144">
            <v>1785.33</v>
          </cell>
          <cell r="X144">
            <v>6062.1299999999992</v>
          </cell>
        </row>
        <row r="145">
          <cell r="C145" t="str">
            <v>UPA CARUARU</v>
          </cell>
          <cell r="E145" t="str">
            <v>LETICIA TAMIRES MARIA DA SILVA</v>
          </cell>
          <cell r="G145" t="str">
            <v>2 - Outros Profissionais da Saúde</v>
          </cell>
          <cell r="H145">
            <v>322205</v>
          </cell>
          <cell r="I145">
            <v>44256</v>
          </cell>
          <cell r="J145" t="str">
            <v>1 - Plantonista</v>
          </cell>
          <cell r="K145">
            <v>44</v>
          </cell>
          <cell r="L145">
            <v>1100</v>
          </cell>
          <cell r="R145">
            <v>1484.58</v>
          </cell>
          <cell r="W145">
            <v>177.77</v>
          </cell>
          <cell r="X145">
            <v>2406.81</v>
          </cell>
        </row>
        <row r="146">
          <cell r="C146" t="str">
            <v>UPA CARUARU</v>
          </cell>
          <cell r="E146" t="str">
            <v>LIVIA LOTFI DE MOURA</v>
          </cell>
          <cell r="G146" t="str">
            <v>1 - Médico</v>
          </cell>
          <cell r="H146">
            <v>225125</v>
          </cell>
          <cell r="I146">
            <v>44256</v>
          </cell>
          <cell r="J146" t="str">
            <v>1 - Plantonista</v>
          </cell>
          <cell r="K146">
            <v>12</v>
          </cell>
          <cell r="L146">
            <v>1214.4000000000001</v>
          </cell>
          <cell r="R146">
            <v>1012.01</v>
          </cell>
          <cell r="S146">
            <v>1750.24</v>
          </cell>
          <cell r="W146">
            <v>588.5</v>
          </cell>
          <cell r="X146">
            <v>3388.1499999999996</v>
          </cell>
        </row>
        <row r="147">
          <cell r="C147" t="str">
            <v>UPA CARUARU</v>
          </cell>
          <cell r="E147" t="str">
            <v>LIZANNE GOMES ANDRADE</v>
          </cell>
          <cell r="G147" t="str">
            <v>3 - Administrativo</v>
          </cell>
          <cell r="H147">
            <v>142105</v>
          </cell>
          <cell r="I147">
            <v>44256</v>
          </cell>
          <cell r="J147" t="str">
            <v>2 - Diarista</v>
          </cell>
          <cell r="K147">
            <v>44</v>
          </cell>
          <cell r="L147">
            <v>9345.51</v>
          </cell>
          <cell r="R147">
            <v>2376.7799999999997</v>
          </cell>
          <cell r="W147">
            <v>3669.14</v>
          </cell>
          <cell r="X147">
            <v>8053.1500000000015</v>
          </cell>
        </row>
        <row r="148">
          <cell r="C148" t="str">
            <v>UPA CARUARU</v>
          </cell>
          <cell r="E148" t="str">
            <v>LUANNA GRESSA SOARES DE MELO</v>
          </cell>
          <cell r="G148" t="str">
            <v>3 - Administrativo</v>
          </cell>
          <cell r="H148">
            <v>123105</v>
          </cell>
          <cell r="I148">
            <v>44256</v>
          </cell>
          <cell r="J148" t="str">
            <v>2 - Diarista</v>
          </cell>
          <cell r="K148">
            <v>44</v>
          </cell>
          <cell r="L148">
            <v>12922.19</v>
          </cell>
          <cell r="R148">
            <v>3176.9</v>
          </cell>
          <cell r="W148">
            <v>4033.59</v>
          </cell>
          <cell r="X148">
            <v>12065.5</v>
          </cell>
        </row>
        <row r="149">
          <cell r="C149" t="str">
            <v>UPA CARUARU</v>
          </cell>
          <cell r="E149" t="str">
            <v>LUCAS RAFAEL DA SILVA BEZERRA</v>
          </cell>
          <cell r="G149" t="str">
            <v>3 - Administrativo</v>
          </cell>
          <cell r="H149">
            <v>411010</v>
          </cell>
          <cell r="I149">
            <v>44256</v>
          </cell>
          <cell r="J149" t="str">
            <v>2 - Diarista</v>
          </cell>
          <cell r="K149">
            <v>44</v>
          </cell>
          <cell r="L149">
            <v>1143.1300000000001</v>
          </cell>
          <cell r="R149">
            <v>3313</v>
          </cell>
          <cell r="W149">
            <v>197.76</v>
          </cell>
          <cell r="X149">
            <v>4258.37</v>
          </cell>
        </row>
        <row r="150">
          <cell r="C150" t="str">
            <v>UPA CARUARU</v>
          </cell>
          <cell r="E150" t="str">
            <v>LUCAS VASCONCELOS FARIAS</v>
          </cell>
          <cell r="G150" t="str">
            <v>1 - Médico</v>
          </cell>
          <cell r="H150">
            <v>225125</v>
          </cell>
          <cell r="I150">
            <v>44256</v>
          </cell>
          <cell r="J150" t="str">
            <v>1 - Plantonista</v>
          </cell>
          <cell r="K150">
            <v>12</v>
          </cell>
          <cell r="L150">
            <v>1584</v>
          </cell>
          <cell r="R150">
            <v>1081</v>
          </cell>
          <cell r="S150">
            <v>2497.37</v>
          </cell>
          <cell r="W150">
            <v>970.26</v>
          </cell>
          <cell r="X150">
            <v>4192.1099999999997</v>
          </cell>
        </row>
        <row r="151">
          <cell r="C151" t="str">
            <v>UPA CARUARU</v>
          </cell>
          <cell r="E151" t="str">
            <v>LUCIANO CAVALCANTI DA SILVA</v>
          </cell>
          <cell r="G151" t="str">
            <v>2 - Outros Profissionais da Saúde</v>
          </cell>
          <cell r="H151">
            <v>322205</v>
          </cell>
          <cell r="I151">
            <v>44256</v>
          </cell>
          <cell r="J151" t="str">
            <v>1 - Plantonista</v>
          </cell>
          <cell r="K151">
            <v>44</v>
          </cell>
          <cell r="L151">
            <v>990</v>
          </cell>
          <cell r="R151">
            <v>424.28999999999996</v>
          </cell>
          <cell r="W151">
            <v>110.76</v>
          </cell>
          <cell r="X151">
            <v>1303.53</v>
          </cell>
        </row>
        <row r="152">
          <cell r="C152" t="str">
            <v>UPA CARUARU</v>
          </cell>
          <cell r="E152" t="str">
            <v>LUCICLEIDE DE ANDRADE SILVA</v>
          </cell>
          <cell r="G152" t="str">
            <v>3 - Administrativo</v>
          </cell>
          <cell r="H152">
            <v>131210</v>
          </cell>
          <cell r="I152">
            <v>44256</v>
          </cell>
          <cell r="J152" t="str">
            <v>2 - Diarista</v>
          </cell>
          <cell r="K152">
            <v>40</v>
          </cell>
          <cell r="L152">
            <v>10383.9</v>
          </cell>
          <cell r="R152">
            <v>1258.3900000000001</v>
          </cell>
          <cell r="W152">
            <v>2907.44</v>
          </cell>
          <cell r="X152">
            <v>8734.8499999999985</v>
          </cell>
        </row>
        <row r="153">
          <cell r="C153" t="str">
            <v>UPA CARUARU</v>
          </cell>
          <cell r="E153" t="str">
            <v>LUCICLEIDE MARIA DA SILVA</v>
          </cell>
          <cell r="G153" t="str">
            <v>2 - Outros Profissionais da Saúde</v>
          </cell>
          <cell r="H153">
            <v>322205</v>
          </cell>
          <cell r="I153">
            <v>44256</v>
          </cell>
          <cell r="J153" t="str">
            <v>1 - Plantonista</v>
          </cell>
          <cell r="K153">
            <v>44</v>
          </cell>
          <cell r="L153">
            <v>1100</v>
          </cell>
          <cell r="R153">
            <v>576.06999999999994</v>
          </cell>
          <cell r="W153">
            <v>223.68</v>
          </cell>
          <cell r="X153">
            <v>1452.3899999999999</v>
          </cell>
        </row>
        <row r="154">
          <cell r="C154" t="str">
            <v>UPA CARUARU</v>
          </cell>
          <cell r="E154" t="str">
            <v>LUCIMAURA PEREIRA GOMES DA SILVA</v>
          </cell>
          <cell r="G154" t="str">
            <v>2 - Outros Profissionais da Saúde</v>
          </cell>
          <cell r="H154">
            <v>223505</v>
          </cell>
          <cell r="I154">
            <v>44256</v>
          </cell>
          <cell r="J154" t="str">
            <v>1 - Plantonista</v>
          </cell>
          <cell r="K154">
            <v>40</v>
          </cell>
          <cell r="L154">
            <v>2055.94</v>
          </cell>
          <cell r="R154">
            <v>1225.69</v>
          </cell>
          <cell r="S154">
            <v>627.07000000000005</v>
          </cell>
          <cell r="W154">
            <v>603.05999999999995</v>
          </cell>
          <cell r="X154">
            <v>3305.6400000000003</v>
          </cell>
        </row>
        <row r="155">
          <cell r="C155" t="str">
            <v>UPA CARUARU</v>
          </cell>
          <cell r="E155" t="str">
            <v>LUIZ CARLOS DA SILVA</v>
          </cell>
          <cell r="G155" t="str">
            <v>3 - Administrativo</v>
          </cell>
          <cell r="H155">
            <v>517410</v>
          </cell>
          <cell r="I155">
            <v>44256</v>
          </cell>
          <cell r="J155" t="str">
            <v>1 - Plantonista</v>
          </cell>
          <cell r="K155">
            <v>44</v>
          </cell>
          <cell r="L155">
            <v>1100</v>
          </cell>
          <cell r="R155">
            <v>758.7</v>
          </cell>
          <cell r="W155">
            <v>534.17999999999995</v>
          </cell>
          <cell r="X155">
            <v>1324.52</v>
          </cell>
        </row>
        <row r="156">
          <cell r="C156" t="str">
            <v>UPA CARUARU</v>
          </cell>
          <cell r="E156" t="str">
            <v>LUIZ CARLOS DA SILVA SANTOS</v>
          </cell>
          <cell r="G156" t="str">
            <v>2 - Outros Profissionais da Saúde</v>
          </cell>
          <cell r="H156">
            <v>322205</v>
          </cell>
          <cell r="I156">
            <v>44256</v>
          </cell>
          <cell r="J156" t="str">
            <v>1 - Plantonista</v>
          </cell>
          <cell r="K156">
            <v>44</v>
          </cell>
          <cell r="L156">
            <v>990</v>
          </cell>
          <cell r="R156">
            <v>511.18999999999994</v>
          </cell>
          <cell r="W156">
            <v>165.99</v>
          </cell>
          <cell r="X156">
            <v>1335.2</v>
          </cell>
        </row>
        <row r="157">
          <cell r="C157" t="str">
            <v>UPA CARUARU</v>
          </cell>
          <cell r="E157" t="str">
            <v>LUIZ FERNANDO DE LIMA</v>
          </cell>
          <cell r="G157" t="str">
            <v>2 - Outros Profissionais da Saúde</v>
          </cell>
          <cell r="H157">
            <v>521130</v>
          </cell>
          <cell r="I157">
            <v>44256</v>
          </cell>
          <cell r="J157" t="str">
            <v>1 - Plantonista</v>
          </cell>
          <cell r="K157">
            <v>44</v>
          </cell>
          <cell r="L157">
            <v>1100</v>
          </cell>
          <cell r="R157">
            <v>876.34</v>
          </cell>
          <cell r="W157">
            <v>222.37</v>
          </cell>
          <cell r="X157">
            <v>1753.9700000000003</v>
          </cell>
        </row>
        <row r="158">
          <cell r="C158" t="str">
            <v>UPA CARUARU</v>
          </cell>
          <cell r="E158" t="str">
            <v>MANOEL FRANCISCO DE ASSIS</v>
          </cell>
          <cell r="G158" t="str">
            <v>2 - Outros Profissionais da Saúde</v>
          </cell>
          <cell r="H158">
            <v>322205</v>
          </cell>
          <cell r="I158">
            <v>44256</v>
          </cell>
          <cell r="J158" t="str">
            <v>1 - Plantonista</v>
          </cell>
          <cell r="K158">
            <v>44</v>
          </cell>
          <cell r="L158">
            <v>843.33</v>
          </cell>
          <cell r="R158">
            <v>527.86999999999989</v>
          </cell>
          <cell r="W158">
            <v>232.17</v>
          </cell>
          <cell r="X158">
            <v>1139.0299999999997</v>
          </cell>
        </row>
        <row r="159">
          <cell r="C159" t="str">
            <v>UPA CARUARU</v>
          </cell>
          <cell r="E159" t="str">
            <v>MANOEL PINO FILHO</v>
          </cell>
          <cell r="G159" t="str">
            <v>3 - Administrativo</v>
          </cell>
          <cell r="H159">
            <v>514225</v>
          </cell>
          <cell r="I159">
            <v>44256</v>
          </cell>
          <cell r="J159" t="str">
            <v>1 - Plantonista</v>
          </cell>
          <cell r="K159">
            <v>44</v>
          </cell>
          <cell r="P159">
            <v>2261.6799999999998</v>
          </cell>
          <cell r="Q159">
            <v>715</v>
          </cell>
          <cell r="R159">
            <v>457.62</v>
          </cell>
          <cell r="W159">
            <v>3017.59</v>
          </cell>
          <cell r="X159">
            <v>416.70999999999958</v>
          </cell>
        </row>
        <row r="160">
          <cell r="C160" t="str">
            <v>UPA CARUARU</v>
          </cell>
          <cell r="E160" t="str">
            <v>MARCIA DELMA ALVES CAVALCANTI DA SILVA</v>
          </cell>
          <cell r="G160" t="str">
            <v>3 - Administrativo</v>
          </cell>
          <cell r="H160">
            <v>413115</v>
          </cell>
          <cell r="I160">
            <v>44256</v>
          </cell>
          <cell r="J160" t="str">
            <v>1 - Plantonista</v>
          </cell>
          <cell r="K160">
            <v>44</v>
          </cell>
          <cell r="L160">
            <v>1382.07</v>
          </cell>
          <cell r="R160">
            <v>371.71</v>
          </cell>
          <cell r="W160">
            <v>163.29</v>
          </cell>
          <cell r="X160">
            <v>1590.49</v>
          </cell>
        </row>
        <row r="161">
          <cell r="C161" t="str">
            <v>UPA CARUARU</v>
          </cell>
          <cell r="E161" t="str">
            <v>MARCIANE MARIA DA SILVA</v>
          </cell>
          <cell r="G161" t="str">
            <v>2 - Outros Profissionais da Saúde</v>
          </cell>
          <cell r="H161">
            <v>322205</v>
          </cell>
          <cell r="I161">
            <v>44256</v>
          </cell>
          <cell r="J161" t="str">
            <v>1 - Plantonista</v>
          </cell>
          <cell r="K161">
            <v>44</v>
          </cell>
          <cell r="L161">
            <v>1100</v>
          </cell>
          <cell r="R161">
            <v>802.53000000000009</v>
          </cell>
          <cell r="W161">
            <v>237.06</v>
          </cell>
          <cell r="X161">
            <v>1665.4700000000003</v>
          </cell>
        </row>
        <row r="162">
          <cell r="C162" t="str">
            <v>UPA CARUARU</v>
          </cell>
          <cell r="E162" t="str">
            <v>MARCIO ISIDIO DA SILVA NUNES</v>
          </cell>
          <cell r="G162" t="str">
            <v>2 - Outros Profissionais da Saúde</v>
          </cell>
          <cell r="H162">
            <v>322205</v>
          </cell>
          <cell r="I162">
            <v>44256</v>
          </cell>
          <cell r="J162" t="str">
            <v>1 - Plantonista</v>
          </cell>
          <cell r="K162">
            <v>44</v>
          </cell>
          <cell r="L162">
            <v>1100</v>
          </cell>
          <cell r="R162">
            <v>393.36999999999995</v>
          </cell>
          <cell r="W162">
            <v>150.25</v>
          </cell>
          <cell r="X162">
            <v>1343.12</v>
          </cell>
        </row>
        <row r="163">
          <cell r="C163" t="str">
            <v>UPA CARUARU</v>
          </cell>
          <cell r="E163" t="str">
            <v>MARCOS ANTONIO DE OLIVEIRA</v>
          </cell>
          <cell r="G163" t="str">
            <v>2 - Outros Profissionais da Saúde</v>
          </cell>
          <cell r="H163">
            <v>515110</v>
          </cell>
          <cell r="I163">
            <v>44256</v>
          </cell>
          <cell r="J163" t="str">
            <v>1 - Plantonista</v>
          </cell>
          <cell r="K163">
            <v>44</v>
          </cell>
          <cell r="L163">
            <v>880</v>
          </cell>
          <cell r="R163">
            <v>847.45999999999992</v>
          </cell>
          <cell r="W163">
            <v>425</v>
          </cell>
          <cell r="X163">
            <v>1302.46</v>
          </cell>
        </row>
        <row r="164">
          <cell r="C164" t="str">
            <v>UPA CARUARU</v>
          </cell>
          <cell r="E164" t="str">
            <v>MARIA ALESSANDRA GALVAO DE MORAIS E SILVA</v>
          </cell>
          <cell r="G164" t="str">
            <v>3 - Administrativo</v>
          </cell>
          <cell r="H164">
            <v>251605</v>
          </cell>
          <cell r="I164">
            <v>44256</v>
          </cell>
          <cell r="J164" t="str">
            <v>1 - Plantonista</v>
          </cell>
          <cell r="K164">
            <v>30</v>
          </cell>
          <cell r="L164">
            <v>1869.62</v>
          </cell>
          <cell r="R164">
            <v>584.44000000000005</v>
          </cell>
          <cell r="S164">
            <v>467.41</v>
          </cell>
          <cell r="W164">
            <v>323.57</v>
          </cell>
          <cell r="X164">
            <v>2597.8999999999996</v>
          </cell>
        </row>
        <row r="165">
          <cell r="C165" t="str">
            <v>UPA CARUARU</v>
          </cell>
          <cell r="E165" t="str">
            <v>MARIA ALVES DA SILVA</v>
          </cell>
          <cell r="G165" t="str">
            <v>2 - Outros Profissionais da Saúde</v>
          </cell>
          <cell r="H165">
            <v>322205</v>
          </cell>
          <cell r="I165">
            <v>44256</v>
          </cell>
          <cell r="J165" t="str">
            <v>1 - Plantonista</v>
          </cell>
          <cell r="K165">
            <v>44</v>
          </cell>
          <cell r="L165">
            <v>1100</v>
          </cell>
          <cell r="R165">
            <v>412.53</v>
          </cell>
          <cell r="W165">
            <v>204.95</v>
          </cell>
          <cell r="X165">
            <v>1307.58</v>
          </cell>
        </row>
        <row r="166">
          <cell r="C166" t="str">
            <v>UPA CARUARU</v>
          </cell>
          <cell r="E166" t="str">
            <v>MARIA ANDRESSAN DA SILVA ALVES</v>
          </cell>
          <cell r="G166" t="str">
            <v>2 - Outros Profissionais da Saúde</v>
          </cell>
          <cell r="H166">
            <v>322205</v>
          </cell>
          <cell r="I166">
            <v>44256</v>
          </cell>
          <cell r="J166" t="str">
            <v>1 - Plantonista</v>
          </cell>
          <cell r="K166">
            <v>44</v>
          </cell>
          <cell r="L166">
            <v>1100</v>
          </cell>
          <cell r="R166">
            <v>529.53</v>
          </cell>
          <cell r="W166">
            <v>160.88999999999999</v>
          </cell>
          <cell r="X166">
            <v>1468.6399999999999</v>
          </cell>
        </row>
        <row r="167">
          <cell r="C167" t="str">
            <v>UPA CARUARU</v>
          </cell>
          <cell r="E167" t="str">
            <v>MARIA APARECIDA DE OLIVEIRA NUNES CAVALCANTI</v>
          </cell>
          <cell r="G167" t="str">
            <v>3 - Administrativo</v>
          </cell>
          <cell r="H167">
            <v>413115</v>
          </cell>
          <cell r="I167">
            <v>44256</v>
          </cell>
          <cell r="J167" t="str">
            <v>1 - Plantonista</v>
          </cell>
          <cell r="K167">
            <v>44</v>
          </cell>
          <cell r="L167">
            <v>1382.07</v>
          </cell>
          <cell r="R167">
            <v>2958.17</v>
          </cell>
          <cell r="W167">
            <v>251.27</v>
          </cell>
          <cell r="X167">
            <v>4088.97</v>
          </cell>
        </row>
        <row r="168">
          <cell r="C168" t="str">
            <v>UPA CARUARU</v>
          </cell>
          <cell r="E168" t="str">
            <v>MARIA BETANIA FERREIRA FIRMO</v>
          </cell>
          <cell r="G168" t="str">
            <v>2 - Outros Profissionais da Saúde</v>
          </cell>
          <cell r="H168">
            <v>324115</v>
          </cell>
          <cell r="I168">
            <v>44256</v>
          </cell>
          <cell r="J168" t="str">
            <v>1 - Plantonista</v>
          </cell>
          <cell r="K168">
            <v>24</v>
          </cell>
          <cell r="L168">
            <v>2090.16</v>
          </cell>
          <cell r="R168">
            <v>2079.87</v>
          </cell>
          <cell r="S168">
            <v>190</v>
          </cell>
          <cell r="W168">
            <v>714.87</v>
          </cell>
          <cell r="X168">
            <v>3645.16</v>
          </cell>
        </row>
        <row r="169">
          <cell r="C169" t="str">
            <v>UPA CARUARU</v>
          </cell>
          <cell r="E169" t="str">
            <v>MARIA CILENE DA SILVA</v>
          </cell>
          <cell r="G169" t="str">
            <v>2 - Outros Profissionais da Saúde</v>
          </cell>
          <cell r="H169">
            <v>322205</v>
          </cell>
          <cell r="I169">
            <v>44256</v>
          </cell>
          <cell r="J169" t="str">
            <v>1 - Plantonista</v>
          </cell>
          <cell r="K169">
            <v>44</v>
          </cell>
          <cell r="L169">
            <v>1100</v>
          </cell>
          <cell r="R169">
            <v>535.28</v>
          </cell>
          <cell r="W169">
            <v>646.24</v>
          </cell>
          <cell r="X169">
            <v>989.04</v>
          </cell>
        </row>
        <row r="170">
          <cell r="C170" t="str">
            <v>UPA CARUARU</v>
          </cell>
          <cell r="E170" t="str">
            <v>MARIA DE FATIMA DA SILVA</v>
          </cell>
          <cell r="G170" t="str">
            <v>2 - Outros Profissionais da Saúde</v>
          </cell>
          <cell r="H170">
            <v>223505</v>
          </cell>
          <cell r="I170">
            <v>44256</v>
          </cell>
          <cell r="J170" t="str">
            <v>1 - Plantonista</v>
          </cell>
          <cell r="K170">
            <v>40</v>
          </cell>
          <cell r="L170">
            <v>68.53</v>
          </cell>
          <cell r="P170">
            <v>4877.12</v>
          </cell>
          <cell r="Q170">
            <v>1189.3699999999999</v>
          </cell>
          <cell r="R170">
            <v>289.70999999999998</v>
          </cell>
          <cell r="S170">
            <v>20.9</v>
          </cell>
          <cell r="W170">
            <v>6129.5</v>
          </cell>
          <cell r="X170">
            <v>316.1299999999992</v>
          </cell>
        </row>
        <row r="171">
          <cell r="C171" t="str">
            <v>UPA CARUARU</v>
          </cell>
          <cell r="E171" t="str">
            <v>MARIA DE FATIMA VIEIRA</v>
          </cell>
          <cell r="G171" t="str">
            <v>2 - Outros Profissionais da Saúde</v>
          </cell>
          <cell r="H171">
            <v>322205</v>
          </cell>
          <cell r="I171">
            <v>44256</v>
          </cell>
          <cell r="J171" t="str">
            <v>1 - Plantonista</v>
          </cell>
          <cell r="K171">
            <v>44</v>
          </cell>
          <cell r="W171">
            <v>0</v>
          </cell>
          <cell r="X171">
            <v>0</v>
          </cell>
        </row>
        <row r="172">
          <cell r="C172" t="str">
            <v>UPA CARUARU</v>
          </cell>
          <cell r="E172" t="str">
            <v>MARIA DE LOURDES MACIEL DE SOUZA</v>
          </cell>
          <cell r="G172" t="str">
            <v>3 - Administrativo</v>
          </cell>
          <cell r="H172">
            <v>513430</v>
          </cell>
          <cell r="I172">
            <v>44256</v>
          </cell>
          <cell r="J172" t="str">
            <v>1 - Plantonista</v>
          </cell>
          <cell r="K172">
            <v>44</v>
          </cell>
          <cell r="L172">
            <v>1100</v>
          </cell>
          <cell r="R172">
            <v>485.67</v>
          </cell>
          <cell r="W172">
            <v>189.35</v>
          </cell>
          <cell r="X172">
            <v>1396.3200000000002</v>
          </cell>
        </row>
        <row r="173">
          <cell r="C173" t="str">
            <v>UPA CARUARU</v>
          </cell>
          <cell r="E173" t="str">
            <v>MARIA DEBORA DE OLIVEIRA</v>
          </cell>
          <cell r="G173" t="str">
            <v>2 - Outros Profissionais da Saúde</v>
          </cell>
          <cell r="H173">
            <v>322205</v>
          </cell>
          <cell r="I173">
            <v>44256</v>
          </cell>
          <cell r="J173" t="str">
            <v>1 - Plantonista</v>
          </cell>
          <cell r="K173">
            <v>44</v>
          </cell>
          <cell r="L173">
            <v>1100</v>
          </cell>
          <cell r="R173">
            <v>721.80000000000007</v>
          </cell>
          <cell r="W173">
            <v>558.29999999999995</v>
          </cell>
          <cell r="X173">
            <v>1263.5000000000002</v>
          </cell>
        </row>
        <row r="174">
          <cell r="C174" t="str">
            <v>UPA CARUARU</v>
          </cell>
          <cell r="E174" t="str">
            <v>MARIA DO SOCORRO PIMENTEL DE LIMA FILHA</v>
          </cell>
          <cell r="G174" t="str">
            <v>3 - Administrativo</v>
          </cell>
          <cell r="H174">
            <v>251605</v>
          </cell>
          <cell r="I174">
            <v>44256</v>
          </cell>
          <cell r="J174" t="str">
            <v>2 - Diarista</v>
          </cell>
          <cell r="K174">
            <v>30</v>
          </cell>
          <cell r="R174">
            <v>2965.17</v>
          </cell>
          <cell r="W174">
            <v>288.27999999999997</v>
          </cell>
          <cell r="X174">
            <v>2676.8900000000003</v>
          </cell>
        </row>
        <row r="175">
          <cell r="C175" t="str">
            <v>UPA CARUARU</v>
          </cell>
          <cell r="E175" t="str">
            <v>MARIA GERCINA DA SILVA</v>
          </cell>
          <cell r="G175" t="str">
            <v>2 - Outros Profissionais da Saúde</v>
          </cell>
          <cell r="H175">
            <v>322205</v>
          </cell>
          <cell r="I175">
            <v>44256</v>
          </cell>
          <cell r="J175" t="str">
            <v>1 - Plantonista</v>
          </cell>
          <cell r="K175">
            <v>44</v>
          </cell>
          <cell r="L175">
            <v>1100</v>
          </cell>
          <cell r="R175">
            <v>314.82</v>
          </cell>
          <cell r="W175">
            <v>139.47999999999999</v>
          </cell>
          <cell r="X175">
            <v>1275.3399999999999</v>
          </cell>
        </row>
        <row r="176">
          <cell r="C176" t="str">
            <v>UPA CARUARU</v>
          </cell>
          <cell r="E176" t="str">
            <v>MARIA GORETE PEREIRA</v>
          </cell>
          <cell r="G176" t="str">
            <v>2 - Outros Profissionais da Saúde</v>
          </cell>
          <cell r="H176">
            <v>322205</v>
          </cell>
          <cell r="I176">
            <v>44256</v>
          </cell>
          <cell r="J176" t="str">
            <v>1 - Plantonista</v>
          </cell>
          <cell r="K176">
            <v>44</v>
          </cell>
          <cell r="L176">
            <v>1100</v>
          </cell>
          <cell r="R176">
            <v>543.01</v>
          </cell>
          <cell r="W176">
            <v>148.77000000000001</v>
          </cell>
          <cell r="X176">
            <v>1494.24</v>
          </cell>
        </row>
        <row r="177">
          <cell r="C177" t="str">
            <v>UPA CARUARU</v>
          </cell>
          <cell r="E177" t="str">
            <v>MARIA HERENILMA RODRIGUES BARBOSA</v>
          </cell>
          <cell r="G177" t="str">
            <v>2 - Outros Profissionais da Saúde</v>
          </cell>
          <cell r="H177">
            <v>223505</v>
          </cell>
          <cell r="I177">
            <v>44256</v>
          </cell>
          <cell r="J177" t="str">
            <v>1 - Plantonista</v>
          </cell>
          <cell r="K177">
            <v>40</v>
          </cell>
          <cell r="L177">
            <v>2055.94</v>
          </cell>
          <cell r="R177">
            <v>1155.54</v>
          </cell>
          <cell r="S177">
            <v>513.99</v>
          </cell>
          <cell r="W177">
            <v>497.82</v>
          </cell>
          <cell r="X177">
            <v>3227.65</v>
          </cell>
        </row>
        <row r="178">
          <cell r="C178" t="str">
            <v>UPA CARUARU</v>
          </cell>
          <cell r="E178" t="str">
            <v>MARIA JAILMA DE OLIVEIRA</v>
          </cell>
          <cell r="G178" t="str">
            <v>2 - Outros Profissionais da Saúde</v>
          </cell>
          <cell r="H178">
            <v>223505</v>
          </cell>
          <cell r="I178">
            <v>44256</v>
          </cell>
          <cell r="J178" t="str">
            <v>2 - Diarista</v>
          </cell>
          <cell r="K178">
            <v>40</v>
          </cell>
          <cell r="L178">
            <v>2055.94</v>
          </cell>
          <cell r="R178">
            <v>1078.8200000000002</v>
          </cell>
          <cell r="S178">
            <v>927.07</v>
          </cell>
          <cell r="W178">
            <v>621.63</v>
          </cell>
          <cell r="X178">
            <v>3440.2000000000003</v>
          </cell>
        </row>
        <row r="179">
          <cell r="C179" t="str">
            <v>UPA CARUARU</v>
          </cell>
          <cell r="E179" t="str">
            <v>MARIA JOSE BEZERRA DA SILVA</v>
          </cell>
          <cell r="G179" t="str">
            <v>2 - Outros Profissionais da Saúde</v>
          </cell>
          <cell r="H179">
            <v>324115</v>
          </cell>
          <cell r="I179">
            <v>44256</v>
          </cell>
          <cell r="J179" t="str">
            <v>1 - Plantonista</v>
          </cell>
          <cell r="K179">
            <v>24</v>
          </cell>
          <cell r="L179">
            <v>2090.16</v>
          </cell>
          <cell r="R179">
            <v>8321.5300000000007</v>
          </cell>
          <cell r="S179">
            <v>190</v>
          </cell>
          <cell r="W179">
            <v>725.85</v>
          </cell>
          <cell r="X179">
            <v>9875.84</v>
          </cell>
        </row>
        <row r="180">
          <cell r="C180" t="str">
            <v>UPA CARUARU</v>
          </cell>
          <cell r="E180" t="str">
            <v>MARIA JOSE DA SILVA</v>
          </cell>
          <cell r="G180" t="str">
            <v>2 - Outros Profissionais da Saúde</v>
          </cell>
          <cell r="H180">
            <v>322205</v>
          </cell>
          <cell r="I180">
            <v>44256</v>
          </cell>
          <cell r="J180" t="str">
            <v>1 - Plantonista</v>
          </cell>
          <cell r="K180">
            <v>44</v>
          </cell>
          <cell r="L180">
            <v>1100</v>
          </cell>
          <cell r="R180">
            <v>542.29</v>
          </cell>
          <cell r="W180">
            <v>156.74</v>
          </cell>
          <cell r="X180">
            <v>1485.55</v>
          </cell>
        </row>
        <row r="181">
          <cell r="C181" t="str">
            <v>UPA CARUARU</v>
          </cell>
          <cell r="E181" t="str">
            <v>MARIA JOSE DA SILVA</v>
          </cell>
          <cell r="G181" t="str">
            <v>2 - Outros Profissionais da Saúde</v>
          </cell>
          <cell r="H181">
            <v>322205</v>
          </cell>
          <cell r="I181">
            <v>44256</v>
          </cell>
          <cell r="J181" t="str">
            <v>1 - Plantonista</v>
          </cell>
          <cell r="K181">
            <v>44</v>
          </cell>
          <cell r="L181">
            <v>1063.33</v>
          </cell>
          <cell r="R181">
            <v>842.44</v>
          </cell>
          <cell r="W181">
            <v>584.69000000000005</v>
          </cell>
          <cell r="X181">
            <v>1321.08</v>
          </cell>
        </row>
        <row r="182">
          <cell r="C182" t="str">
            <v>UPA CARUARU</v>
          </cell>
          <cell r="E182" t="str">
            <v>MARIA JOSIENE DA SILVA</v>
          </cell>
          <cell r="G182" t="str">
            <v>2 - Outros Profissionais da Saúde</v>
          </cell>
          <cell r="H182">
            <v>322205</v>
          </cell>
          <cell r="I182">
            <v>44256</v>
          </cell>
          <cell r="J182" t="str">
            <v>1 - Plantonista</v>
          </cell>
          <cell r="K182">
            <v>44</v>
          </cell>
          <cell r="P182">
            <v>2010.11</v>
          </cell>
          <cell r="Q182">
            <v>660</v>
          </cell>
          <cell r="R182">
            <v>1034.05</v>
          </cell>
          <cell r="W182">
            <v>2802.61</v>
          </cell>
          <cell r="X182">
            <v>901.54999999999973</v>
          </cell>
        </row>
        <row r="183">
          <cell r="C183" t="str">
            <v>UPA CARUARU</v>
          </cell>
          <cell r="E183" t="str">
            <v>MARIA LARISSA DA SILVA</v>
          </cell>
          <cell r="G183" t="str">
            <v>2 - Outros Profissionais da Saúde</v>
          </cell>
          <cell r="H183">
            <v>322205</v>
          </cell>
          <cell r="I183">
            <v>44256</v>
          </cell>
          <cell r="J183" t="str">
            <v>1 - Plantonista</v>
          </cell>
          <cell r="K183">
            <v>44</v>
          </cell>
          <cell r="L183">
            <v>1100</v>
          </cell>
          <cell r="R183">
            <v>340.07</v>
          </cell>
          <cell r="W183">
            <v>192.57</v>
          </cell>
          <cell r="X183">
            <v>1247.5</v>
          </cell>
        </row>
        <row r="184">
          <cell r="C184" t="str">
            <v>UPA CARUARU</v>
          </cell>
          <cell r="E184" t="str">
            <v>MARIA LETICIA FERREIRA LEITE</v>
          </cell>
          <cell r="G184" t="str">
            <v>3 - Administrativo</v>
          </cell>
          <cell r="H184">
            <v>411010</v>
          </cell>
          <cell r="I184">
            <v>44256</v>
          </cell>
          <cell r="J184" t="str">
            <v>2 - Diarista</v>
          </cell>
          <cell r="K184">
            <v>44</v>
          </cell>
          <cell r="L184">
            <v>1732.17</v>
          </cell>
          <cell r="R184">
            <v>340.97</v>
          </cell>
          <cell r="W184">
            <v>707.73</v>
          </cell>
          <cell r="X184">
            <v>1365.4100000000003</v>
          </cell>
        </row>
        <row r="185">
          <cell r="C185" t="str">
            <v>UPA CARUARU</v>
          </cell>
          <cell r="E185" t="str">
            <v>MARIA LUIZA DA SILVA ANDRADE OLIVEIRA</v>
          </cell>
          <cell r="G185" t="str">
            <v>2 - Outros Profissionais da Saúde</v>
          </cell>
          <cell r="H185">
            <v>322205</v>
          </cell>
          <cell r="I185">
            <v>44256</v>
          </cell>
          <cell r="J185" t="str">
            <v>1 - Plantonista</v>
          </cell>
          <cell r="K185">
            <v>44</v>
          </cell>
          <cell r="L185">
            <v>1100</v>
          </cell>
          <cell r="R185">
            <v>268</v>
          </cell>
          <cell r="W185">
            <v>126.19</v>
          </cell>
          <cell r="X185">
            <v>1241.81</v>
          </cell>
        </row>
        <row r="186">
          <cell r="C186" t="str">
            <v>UPA CARUARU</v>
          </cell>
          <cell r="E186" t="str">
            <v>MARIA LUIZA RIMA MAYER VENTURA</v>
          </cell>
          <cell r="G186" t="str">
            <v>1 - Médico</v>
          </cell>
          <cell r="H186">
            <v>225124</v>
          </cell>
          <cell r="I186">
            <v>44256</v>
          </cell>
          <cell r="J186" t="str">
            <v>1 - Plantonista</v>
          </cell>
          <cell r="K186">
            <v>12</v>
          </cell>
          <cell r="L186">
            <v>528</v>
          </cell>
          <cell r="R186">
            <v>1153.48</v>
          </cell>
          <cell r="S186">
            <v>827.69</v>
          </cell>
          <cell r="W186">
            <v>332.65</v>
          </cell>
          <cell r="X186">
            <v>2176.52</v>
          </cell>
        </row>
        <row r="187">
          <cell r="C187" t="str">
            <v>UPA CARUARU</v>
          </cell>
          <cell r="E187" t="str">
            <v>MARIA ROSELENE AVELINO DA SILVA CARVALHO</v>
          </cell>
          <cell r="G187" t="str">
            <v>2 - Outros Profissionais da Saúde</v>
          </cell>
          <cell r="H187">
            <v>322205</v>
          </cell>
          <cell r="I187">
            <v>44256</v>
          </cell>
          <cell r="J187" t="str">
            <v>1 - Plantonista</v>
          </cell>
          <cell r="K187">
            <v>44</v>
          </cell>
          <cell r="W187">
            <v>0</v>
          </cell>
          <cell r="X187">
            <v>0</v>
          </cell>
        </row>
        <row r="188">
          <cell r="C188" t="str">
            <v>UPA CARUARU</v>
          </cell>
          <cell r="E188" t="str">
            <v>MARIA SUELI DA SILVA</v>
          </cell>
          <cell r="G188" t="str">
            <v>2 - Outros Profissionais da Saúde</v>
          </cell>
          <cell r="H188">
            <v>322205</v>
          </cell>
          <cell r="I188">
            <v>44256</v>
          </cell>
          <cell r="J188" t="str">
            <v>1 - Plantonista</v>
          </cell>
          <cell r="K188">
            <v>44</v>
          </cell>
          <cell r="L188">
            <v>1100</v>
          </cell>
          <cell r="R188">
            <v>567.43000000000006</v>
          </cell>
          <cell r="W188">
            <v>231.27</v>
          </cell>
          <cell r="X188">
            <v>1436.16</v>
          </cell>
        </row>
        <row r="189">
          <cell r="C189" t="str">
            <v>UPA CARUARU</v>
          </cell>
          <cell r="E189" t="str">
            <v>MARIA ZELIA DA SILVA</v>
          </cell>
          <cell r="G189" t="str">
            <v>2 - Outros Profissionais da Saúde</v>
          </cell>
          <cell r="H189">
            <v>322205</v>
          </cell>
          <cell r="I189">
            <v>44256</v>
          </cell>
          <cell r="J189" t="str">
            <v>1 - Plantonista</v>
          </cell>
          <cell r="K189">
            <v>44</v>
          </cell>
          <cell r="L189">
            <v>990</v>
          </cell>
          <cell r="R189">
            <v>405.63</v>
          </cell>
          <cell r="W189">
            <v>132.72999999999999</v>
          </cell>
          <cell r="X189">
            <v>1262.9000000000001</v>
          </cell>
        </row>
        <row r="190">
          <cell r="C190" t="str">
            <v>UPA CARUARU</v>
          </cell>
          <cell r="E190" t="str">
            <v>MARIA ZELIA DOS SANTOS PRADO</v>
          </cell>
          <cell r="G190" t="str">
            <v>2 - Outros Profissionais da Saúde</v>
          </cell>
          <cell r="H190">
            <v>322205</v>
          </cell>
          <cell r="I190">
            <v>44256</v>
          </cell>
          <cell r="J190" t="str">
            <v>1 - Plantonista</v>
          </cell>
          <cell r="K190">
            <v>44</v>
          </cell>
          <cell r="P190">
            <v>1773.8</v>
          </cell>
          <cell r="Q190">
            <v>660</v>
          </cell>
          <cell r="R190">
            <v>229.91000000000003</v>
          </cell>
          <cell r="W190">
            <v>2468.19</v>
          </cell>
          <cell r="X190">
            <v>195.51999999999998</v>
          </cell>
        </row>
        <row r="191">
          <cell r="C191" t="str">
            <v>UPA CARUARU</v>
          </cell>
          <cell r="E191" t="str">
            <v>MARINA CAVALCANTI DE FRANÇA ARRUDA</v>
          </cell>
          <cell r="G191" t="str">
            <v>1 - Médico</v>
          </cell>
          <cell r="H191">
            <v>225124</v>
          </cell>
          <cell r="I191">
            <v>44256</v>
          </cell>
          <cell r="J191" t="str">
            <v>1 - Plantonista</v>
          </cell>
          <cell r="K191">
            <v>12</v>
          </cell>
          <cell r="L191">
            <v>1584</v>
          </cell>
          <cell r="R191">
            <v>2470.7100000000005</v>
          </cell>
          <cell r="S191">
            <v>2227.33</v>
          </cell>
          <cell r="W191">
            <v>892.16</v>
          </cell>
          <cell r="X191">
            <v>5389.880000000001</v>
          </cell>
        </row>
        <row r="192">
          <cell r="C192" t="str">
            <v>UPA CARUARU</v>
          </cell>
          <cell r="E192" t="str">
            <v>MARLON JOSE DAS NEVES VIANA</v>
          </cell>
          <cell r="G192" t="str">
            <v>2 - Outros Profissionais da Saúde</v>
          </cell>
          <cell r="H192">
            <v>322205</v>
          </cell>
          <cell r="I192">
            <v>44256</v>
          </cell>
          <cell r="J192" t="str">
            <v>1 - Plantonista</v>
          </cell>
          <cell r="K192">
            <v>44</v>
          </cell>
          <cell r="L192">
            <v>1100</v>
          </cell>
          <cell r="R192">
            <v>389.90999999999997</v>
          </cell>
          <cell r="W192">
            <v>150.47</v>
          </cell>
          <cell r="X192">
            <v>1339.4399999999998</v>
          </cell>
        </row>
        <row r="193">
          <cell r="C193" t="str">
            <v>UPA CARUARU</v>
          </cell>
          <cell r="E193" t="str">
            <v>MARLUCE ANANIAS SOARES</v>
          </cell>
          <cell r="G193" t="str">
            <v>2 - Outros Profissionais da Saúde</v>
          </cell>
          <cell r="H193">
            <v>322205</v>
          </cell>
          <cell r="I193">
            <v>44256</v>
          </cell>
          <cell r="J193" t="str">
            <v>1 - Plantonista</v>
          </cell>
          <cell r="K193">
            <v>44</v>
          </cell>
          <cell r="L193">
            <v>1100</v>
          </cell>
          <cell r="R193">
            <v>489.35999999999996</v>
          </cell>
          <cell r="W193">
            <v>218.62</v>
          </cell>
          <cell r="X193">
            <v>1370.7399999999998</v>
          </cell>
        </row>
        <row r="194">
          <cell r="C194" t="str">
            <v>UPA CARUARU</v>
          </cell>
          <cell r="E194" t="str">
            <v>MARYLLYA BEZERRA TEIXEIRA LEITE</v>
          </cell>
          <cell r="G194" t="str">
            <v>2 - Outros Profissionais da Saúde</v>
          </cell>
          <cell r="H194">
            <v>766420</v>
          </cell>
          <cell r="I194">
            <v>44256</v>
          </cell>
          <cell r="J194" t="str">
            <v>1 - Plantonista</v>
          </cell>
          <cell r="K194">
            <v>24</v>
          </cell>
          <cell r="L194">
            <v>1100</v>
          </cell>
          <cell r="R194">
            <v>729.66</v>
          </cell>
          <cell r="W194">
            <v>543.80999999999995</v>
          </cell>
          <cell r="X194">
            <v>1285.8499999999999</v>
          </cell>
        </row>
        <row r="195">
          <cell r="C195" t="str">
            <v>UPA CARUARU</v>
          </cell>
          <cell r="E195" t="str">
            <v>MATHEUS FELLIPE MORAES GONCALVES</v>
          </cell>
          <cell r="G195" t="str">
            <v>3 - Administrativo</v>
          </cell>
          <cell r="H195">
            <v>411010</v>
          </cell>
          <cell r="I195">
            <v>44256</v>
          </cell>
          <cell r="J195" t="str">
            <v>1 - Plantonista</v>
          </cell>
          <cell r="K195">
            <v>44</v>
          </cell>
          <cell r="L195">
            <v>1100</v>
          </cell>
          <cell r="R195">
            <v>676.8</v>
          </cell>
          <cell r="W195">
            <v>139.13999999999999</v>
          </cell>
          <cell r="X195">
            <v>1637.6599999999999</v>
          </cell>
        </row>
        <row r="196">
          <cell r="C196" t="str">
            <v>UPA CARUARU</v>
          </cell>
          <cell r="E196" t="str">
            <v>MAURICIO ALVES PAES</v>
          </cell>
          <cell r="G196" t="str">
            <v>1 - Médico</v>
          </cell>
          <cell r="H196">
            <v>225270</v>
          </cell>
          <cell r="I196">
            <v>44256</v>
          </cell>
          <cell r="J196" t="str">
            <v>1 - Plantonista</v>
          </cell>
          <cell r="K196">
            <v>12</v>
          </cell>
          <cell r="L196">
            <v>1584</v>
          </cell>
          <cell r="R196">
            <v>1408.25</v>
          </cell>
          <cell r="S196">
            <v>1971.6</v>
          </cell>
          <cell r="W196">
            <v>1146.28</v>
          </cell>
          <cell r="X196">
            <v>3817.5700000000006</v>
          </cell>
        </row>
        <row r="197">
          <cell r="C197" t="str">
            <v>UPA CARUARU</v>
          </cell>
          <cell r="E197" t="str">
            <v>MAURICIO BEZERRA DE LIMA</v>
          </cell>
          <cell r="G197" t="str">
            <v>3 - Administrativo</v>
          </cell>
          <cell r="H197">
            <v>517410</v>
          </cell>
          <cell r="I197">
            <v>44256</v>
          </cell>
          <cell r="J197" t="str">
            <v>1 - Plantonista</v>
          </cell>
          <cell r="K197">
            <v>44</v>
          </cell>
          <cell r="L197">
            <v>1100</v>
          </cell>
          <cell r="R197">
            <v>645.96</v>
          </cell>
          <cell r="W197">
            <v>469.41</v>
          </cell>
          <cell r="X197">
            <v>1276.55</v>
          </cell>
        </row>
        <row r="198">
          <cell r="C198" t="str">
            <v>UPA CARUARU</v>
          </cell>
          <cell r="E198" t="str">
            <v>MAYARA FIGUEIREDO OLIVEIRA</v>
          </cell>
          <cell r="G198" t="str">
            <v>1 - Médico</v>
          </cell>
          <cell r="H198">
            <v>225124</v>
          </cell>
          <cell r="I198">
            <v>44256</v>
          </cell>
          <cell r="J198" t="str">
            <v>1 - Plantonista</v>
          </cell>
          <cell r="K198">
            <v>12</v>
          </cell>
          <cell r="L198">
            <v>211.2</v>
          </cell>
          <cell r="P198">
            <v>8615.7200000000012</v>
          </cell>
          <cell r="Q198">
            <v>902</v>
          </cell>
          <cell r="R198">
            <v>274.76</v>
          </cell>
          <cell r="S198">
            <v>138.17000000000002</v>
          </cell>
          <cell r="W198">
            <v>9627.11</v>
          </cell>
          <cell r="X198">
            <v>514.7400000000016</v>
          </cell>
        </row>
        <row r="199">
          <cell r="C199" t="str">
            <v>UPA CARUARU</v>
          </cell>
          <cell r="E199" t="str">
            <v>MAYU ANDRADE AGUIAR</v>
          </cell>
          <cell r="G199" t="str">
            <v>2 - Outros Profissionais da Saúde</v>
          </cell>
          <cell r="H199">
            <v>223405</v>
          </cell>
          <cell r="I199">
            <v>44256</v>
          </cell>
          <cell r="J199" t="str">
            <v>2 - Diarista</v>
          </cell>
          <cell r="K199">
            <v>30</v>
          </cell>
          <cell r="L199">
            <v>899.11</v>
          </cell>
          <cell r="S199">
            <v>224.78</v>
          </cell>
          <cell r="W199">
            <v>84.65</v>
          </cell>
          <cell r="X199">
            <v>1039.24</v>
          </cell>
        </row>
        <row r="200">
          <cell r="C200" t="str">
            <v>UPA CARUARU</v>
          </cell>
          <cell r="E200" t="str">
            <v>MERCIA FRANCISCA DOS SANTOS</v>
          </cell>
          <cell r="G200" t="str">
            <v>2 - Outros Profissionais da Saúde</v>
          </cell>
          <cell r="H200">
            <v>322205</v>
          </cell>
          <cell r="I200">
            <v>44256</v>
          </cell>
          <cell r="J200" t="str">
            <v>2 - Diarista</v>
          </cell>
          <cell r="K200">
            <v>44</v>
          </cell>
          <cell r="L200">
            <v>1100</v>
          </cell>
          <cell r="R200">
            <v>389.21000000000004</v>
          </cell>
          <cell r="W200">
            <v>140.33000000000001</v>
          </cell>
          <cell r="X200">
            <v>1348.88</v>
          </cell>
        </row>
        <row r="201">
          <cell r="C201" t="str">
            <v>UPA CARUARU</v>
          </cell>
          <cell r="E201" t="str">
            <v>MICHEL SOUSA DE FREITAS</v>
          </cell>
          <cell r="G201" t="str">
            <v>3 - Administrativo</v>
          </cell>
          <cell r="H201">
            <v>517410</v>
          </cell>
          <cell r="I201">
            <v>44256</v>
          </cell>
          <cell r="J201" t="str">
            <v>1 - Plantonista</v>
          </cell>
          <cell r="K201">
            <v>44</v>
          </cell>
          <cell r="L201">
            <v>1100</v>
          </cell>
          <cell r="R201">
            <v>625.33999999999992</v>
          </cell>
          <cell r="W201">
            <v>125.37</v>
          </cell>
          <cell r="X201">
            <v>1599.9699999999998</v>
          </cell>
        </row>
        <row r="202">
          <cell r="C202" t="str">
            <v>UPA CARUARU</v>
          </cell>
          <cell r="E202" t="str">
            <v>NADJA MARIA DE MELO SILVA</v>
          </cell>
          <cell r="G202" t="str">
            <v>2 - Outros Profissionais da Saúde</v>
          </cell>
          <cell r="H202">
            <v>322205</v>
          </cell>
          <cell r="I202">
            <v>44256</v>
          </cell>
          <cell r="J202" t="str">
            <v>1 - Plantonista</v>
          </cell>
          <cell r="K202">
            <v>44</v>
          </cell>
          <cell r="L202">
            <v>1063.33</v>
          </cell>
          <cell r="R202">
            <v>521.17999999999995</v>
          </cell>
          <cell r="W202">
            <v>213.65</v>
          </cell>
          <cell r="X202">
            <v>1370.8599999999997</v>
          </cell>
        </row>
        <row r="203">
          <cell r="C203" t="str">
            <v>UPA CARUARU</v>
          </cell>
          <cell r="E203" t="str">
            <v>NAIDIVAN ALVES DO NASCIMENTO</v>
          </cell>
          <cell r="G203" t="str">
            <v>2 - Outros Profissionais da Saúde</v>
          </cell>
          <cell r="H203">
            <v>223505</v>
          </cell>
          <cell r="I203">
            <v>44256</v>
          </cell>
          <cell r="J203" t="str">
            <v>1 - Plantonista</v>
          </cell>
          <cell r="K203">
            <v>40</v>
          </cell>
          <cell r="L203">
            <v>2055.94</v>
          </cell>
          <cell r="R203">
            <v>1081.53</v>
          </cell>
          <cell r="S203">
            <v>513.99</v>
          </cell>
          <cell r="W203">
            <v>602.92999999999995</v>
          </cell>
          <cell r="X203">
            <v>3048.53</v>
          </cell>
        </row>
        <row r="204">
          <cell r="C204" t="str">
            <v>UPA CARUARU</v>
          </cell>
          <cell r="E204" t="str">
            <v>NAPOLEAO FERREIRA DA SILVA FILHO</v>
          </cell>
          <cell r="G204" t="str">
            <v>3 - Administrativo</v>
          </cell>
          <cell r="H204">
            <v>514225</v>
          </cell>
          <cell r="I204">
            <v>44256</v>
          </cell>
          <cell r="J204" t="str">
            <v>1 - Plantonista</v>
          </cell>
          <cell r="K204">
            <v>44</v>
          </cell>
          <cell r="L204">
            <v>1100</v>
          </cell>
          <cell r="R204">
            <v>655.03</v>
          </cell>
          <cell r="W204">
            <v>167.49</v>
          </cell>
          <cell r="X204">
            <v>1587.54</v>
          </cell>
        </row>
        <row r="205">
          <cell r="C205" t="str">
            <v>UPA CARUARU</v>
          </cell>
          <cell r="E205" t="str">
            <v>NELSON FRANCISCO DA SILVA</v>
          </cell>
          <cell r="G205" t="str">
            <v>2 - Outros Profissionais da Saúde</v>
          </cell>
          <cell r="H205">
            <v>766420</v>
          </cell>
          <cell r="I205">
            <v>44256</v>
          </cell>
          <cell r="J205" t="str">
            <v>1 - Plantonista</v>
          </cell>
          <cell r="K205">
            <v>24</v>
          </cell>
          <cell r="L205">
            <v>1100</v>
          </cell>
          <cell r="R205">
            <v>529.73</v>
          </cell>
          <cell r="W205">
            <v>135.79</v>
          </cell>
          <cell r="X205">
            <v>1493.94</v>
          </cell>
        </row>
        <row r="206">
          <cell r="C206" t="str">
            <v>UPA CARUARU</v>
          </cell>
          <cell r="E206" t="str">
            <v>NIEWDSON THIAGO CAVALCANTE CURSINO</v>
          </cell>
          <cell r="G206" t="str">
            <v>2 - Outros Profissionais da Saúde</v>
          </cell>
          <cell r="H206">
            <v>766420</v>
          </cell>
          <cell r="I206">
            <v>44256</v>
          </cell>
          <cell r="J206" t="str">
            <v>1 - Plantonista</v>
          </cell>
          <cell r="K206">
            <v>24</v>
          </cell>
          <cell r="L206">
            <v>1100</v>
          </cell>
          <cell r="R206">
            <v>457.07</v>
          </cell>
          <cell r="W206">
            <v>419.64</v>
          </cell>
          <cell r="X206">
            <v>1137.4299999999998</v>
          </cell>
        </row>
        <row r="207">
          <cell r="C207" t="str">
            <v>UPA CARUARU</v>
          </cell>
          <cell r="E207" t="str">
            <v>NILTON PEREIRA DE BARROS</v>
          </cell>
          <cell r="G207" t="str">
            <v>1 - Médico</v>
          </cell>
          <cell r="H207">
            <v>225270</v>
          </cell>
          <cell r="I207">
            <v>44256</v>
          </cell>
          <cell r="J207" t="str">
            <v>1 - Plantonista</v>
          </cell>
          <cell r="K207">
            <v>12</v>
          </cell>
          <cell r="L207">
            <v>1584</v>
          </cell>
          <cell r="R207">
            <v>1580.34</v>
          </cell>
          <cell r="S207">
            <v>1971.6</v>
          </cell>
          <cell r="W207">
            <v>1064.83</v>
          </cell>
          <cell r="X207">
            <v>4071.1100000000006</v>
          </cell>
        </row>
        <row r="208">
          <cell r="C208" t="str">
            <v>UPA CARUARU</v>
          </cell>
          <cell r="E208" t="str">
            <v>OBERDAN RIBEIRO GONCALVES DE OLIVEIRA</v>
          </cell>
          <cell r="G208" t="str">
            <v>1 - Médico</v>
          </cell>
          <cell r="H208">
            <v>225125</v>
          </cell>
          <cell r="I208">
            <v>44256</v>
          </cell>
          <cell r="J208" t="str">
            <v>1 - Plantonista</v>
          </cell>
          <cell r="K208">
            <v>12</v>
          </cell>
          <cell r="P208">
            <v>8060.83</v>
          </cell>
          <cell r="Q208">
            <v>941.6</v>
          </cell>
          <cell r="R208">
            <v>901.95</v>
          </cell>
          <cell r="W208">
            <v>9153.5300000000007</v>
          </cell>
          <cell r="X208">
            <v>750.85000000000036</v>
          </cell>
        </row>
        <row r="209">
          <cell r="C209" t="str">
            <v>UPA CARUARU</v>
          </cell>
          <cell r="E209" t="str">
            <v>OHANA DA CUNHA CAVALCANTI</v>
          </cell>
          <cell r="G209" t="str">
            <v>1 - Médico</v>
          </cell>
          <cell r="H209">
            <v>225125</v>
          </cell>
          <cell r="I209">
            <v>44256</v>
          </cell>
          <cell r="J209" t="str">
            <v>1 - Plantonista</v>
          </cell>
          <cell r="K209">
            <v>12</v>
          </cell>
          <cell r="L209">
            <v>2323.1999999999998</v>
          </cell>
          <cell r="R209">
            <v>2194.77</v>
          </cell>
          <cell r="S209">
            <v>4111.2299999999996</v>
          </cell>
          <cell r="W209">
            <v>2706.91</v>
          </cell>
          <cell r="X209">
            <v>5922.2899999999991</v>
          </cell>
        </row>
        <row r="210">
          <cell r="C210" t="str">
            <v>UPA CARUARU</v>
          </cell>
          <cell r="E210" t="str">
            <v>PATRICIA KARLA SOUTO MAIOR</v>
          </cell>
          <cell r="G210" t="str">
            <v>2 - Outros Profissionais da Saúde</v>
          </cell>
          <cell r="H210">
            <v>322205</v>
          </cell>
          <cell r="I210">
            <v>44256</v>
          </cell>
          <cell r="J210" t="str">
            <v>1 - Plantonista</v>
          </cell>
          <cell r="K210">
            <v>44</v>
          </cell>
          <cell r="L210">
            <v>1100</v>
          </cell>
          <cell r="R210">
            <v>529.43999999999994</v>
          </cell>
          <cell r="W210">
            <v>173.5</v>
          </cell>
          <cell r="X210">
            <v>1455.94</v>
          </cell>
        </row>
        <row r="211">
          <cell r="C211" t="str">
            <v>UPA CARUARU</v>
          </cell>
          <cell r="E211" t="str">
            <v>PAULO FERNANDO ANDRADE NEIVA</v>
          </cell>
          <cell r="G211" t="str">
            <v>1 - Médico</v>
          </cell>
          <cell r="H211">
            <v>225125</v>
          </cell>
          <cell r="I211">
            <v>44256</v>
          </cell>
          <cell r="J211" t="str">
            <v>1 - Plantonista</v>
          </cell>
          <cell r="K211">
            <v>12</v>
          </cell>
          <cell r="L211">
            <v>52.8</v>
          </cell>
          <cell r="P211">
            <v>6522.3100000000013</v>
          </cell>
          <cell r="Q211">
            <v>902</v>
          </cell>
          <cell r="R211">
            <v>1497.12</v>
          </cell>
          <cell r="S211">
            <v>31.619999999999997</v>
          </cell>
          <cell r="W211">
            <v>7486.5</v>
          </cell>
          <cell r="X211">
            <v>1519.3500000000022</v>
          </cell>
        </row>
        <row r="212">
          <cell r="C212" t="str">
            <v>UPA CARUARU</v>
          </cell>
          <cell r="E212" t="str">
            <v>PAULO FERNANDO DA SILVA GENUINO</v>
          </cell>
          <cell r="G212" t="str">
            <v>3 - Administrativo</v>
          </cell>
          <cell r="H212">
            <v>317210</v>
          </cell>
          <cell r="I212">
            <v>44256</v>
          </cell>
          <cell r="J212" t="str">
            <v>1 - Plantonista</v>
          </cell>
          <cell r="K212">
            <v>44</v>
          </cell>
          <cell r="L212">
            <v>1739.32</v>
          </cell>
          <cell r="R212">
            <v>477.1</v>
          </cell>
          <cell r="W212">
            <v>155.97</v>
          </cell>
          <cell r="X212">
            <v>2060.4500000000003</v>
          </cell>
        </row>
        <row r="213">
          <cell r="C213" t="str">
            <v>UPA CARUARU</v>
          </cell>
          <cell r="E213" t="str">
            <v>QUITERIA FRANCISCA DA SILVA</v>
          </cell>
          <cell r="G213" t="str">
            <v>2 - Outros Profissionais da Saúde</v>
          </cell>
          <cell r="H213">
            <v>322205</v>
          </cell>
          <cell r="I213">
            <v>44256</v>
          </cell>
          <cell r="J213" t="str">
            <v>1 - Plantonista</v>
          </cell>
          <cell r="K213">
            <v>44</v>
          </cell>
          <cell r="L213">
            <v>1026.67</v>
          </cell>
          <cell r="R213">
            <v>809.56</v>
          </cell>
          <cell r="W213">
            <v>298.57</v>
          </cell>
          <cell r="X213">
            <v>1537.66</v>
          </cell>
        </row>
        <row r="214">
          <cell r="C214" t="str">
            <v>UPA CARUARU</v>
          </cell>
          <cell r="E214" t="str">
            <v>RAFAEL FONSECA SOARES</v>
          </cell>
          <cell r="G214" t="str">
            <v>3 - Administrativo</v>
          </cell>
          <cell r="H214">
            <v>317210</v>
          </cell>
          <cell r="I214">
            <v>44256</v>
          </cell>
          <cell r="J214" t="str">
            <v>1 - Plantonista</v>
          </cell>
          <cell r="K214">
            <v>44</v>
          </cell>
          <cell r="L214">
            <v>1739.32</v>
          </cell>
          <cell r="R214">
            <v>435</v>
          </cell>
          <cell r="W214">
            <v>513.21</v>
          </cell>
          <cell r="X214">
            <v>1661.1099999999997</v>
          </cell>
        </row>
        <row r="215">
          <cell r="C215" t="str">
            <v>UPA CARUARU</v>
          </cell>
          <cell r="E215" t="str">
            <v>RAQUEL MONTEIRO DE OLIVEIRA</v>
          </cell>
          <cell r="G215" t="str">
            <v>3 - Administrativo</v>
          </cell>
          <cell r="H215">
            <v>513430</v>
          </cell>
          <cell r="I215">
            <v>44256</v>
          </cell>
          <cell r="J215" t="str">
            <v>1 - Plantonista</v>
          </cell>
          <cell r="K215">
            <v>44</v>
          </cell>
          <cell r="L215">
            <v>1100</v>
          </cell>
          <cell r="R215">
            <v>316.68</v>
          </cell>
          <cell r="W215">
            <v>172</v>
          </cell>
          <cell r="X215">
            <v>1244.68</v>
          </cell>
        </row>
        <row r="216">
          <cell r="C216" t="str">
            <v>UPA CARUARU</v>
          </cell>
          <cell r="E216" t="str">
            <v>RAYANNE MAYARA SILVA DE OLIVEIRA VALGUEIRO DE ANDRADE</v>
          </cell>
          <cell r="G216" t="str">
            <v>1 - Médico</v>
          </cell>
          <cell r="H216">
            <v>225124</v>
          </cell>
          <cell r="I216">
            <v>44256</v>
          </cell>
          <cell r="J216" t="str">
            <v>1 - Plantonista</v>
          </cell>
          <cell r="K216">
            <v>12</v>
          </cell>
          <cell r="L216">
            <v>1584</v>
          </cell>
          <cell r="R216">
            <v>8562.43</v>
          </cell>
          <cell r="S216">
            <v>2497.37</v>
          </cell>
          <cell r="W216">
            <v>2525.5500000000002</v>
          </cell>
          <cell r="X216">
            <v>10118.25</v>
          </cell>
        </row>
        <row r="217">
          <cell r="C217" t="str">
            <v>UPA CARUARU</v>
          </cell>
          <cell r="E217" t="str">
            <v>RAYSSA IRACY DA SILVA</v>
          </cell>
          <cell r="G217" t="str">
            <v>2 - Outros Profissionais da Saúde</v>
          </cell>
          <cell r="H217">
            <v>223505</v>
          </cell>
          <cell r="I217">
            <v>44256</v>
          </cell>
          <cell r="J217" t="str">
            <v>1 - Plantonista</v>
          </cell>
          <cell r="K217">
            <v>40</v>
          </cell>
          <cell r="L217">
            <v>2055.94</v>
          </cell>
          <cell r="R217">
            <v>919.95999999999992</v>
          </cell>
          <cell r="S217">
            <v>627.07000000000005</v>
          </cell>
          <cell r="W217">
            <v>623.53</v>
          </cell>
          <cell r="X217">
            <v>2979.4400000000005</v>
          </cell>
        </row>
        <row r="218">
          <cell r="C218" t="str">
            <v>UPA CARUARU</v>
          </cell>
          <cell r="E218" t="str">
            <v xml:space="preserve">RENATA VIEIRA LEITE COSTA </v>
          </cell>
          <cell r="G218" t="str">
            <v>2 - Outros Profissionais da Saúde</v>
          </cell>
          <cell r="H218">
            <v>324115</v>
          </cell>
          <cell r="I218">
            <v>44256</v>
          </cell>
          <cell r="J218" t="str">
            <v>1 - Plantonista</v>
          </cell>
          <cell r="K218">
            <v>24</v>
          </cell>
          <cell r="L218">
            <v>1114.75</v>
          </cell>
          <cell r="R218">
            <v>2433.15</v>
          </cell>
          <cell r="S218">
            <v>111.48</v>
          </cell>
          <cell r="W218">
            <v>538.24</v>
          </cell>
          <cell r="X218">
            <v>3121.1400000000003</v>
          </cell>
        </row>
        <row r="219">
          <cell r="C219" t="str">
            <v>UPA CARUARU</v>
          </cell>
          <cell r="E219" t="str">
            <v>RICARDO HENRIQUE ALBUQUERQUE DA SILVA</v>
          </cell>
          <cell r="G219" t="str">
            <v>1 - Médico</v>
          </cell>
          <cell r="H219">
            <v>225125</v>
          </cell>
          <cell r="I219">
            <v>44256</v>
          </cell>
          <cell r="J219" t="str">
            <v>1 - Plantonista</v>
          </cell>
          <cell r="K219">
            <v>12</v>
          </cell>
          <cell r="L219">
            <v>1584</v>
          </cell>
          <cell r="R219">
            <v>1112.5</v>
          </cell>
          <cell r="S219">
            <v>1971.6</v>
          </cell>
          <cell r="W219">
            <v>585.64</v>
          </cell>
          <cell r="X219">
            <v>4082.4600000000005</v>
          </cell>
        </row>
        <row r="220">
          <cell r="C220" t="str">
            <v>UPA CARUARU</v>
          </cell>
          <cell r="E220" t="str">
            <v>RISONIR MARIA DOS SANTOS</v>
          </cell>
          <cell r="G220" t="str">
            <v>2 - Outros Profissionais da Saúde</v>
          </cell>
          <cell r="H220">
            <v>322205</v>
          </cell>
          <cell r="I220">
            <v>44256</v>
          </cell>
          <cell r="J220" t="str">
            <v>1 - Plantonista</v>
          </cell>
          <cell r="K220">
            <v>44</v>
          </cell>
          <cell r="L220">
            <v>1063.33</v>
          </cell>
          <cell r="R220">
            <v>756.83</v>
          </cell>
          <cell r="W220">
            <v>549.44000000000005</v>
          </cell>
          <cell r="X220">
            <v>1270.7199999999998</v>
          </cell>
        </row>
        <row r="221">
          <cell r="C221" t="str">
            <v>UPA CARUARU</v>
          </cell>
          <cell r="E221" t="str">
            <v>ROBERTO CARLOS FERREIRA DA SILVA</v>
          </cell>
          <cell r="G221" t="str">
            <v>2 - Outros Profissionais da Saúde</v>
          </cell>
          <cell r="H221">
            <v>324115</v>
          </cell>
          <cell r="I221">
            <v>44256</v>
          </cell>
          <cell r="J221" t="str">
            <v>1 - Plantonista</v>
          </cell>
          <cell r="K221">
            <v>24</v>
          </cell>
          <cell r="L221">
            <v>2090.16</v>
          </cell>
          <cell r="R221">
            <v>1294.1299999999999</v>
          </cell>
          <cell r="S221">
            <v>209.02</v>
          </cell>
          <cell r="W221">
            <v>1067.4100000000001</v>
          </cell>
          <cell r="X221">
            <v>2525.8999999999996</v>
          </cell>
        </row>
        <row r="222">
          <cell r="C222" t="str">
            <v>UPA CARUARU</v>
          </cell>
          <cell r="E222" t="str">
            <v>ROBERTSON MENDES ALBUQUERQUE</v>
          </cell>
          <cell r="G222" t="str">
            <v>1 - Médico</v>
          </cell>
          <cell r="H222">
            <v>225125</v>
          </cell>
          <cell r="I222">
            <v>44256</v>
          </cell>
          <cell r="J222" t="str">
            <v>1 - Plantonista</v>
          </cell>
          <cell r="K222">
            <v>24</v>
          </cell>
          <cell r="L222">
            <v>3168</v>
          </cell>
          <cell r="R222">
            <v>1701.7800000000002</v>
          </cell>
          <cell r="S222">
            <v>4171.8099999999995</v>
          </cell>
          <cell r="W222">
            <v>2345.2199999999998</v>
          </cell>
          <cell r="X222">
            <v>6696.3700000000008</v>
          </cell>
        </row>
        <row r="223">
          <cell r="C223" t="str">
            <v>UPA CARUARU</v>
          </cell>
          <cell r="E223" t="str">
            <v>ROGERIO FERREIRA DOS SANTOS</v>
          </cell>
          <cell r="G223" t="str">
            <v>1 - Médico</v>
          </cell>
          <cell r="H223">
            <v>225270</v>
          </cell>
          <cell r="I223">
            <v>44256</v>
          </cell>
          <cell r="J223" t="str">
            <v>1 - Plantonista</v>
          </cell>
          <cell r="K223">
            <v>12</v>
          </cell>
          <cell r="L223">
            <v>1425.6</v>
          </cell>
          <cell r="R223">
            <v>1470.1399999999999</v>
          </cell>
          <cell r="S223">
            <v>3482.4700000000003</v>
          </cell>
          <cell r="W223">
            <v>970.39</v>
          </cell>
          <cell r="X223">
            <v>5407.82</v>
          </cell>
        </row>
        <row r="224">
          <cell r="C224" t="str">
            <v>UPA CARUARU</v>
          </cell>
          <cell r="E224" t="str">
            <v>ROSAINA RAMOS DA SILVA</v>
          </cell>
          <cell r="G224" t="str">
            <v>2 - Outros Profissionais da Saúde</v>
          </cell>
          <cell r="H224">
            <v>223505</v>
          </cell>
          <cell r="I224">
            <v>44256</v>
          </cell>
          <cell r="J224" t="str">
            <v>1 - Plantonista</v>
          </cell>
          <cell r="K224">
            <v>40</v>
          </cell>
          <cell r="L224">
            <v>1596.45</v>
          </cell>
          <cell r="R224">
            <v>576.29999999999995</v>
          </cell>
          <cell r="S224">
            <v>399.11</v>
          </cell>
          <cell r="W224">
            <v>694.07</v>
          </cell>
          <cell r="X224">
            <v>1877.79</v>
          </cell>
        </row>
        <row r="225">
          <cell r="C225" t="str">
            <v>UPA CARUARU</v>
          </cell>
          <cell r="E225" t="str">
            <v>ROSANA DE SOUZA SANTOS</v>
          </cell>
          <cell r="G225" t="str">
            <v>2 - Outros Profissionais da Saúde</v>
          </cell>
          <cell r="H225">
            <v>322205</v>
          </cell>
          <cell r="I225">
            <v>44256</v>
          </cell>
          <cell r="J225" t="str">
            <v>1 - Plantonista</v>
          </cell>
          <cell r="K225">
            <v>44</v>
          </cell>
          <cell r="L225">
            <v>1100</v>
          </cell>
          <cell r="R225">
            <v>692.26</v>
          </cell>
          <cell r="W225">
            <v>481.47</v>
          </cell>
          <cell r="X225">
            <v>1310.79</v>
          </cell>
        </row>
        <row r="226">
          <cell r="C226" t="str">
            <v>UPA CARUARU</v>
          </cell>
          <cell r="E226" t="str">
            <v>ROSIMERE DA SILVA PEREIRA</v>
          </cell>
          <cell r="G226" t="str">
            <v>2 - Outros Profissionais da Saúde</v>
          </cell>
          <cell r="H226">
            <v>322205</v>
          </cell>
          <cell r="I226">
            <v>44256</v>
          </cell>
          <cell r="J226" t="str">
            <v>1 - Plantonista</v>
          </cell>
          <cell r="K226">
            <v>44</v>
          </cell>
          <cell r="L226">
            <v>1100</v>
          </cell>
          <cell r="R226">
            <v>528.79</v>
          </cell>
          <cell r="W226">
            <v>169.03</v>
          </cell>
          <cell r="X226">
            <v>1459.76</v>
          </cell>
        </row>
        <row r="227">
          <cell r="C227" t="str">
            <v>UPA CARUARU</v>
          </cell>
          <cell r="E227" t="str">
            <v>RUANA MANSO PORFIRIO DOS SANTOS</v>
          </cell>
          <cell r="G227" t="str">
            <v>1 - Médico</v>
          </cell>
          <cell r="H227">
            <v>225125</v>
          </cell>
          <cell r="I227">
            <v>44256</v>
          </cell>
          <cell r="J227" t="str">
            <v>1 - Plantonista</v>
          </cell>
          <cell r="K227">
            <v>12</v>
          </cell>
          <cell r="L227">
            <v>1584</v>
          </cell>
          <cell r="R227">
            <v>1008.9000000000001</v>
          </cell>
          <cell r="S227">
            <v>1971.6</v>
          </cell>
          <cell r="W227">
            <v>1483.95</v>
          </cell>
          <cell r="X227">
            <v>3080.55</v>
          </cell>
        </row>
        <row r="228">
          <cell r="C228" t="str">
            <v>UPA CARUARU</v>
          </cell>
          <cell r="E228" t="str">
            <v>RUBIA RAFAELLA ALVES DE SOUZA BEZERRA</v>
          </cell>
          <cell r="G228" t="str">
            <v>2 - Outros Profissionais da Saúde</v>
          </cell>
          <cell r="H228">
            <v>223505</v>
          </cell>
          <cell r="I228">
            <v>44256</v>
          </cell>
          <cell r="J228" t="str">
            <v>1 - Plantonista</v>
          </cell>
          <cell r="K228">
            <v>40</v>
          </cell>
          <cell r="L228">
            <v>2055.94</v>
          </cell>
          <cell r="R228">
            <v>5789.4699999999984</v>
          </cell>
          <cell r="S228">
            <v>627.07000000000005</v>
          </cell>
          <cell r="W228">
            <v>508.43</v>
          </cell>
          <cell r="X228">
            <v>7964.0499999999975</v>
          </cell>
        </row>
        <row r="229">
          <cell r="C229" t="str">
            <v>UPA CARUARU</v>
          </cell>
          <cell r="E229" t="str">
            <v>SAMIRA MARIA SANTANA SILVA</v>
          </cell>
          <cell r="G229" t="str">
            <v>3 - Administrativo</v>
          </cell>
          <cell r="H229">
            <v>251605</v>
          </cell>
          <cell r="I229">
            <v>44256</v>
          </cell>
          <cell r="J229" t="str">
            <v>2 - Diarista</v>
          </cell>
          <cell r="K229">
            <v>30</v>
          </cell>
          <cell r="P229">
            <v>4167.2699999999995</v>
          </cell>
          <cell r="Q229">
            <v>1105.3499999999999</v>
          </cell>
          <cell r="R229">
            <v>346.95</v>
          </cell>
          <cell r="W229">
            <v>5511.38</v>
          </cell>
          <cell r="X229">
            <v>108.18999999999869</v>
          </cell>
        </row>
        <row r="230">
          <cell r="C230" t="str">
            <v>UPA CARUARU</v>
          </cell>
          <cell r="E230" t="str">
            <v>SANDRA SOBRAL DE ESPINDOLA</v>
          </cell>
          <cell r="G230" t="str">
            <v>2 - Outros Profissionais da Saúde</v>
          </cell>
          <cell r="H230">
            <v>223505</v>
          </cell>
          <cell r="I230">
            <v>44256</v>
          </cell>
          <cell r="J230" t="str">
            <v>1 - Plantonista</v>
          </cell>
          <cell r="K230">
            <v>40</v>
          </cell>
          <cell r="L230">
            <v>2055.94</v>
          </cell>
          <cell r="R230">
            <v>974.73</v>
          </cell>
          <cell r="S230">
            <v>627.07000000000005</v>
          </cell>
          <cell r="W230">
            <v>489.79</v>
          </cell>
          <cell r="X230">
            <v>3167.9500000000003</v>
          </cell>
        </row>
        <row r="231">
          <cell r="C231" t="str">
            <v>UPA CARUARU</v>
          </cell>
          <cell r="E231" t="str">
            <v>SANDRO MANTOVANI SOARES</v>
          </cell>
          <cell r="G231" t="str">
            <v>2 - Outros Profissionais da Saúde</v>
          </cell>
          <cell r="H231">
            <v>322205</v>
          </cell>
          <cell r="I231">
            <v>44256</v>
          </cell>
          <cell r="J231" t="str">
            <v>1 - Plantonista</v>
          </cell>
          <cell r="K231">
            <v>44</v>
          </cell>
          <cell r="W231">
            <v>0</v>
          </cell>
          <cell r="X231">
            <v>0</v>
          </cell>
        </row>
        <row r="232">
          <cell r="C232" t="str">
            <v>UPA CARUARU</v>
          </cell>
          <cell r="E232" t="str">
            <v>SEVERINO JOSE FERREIRA</v>
          </cell>
          <cell r="G232" t="str">
            <v>3 - Administrativo</v>
          </cell>
          <cell r="H232">
            <v>517410</v>
          </cell>
          <cell r="I232">
            <v>44256</v>
          </cell>
          <cell r="J232" t="str">
            <v>1 - Plantonista</v>
          </cell>
          <cell r="K232">
            <v>44</v>
          </cell>
          <cell r="L232">
            <v>1100</v>
          </cell>
          <cell r="R232">
            <v>3414.7700000000004</v>
          </cell>
          <cell r="W232">
            <v>210.25</v>
          </cell>
          <cell r="X232">
            <v>4304.5200000000004</v>
          </cell>
        </row>
        <row r="233">
          <cell r="C233" t="str">
            <v>UPA CARUARU</v>
          </cell>
          <cell r="E233" t="str">
            <v>SILVANIA DE SOUZA COSTA</v>
          </cell>
          <cell r="G233" t="str">
            <v>2 - Outros Profissionais da Saúde</v>
          </cell>
          <cell r="H233">
            <v>322205</v>
          </cell>
          <cell r="I233">
            <v>44256</v>
          </cell>
          <cell r="J233" t="str">
            <v>1 - Plantonista</v>
          </cell>
          <cell r="K233">
            <v>44</v>
          </cell>
          <cell r="L233">
            <v>990</v>
          </cell>
          <cell r="R233">
            <v>320.75</v>
          </cell>
          <cell r="W233">
            <v>166.2</v>
          </cell>
          <cell r="X233">
            <v>1144.55</v>
          </cell>
        </row>
        <row r="234">
          <cell r="C234" t="str">
            <v>UPA CARUARU</v>
          </cell>
          <cell r="E234" t="str">
            <v xml:space="preserve">SILVONEIDE VENCESLAU DA SILVA </v>
          </cell>
          <cell r="G234" t="str">
            <v>2 - Outros Profissionais da Saúde</v>
          </cell>
          <cell r="H234">
            <v>322205</v>
          </cell>
          <cell r="I234">
            <v>44256</v>
          </cell>
          <cell r="J234" t="str">
            <v>1 - Plantonista</v>
          </cell>
          <cell r="K234">
            <v>44</v>
          </cell>
          <cell r="L234">
            <v>1100</v>
          </cell>
          <cell r="R234">
            <v>550.84999999999991</v>
          </cell>
          <cell r="W234">
            <v>211.11</v>
          </cell>
          <cell r="X234">
            <v>1439.7399999999998</v>
          </cell>
        </row>
        <row r="235">
          <cell r="C235" t="str">
            <v>UPA CARUARU</v>
          </cell>
          <cell r="E235" t="str">
            <v>SIMONE GOMES DE CARVALHO</v>
          </cell>
          <cell r="G235" t="str">
            <v>3 - Administrativo</v>
          </cell>
          <cell r="H235">
            <v>411010</v>
          </cell>
          <cell r="I235">
            <v>44256</v>
          </cell>
          <cell r="J235" t="str">
            <v>2 - Diarista</v>
          </cell>
          <cell r="K235">
            <v>20</v>
          </cell>
          <cell r="L235">
            <v>550</v>
          </cell>
          <cell r="W235">
            <v>74.25</v>
          </cell>
          <cell r="X235">
            <v>475.75</v>
          </cell>
        </row>
        <row r="236">
          <cell r="C236" t="str">
            <v>UPA CARUARU</v>
          </cell>
          <cell r="E236" t="str">
            <v>STEPHANIE DANIELLY DE OLIVEIRA MELO</v>
          </cell>
          <cell r="G236" t="str">
            <v>1 - Médico</v>
          </cell>
          <cell r="H236">
            <v>225124</v>
          </cell>
          <cell r="I236">
            <v>44256</v>
          </cell>
          <cell r="J236" t="str">
            <v>1 - Plantonista</v>
          </cell>
          <cell r="K236">
            <v>24</v>
          </cell>
          <cell r="L236">
            <v>633.6</v>
          </cell>
          <cell r="P236">
            <v>11036.390000000001</v>
          </cell>
          <cell r="Q236">
            <v>1694</v>
          </cell>
          <cell r="R236">
            <v>1312.71</v>
          </cell>
          <cell r="S236">
            <v>391.57000000000005</v>
          </cell>
          <cell r="W236">
            <v>12762.93</v>
          </cell>
          <cell r="X236">
            <v>2305.34</v>
          </cell>
        </row>
        <row r="237">
          <cell r="C237" t="str">
            <v>UPA CARUARU</v>
          </cell>
          <cell r="E237" t="str">
            <v>STEPHANIE DE FATIMA FERREIRA LIMA</v>
          </cell>
          <cell r="G237" t="str">
            <v>3 - Administrativo</v>
          </cell>
          <cell r="H237">
            <v>411010</v>
          </cell>
          <cell r="I237">
            <v>44256</v>
          </cell>
          <cell r="J237" t="str">
            <v>2 - Diarista</v>
          </cell>
          <cell r="K237">
            <v>20</v>
          </cell>
          <cell r="L237">
            <v>550</v>
          </cell>
          <cell r="W237">
            <v>74.25</v>
          </cell>
          <cell r="X237">
            <v>475.75</v>
          </cell>
        </row>
        <row r="238">
          <cell r="C238" t="str">
            <v>UPA CARUARU</v>
          </cell>
          <cell r="E238" t="str">
            <v>SUANY CARVALHO DE ARRUDA</v>
          </cell>
          <cell r="G238" t="str">
            <v>2 - Outros Profissionais da Saúde</v>
          </cell>
          <cell r="H238">
            <v>223710</v>
          </cell>
          <cell r="I238">
            <v>44256</v>
          </cell>
          <cell r="J238" t="str">
            <v>1 - Plantonista</v>
          </cell>
          <cell r="K238">
            <v>44</v>
          </cell>
          <cell r="L238">
            <v>2784.36</v>
          </cell>
          <cell r="R238">
            <v>640.66000000000008</v>
          </cell>
          <cell r="S238">
            <v>696.09</v>
          </cell>
          <cell r="W238">
            <v>656.43</v>
          </cell>
          <cell r="X238">
            <v>3464.6800000000007</v>
          </cell>
        </row>
        <row r="239">
          <cell r="C239" t="str">
            <v>UPA CARUARU</v>
          </cell>
          <cell r="E239" t="str">
            <v>SUMARIA RODRIGUES DA SILVA</v>
          </cell>
          <cell r="G239" t="str">
            <v>2 - Outros Profissionais da Saúde</v>
          </cell>
          <cell r="H239">
            <v>322205</v>
          </cell>
          <cell r="I239">
            <v>44256</v>
          </cell>
          <cell r="J239" t="str">
            <v>1 - Plantonista</v>
          </cell>
          <cell r="K239">
            <v>44</v>
          </cell>
          <cell r="P239">
            <v>1816.23</v>
          </cell>
          <cell r="Q239">
            <v>660</v>
          </cell>
          <cell r="R239">
            <v>174.57</v>
          </cell>
          <cell r="W239">
            <v>2498.6999999999998</v>
          </cell>
          <cell r="X239">
            <v>152.10000000000036</v>
          </cell>
        </row>
        <row r="240">
          <cell r="C240" t="str">
            <v>UPA CARUARU</v>
          </cell>
          <cell r="E240" t="str">
            <v>SUSY LARISSA DA SILVA</v>
          </cell>
          <cell r="G240" t="str">
            <v>2 - Outros Profissionais da Saúde</v>
          </cell>
          <cell r="H240">
            <v>515205</v>
          </cell>
          <cell r="I240">
            <v>44256</v>
          </cell>
          <cell r="J240" t="str">
            <v>1 - Plantonista</v>
          </cell>
          <cell r="K240">
            <v>44</v>
          </cell>
          <cell r="L240">
            <v>1063.33</v>
          </cell>
          <cell r="R240">
            <v>393.97999999999996</v>
          </cell>
          <cell r="W240">
            <v>596.41</v>
          </cell>
          <cell r="X240">
            <v>860.9</v>
          </cell>
        </row>
        <row r="241">
          <cell r="C241" t="str">
            <v>UPA CARUARU</v>
          </cell>
          <cell r="E241" t="str">
            <v>TACIANA CRISTINA FREIRE DA SILVA</v>
          </cell>
          <cell r="G241" t="str">
            <v>2 - Outros Profissionais da Saúde</v>
          </cell>
          <cell r="H241">
            <v>322605</v>
          </cell>
          <cell r="I241">
            <v>44256</v>
          </cell>
          <cell r="J241" t="str">
            <v>1 - Plantonista</v>
          </cell>
          <cell r="K241">
            <v>44</v>
          </cell>
          <cell r="L241">
            <v>1100</v>
          </cell>
          <cell r="R241">
            <v>578.58999999999992</v>
          </cell>
          <cell r="S241">
            <v>100</v>
          </cell>
          <cell r="W241">
            <v>173.23</v>
          </cell>
          <cell r="X241">
            <v>1605.36</v>
          </cell>
        </row>
        <row r="242">
          <cell r="C242" t="str">
            <v>UPA CARUARU</v>
          </cell>
          <cell r="E242" t="str">
            <v>TAINNAH LIMA JACINTO ACCIOLY</v>
          </cell>
          <cell r="G242" t="str">
            <v>1 - Médico</v>
          </cell>
          <cell r="H242">
            <v>225125</v>
          </cell>
          <cell r="I242">
            <v>44256</v>
          </cell>
          <cell r="J242" t="str">
            <v>1 - Plantonista</v>
          </cell>
          <cell r="K242">
            <v>12</v>
          </cell>
          <cell r="L242">
            <v>3168</v>
          </cell>
          <cell r="R242">
            <v>1603.29</v>
          </cell>
          <cell r="S242">
            <v>4697.58</v>
          </cell>
          <cell r="W242">
            <v>2292.73</v>
          </cell>
          <cell r="X242">
            <v>7176.1399999999994</v>
          </cell>
        </row>
        <row r="243">
          <cell r="C243" t="str">
            <v>UPA CARUARU</v>
          </cell>
          <cell r="E243" t="str">
            <v>THASSYA CHRISTYANE DA SILVA RIBEIRO</v>
          </cell>
          <cell r="G243" t="str">
            <v>3 - Administrativo</v>
          </cell>
          <cell r="H243">
            <v>251605</v>
          </cell>
          <cell r="I243">
            <v>44256</v>
          </cell>
          <cell r="J243" t="str">
            <v>1 - Plantonista</v>
          </cell>
          <cell r="K243">
            <v>30</v>
          </cell>
          <cell r="L243">
            <v>1869.62</v>
          </cell>
          <cell r="R243">
            <v>667.18</v>
          </cell>
          <cell r="S243">
            <v>467.41</v>
          </cell>
          <cell r="W243">
            <v>325.08</v>
          </cell>
          <cell r="X243">
            <v>2679.1299999999997</v>
          </cell>
        </row>
        <row r="244">
          <cell r="C244" t="str">
            <v>UPA CARUARU</v>
          </cell>
          <cell r="E244" t="str">
            <v>TIAGO MOURA DE FREITAS</v>
          </cell>
          <cell r="G244" t="str">
            <v>1 - Médico</v>
          </cell>
          <cell r="H244">
            <v>225125</v>
          </cell>
          <cell r="I244">
            <v>44256</v>
          </cell>
          <cell r="J244" t="str">
            <v>1 - Plantonista</v>
          </cell>
          <cell r="K244">
            <v>12</v>
          </cell>
          <cell r="L244">
            <v>1584</v>
          </cell>
          <cell r="R244">
            <v>897.43999999999994</v>
          </cell>
          <cell r="S244">
            <v>2497.37</v>
          </cell>
          <cell r="W244">
            <v>1513.64</v>
          </cell>
          <cell r="X244">
            <v>3465.1699999999992</v>
          </cell>
        </row>
        <row r="245">
          <cell r="C245" t="str">
            <v>UPA CARUARU</v>
          </cell>
          <cell r="E245" t="str">
            <v>TTIAGO JOSE PEDRO DA SILVA</v>
          </cell>
          <cell r="G245" t="str">
            <v>1 - Médico</v>
          </cell>
          <cell r="H245">
            <v>225125</v>
          </cell>
          <cell r="I245">
            <v>44256</v>
          </cell>
          <cell r="J245" t="str">
            <v>1 - Plantonista</v>
          </cell>
          <cell r="K245">
            <v>12</v>
          </cell>
          <cell r="L245">
            <v>1584</v>
          </cell>
          <cell r="R245">
            <v>1802.99</v>
          </cell>
          <cell r="S245">
            <v>2497.37</v>
          </cell>
          <cell r="W245">
            <v>1328.28</v>
          </cell>
          <cell r="X245">
            <v>4556.08</v>
          </cell>
        </row>
        <row r="246">
          <cell r="C246" t="str">
            <v>UPA CARUARU</v>
          </cell>
          <cell r="E246" t="str">
            <v>VALDECI JOSE DA SILVA</v>
          </cell>
          <cell r="G246" t="str">
            <v>3 - Administrativo</v>
          </cell>
          <cell r="H246">
            <v>411010</v>
          </cell>
          <cell r="I246">
            <v>44256</v>
          </cell>
          <cell r="J246" t="str">
            <v>1 - Plantonista</v>
          </cell>
          <cell r="K246">
            <v>44</v>
          </cell>
          <cell r="W246">
            <v>0</v>
          </cell>
          <cell r="X246">
            <v>0</v>
          </cell>
        </row>
        <row r="247">
          <cell r="C247" t="str">
            <v>UPA CARUARU</v>
          </cell>
          <cell r="E247" t="str">
            <v>VALDEIR MIGUEL DE BARROS</v>
          </cell>
          <cell r="G247" t="str">
            <v>2 - Outros Profissionais da Saúde</v>
          </cell>
          <cell r="H247">
            <v>322205</v>
          </cell>
          <cell r="I247">
            <v>44256</v>
          </cell>
          <cell r="J247" t="str">
            <v>1 - Plantonista</v>
          </cell>
          <cell r="K247">
            <v>44</v>
          </cell>
          <cell r="L247">
            <v>1100</v>
          </cell>
          <cell r="R247">
            <v>3275.5</v>
          </cell>
          <cell r="W247">
            <v>169.39</v>
          </cell>
          <cell r="X247">
            <v>4206.1099999999997</v>
          </cell>
        </row>
        <row r="248">
          <cell r="C248" t="str">
            <v>UPA CARUARU</v>
          </cell>
          <cell r="E248" t="str">
            <v>VALDILENE FERREIRA DA SILVA</v>
          </cell>
          <cell r="G248" t="str">
            <v>2 - Outros Profissionais da Saúde</v>
          </cell>
          <cell r="H248">
            <v>322205</v>
          </cell>
          <cell r="I248">
            <v>44256</v>
          </cell>
          <cell r="J248" t="str">
            <v>1 - Plantonista</v>
          </cell>
          <cell r="K248">
            <v>44</v>
          </cell>
          <cell r="L248">
            <v>1100</v>
          </cell>
          <cell r="R248">
            <v>428.3</v>
          </cell>
          <cell r="W248">
            <v>155.29</v>
          </cell>
          <cell r="X248">
            <v>1373.01</v>
          </cell>
        </row>
        <row r="249">
          <cell r="C249" t="str">
            <v>UPA CARUARU</v>
          </cell>
          <cell r="E249" t="str">
            <v>VANESSA MARIA DA CONCEICAO SILVA</v>
          </cell>
          <cell r="G249" t="str">
            <v>3 - Administrativo</v>
          </cell>
          <cell r="H249">
            <v>411010</v>
          </cell>
          <cell r="I249">
            <v>44256</v>
          </cell>
          <cell r="J249" t="str">
            <v>2 - Diarista</v>
          </cell>
          <cell r="K249">
            <v>20</v>
          </cell>
          <cell r="L249">
            <v>550</v>
          </cell>
          <cell r="W249">
            <v>74.25</v>
          </cell>
          <cell r="X249">
            <v>475.75</v>
          </cell>
        </row>
        <row r="250">
          <cell r="C250" t="str">
            <v>UPA CARUARU</v>
          </cell>
          <cell r="E250" t="str">
            <v>VINICIUS ALMEIDA FERREIRA DE SOUZA LUCENA</v>
          </cell>
          <cell r="G250" t="str">
            <v>1 - Médico</v>
          </cell>
          <cell r="H250">
            <v>225124</v>
          </cell>
          <cell r="I250">
            <v>44256</v>
          </cell>
          <cell r="J250" t="str">
            <v>1 - Plantonista</v>
          </cell>
          <cell r="K250">
            <v>12</v>
          </cell>
          <cell r="L250">
            <v>1584</v>
          </cell>
          <cell r="R250">
            <v>1913.52</v>
          </cell>
          <cell r="S250">
            <v>2497.37</v>
          </cell>
          <cell r="W250">
            <v>957.87</v>
          </cell>
          <cell r="X250">
            <v>5037.0199999999995</v>
          </cell>
        </row>
        <row r="251">
          <cell r="C251" t="str">
            <v>UPA CARUARU</v>
          </cell>
          <cell r="E251" t="str">
            <v>VIOLETA CANEJO ROSSE</v>
          </cell>
          <cell r="G251" t="str">
            <v>1 - Médico</v>
          </cell>
          <cell r="H251">
            <v>225125</v>
          </cell>
          <cell r="I251">
            <v>44256</v>
          </cell>
          <cell r="J251" t="str">
            <v>1 - Plantonista</v>
          </cell>
          <cell r="K251">
            <v>12</v>
          </cell>
          <cell r="L251">
            <v>1161.5999999999999</v>
          </cell>
          <cell r="R251">
            <v>1657.1400000000003</v>
          </cell>
          <cell r="S251">
            <v>1974.3600000000001</v>
          </cell>
          <cell r="W251">
            <v>812.04</v>
          </cell>
          <cell r="X251">
            <v>3981.0600000000004</v>
          </cell>
        </row>
        <row r="252">
          <cell r="C252" t="str">
            <v>UPA CARUARU</v>
          </cell>
          <cell r="E252" t="str">
            <v>VIVIAN RIBEIRO NUNES</v>
          </cell>
          <cell r="G252" t="str">
            <v>2 - Outros Profissionais da Saúde</v>
          </cell>
          <cell r="H252">
            <v>515205</v>
          </cell>
          <cell r="I252">
            <v>44256</v>
          </cell>
          <cell r="J252" t="str">
            <v>1 - Plantonista</v>
          </cell>
          <cell r="K252">
            <v>44</v>
          </cell>
          <cell r="P252">
            <v>1959.4299999999998</v>
          </cell>
          <cell r="Q252">
            <v>687.5</v>
          </cell>
          <cell r="R252">
            <v>108.44</v>
          </cell>
          <cell r="W252">
            <v>2755.37</v>
          </cell>
          <cell r="X252">
            <v>0</v>
          </cell>
        </row>
        <row r="253">
          <cell r="C253" t="str">
            <v>UPA CARUARU</v>
          </cell>
          <cell r="E253" t="str">
            <v>VIVIANE ISABELA DA SILVA BORBA</v>
          </cell>
          <cell r="G253" t="str">
            <v>2 - Outros Profissionais da Saúde</v>
          </cell>
          <cell r="H253">
            <v>521130</v>
          </cell>
          <cell r="I253">
            <v>44256</v>
          </cell>
          <cell r="J253" t="str">
            <v>1 - Plantonista</v>
          </cell>
          <cell r="K253">
            <v>44</v>
          </cell>
          <cell r="L253">
            <v>1100</v>
          </cell>
          <cell r="R253">
            <v>874.58</v>
          </cell>
          <cell r="W253">
            <v>134.36000000000001</v>
          </cell>
          <cell r="X253">
            <v>1840.2199999999998</v>
          </cell>
        </row>
        <row r="254">
          <cell r="C254" t="str">
            <v>UPA CARUARU</v>
          </cell>
          <cell r="E254" t="str">
            <v>WALLERY GLLEYSIANNE FERREIRA DE BRITO</v>
          </cell>
          <cell r="G254" t="str">
            <v>1 - Médico</v>
          </cell>
          <cell r="H254">
            <v>225125</v>
          </cell>
          <cell r="I254">
            <v>44256</v>
          </cell>
          <cell r="J254" t="str">
            <v>1 - Plantonista</v>
          </cell>
          <cell r="K254">
            <v>12</v>
          </cell>
          <cell r="L254">
            <v>1584</v>
          </cell>
          <cell r="R254">
            <v>574.75</v>
          </cell>
          <cell r="S254">
            <v>2497.37</v>
          </cell>
          <cell r="W254">
            <v>651.55999999999995</v>
          </cell>
          <cell r="X254">
            <v>4004.56</v>
          </cell>
        </row>
        <row r="255">
          <cell r="C255" t="str">
            <v>UPA CARUARU</v>
          </cell>
          <cell r="E255" t="str">
            <v>WANESSA ROSANY DOS SANTOS</v>
          </cell>
          <cell r="G255" t="str">
            <v>2 - Outros Profissionais da Saúde</v>
          </cell>
          <cell r="H255">
            <v>223710</v>
          </cell>
          <cell r="I255">
            <v>44256</v>
          </cell>
          <cell r="J255" t="str">
            <v>1 - Plantonista</v>
          </cell>
          <cell r="K255">
            <v>44</v>
          </cell>
          <cell r="L255">
            <v>2505.92</v>
          </cell>
          <cell r="R255">
            <v>448.6</v>
          </cell>
          <cell r="S255">
            <v>626.48</v>
          </cell>
          <cell r="W255">
            <v>510.63</v>
          </cell>
          <cell r="X255">
            <v>3070.37</v>
          </cell>
        </row>
        <row r="256">
          <cell r="C256" t="str">
            <v>UPA CARUARU</v>
          </cell>
          <cell r="E256" t="str">
            <v>WELVERTON LUIS DOS SANTOS</v>
          </cell>
          <cell r="G256" t="str">
            <v>3 - Administrativo</v>
          </cell>
          <cell r="H256">
            <v>317210</v>
          </cell>
          <cell r="I256">
            <v>44256</v>
          </cell>
          <cell r="J256" t="str">
            <v>1 - Plantonista</v>
          </cell>
          <cell r="K256">
            <v>44</v>
          </cell>
          <cell r="L256">
            <v>1739.32</v>
          </cell>
          <cell r="R256">
            <v>662.8</v>
          </cell>
          <cell r="W256">
            <v>231.83</v>
          </cell>
          <cell r="X256">
            <v>2170.29</v>
          </cell>
        </row>
        <row r="257">
          <cell r="C257" t="str">
            <v>UPA CARUARU</v>
          </cell>
          <cell r="E257" t="str">
            <v>WIRELANDIO WILKER MATOS MARCIANO</v>
          </cell>
          <cell r="G257" t="str">
            <v>1 - Médico</v>
          </cell>
          <cell r="H257">
            <v>225125</v>
          </cell>
          <cell r="I257">
            <v>44256</v>
          </cell>
          <cell r="J257" t="str">
            <v>1 - Plantonista</v>
          </cell>
          <cell r="K257">
            <v>24</v>
          </cell>
          <cell r="L257">
            <v>4752</v>
          </cell>
          <cell r="R257">
            <v>896.26</v>
          </cell>
          <cell r="S257">
            <v>6810.16</v>
          </cell>
          <cell r="W257">
            <v>3599.78</v>
          </cell>
          <cell r="X257">
            <v>8858.64</v>
          </cell>
        </row>
        <row r="258">
          <cell r="C258" t="str">
            <v>UPA CARUARU</v>
          </cell>
          <cell r="E258" t="str">
            <v>WYLLAMYS SIQUEIRA LIMA</v>
          </cell>
          <cell r="G258" t="str">
            <v>1 - Médico</v>
          </cell>
          <cell r="H258">
            <v>225125</v>
          </cell>
          <cell r="I258">
            <v>44256</v>
          </cell>
          <cell r="J258" t="str">
            <v>1 - Plantonista</v>
          </cell>
          <cell r="K258">
            <v>12</v>
          </cell>
          <cell r="L258">
            <v>1584</v>
          </cell>
          <cell r="R258">
            <v>1216.27</v>
          </cell>
          <cell r="S258">
            <v>2497.37</v>
          </cell>
          <cell r="W258">
            <v>1029.99</v>
          </cell>
          <cell r="X258">
            <v>4267.6499999999996</v>
          </cell>
        </row>
        <row r="259">
          <cell r="C259" t="str">
            <v>UPA CARUARU</v>
          </cell>
          <cell r="E259" t="str">
            <v>MONIQUE COSTA DOS SANTOS</v>
          </cell>
          <cell r="G259" t="str">
            <v>2 - Outros Profissionais da Saúde</v>
          </cell>
          <cell r="H259">
            <v>223710</v>
          </cell>
          <cell r="I259">
            <v>44256</v>
          </cell>
          <cell r="J259" t="str">
            <v>1 - Plantonista</v>
          </cell>
          <cell r="K259">
            <v>44</v>
          </cell>
          <cell r="W259">
            <v>347.3</v>
          </cell>
          <cell r="X259">
            <v>504.77000000000004</v>
          </cell>
        </row>
        <row r="260">
          <cell r="C260" t="str">
            <v>UPA CARUARU</v>
          </cell>
          <cell r="E260" t="str">
            <v>GUSTAVO PEREIRA DE MELO</v>
          </cell>
          <cell r="G260" t="str">
            <v>2 - Outros Profissionais da Saúde</v>
          </cell>
          <cell r="H260">
            <v>322205</v>
          </cell>
          <cell r="I260">
            <v>44256</v>
          </cell>
          <cell r="J260" t="str">
            <v>1 - Plantonista</v>
          </cell>
          <cell r="K260">
            <v>44</v>
          </cell>
          <cell r="W260">
            <v>96.8</v>
          </cell>
          <cell r="X260">
            <v>2324.08</v>
          </cell>
        </row>
        <row r="261">
          <cell r="C261" t="str">
            <v>UPA CARUARU</v>
          </cell>
          <cell r="E261" t="str">
            <v>JULIANA FRANNE SILVA DOS SANTOS</v>
          </cell>
          <cell r="G261" t="str">
            <v>2 - Outros Profissionais da Saúde</v>
          </cell>
          <cell r="H261">
            <v>521130</v>
          </cell>
          <cell r="I261">
            <v>44256</v>
          </cell>
          <cell r="J261" t="str">
            <v>1 - Plantonista</v>
          </cell>
          <cell r="K261">
            <v>44</v>
          </cell>
          <cell r="W261">
            <v>808.91</v>
          </cell>
          <cell r="X261">
            <v>0</v>
          </cell>
        </row>
        <row r="262">
          <cell r="C262" t="str">
            <v>UPA CARUARU</v>
          </cell>
          <cell r="E262" t="str">
            <v>AMANDA FERREIRA DOS SANTOS</v>
          </cell>
          <cell r="G262" t="str">
            <v>2 - Outros Profissionais da Saúde</v>
          </cell>
          <cell r="H262">
            <v>223405</v>
          </cell>
          <cell r="I262">
            <v>44256</v>
          </cell>
          <cell r="J262" t="str">
            <v>2 - Diarista</v>
          </cell>
          <cell r="K262">
            <v>30</v>
          </cell>
          <cell r="W262">
            <v>1245.7</v>
          </cell>
          <cell r="X262">
            <v>11155.3</v>
          </cell>
        </row>
        <row r="263">
          <cell r="C263" t="str">
            <v>UPA CARUARU</v>
          </cell>
          <cell r="E263" t="str">
            <v>PAULO ROBERTO DE AGUIAR SILVA FILHO</v>
          </cell>
          <cell r="G263" t="str">
            <v>2 - Outros Profissionais da Saúde</v>
          </cell>
          <cell r="H263">
            <v>521130</v>
          </cell>
          <cell r="I263">
            <v>44256</v>
          </cell>
          <cell r="J263" t="str">
            <v>1 - Plantonista</v>
          </cell>
          <cell r="K263">
            <v>44</v>
          </cell>
          <cell r="W263">
            <v>145.46</v>
          </cell>
          <cell r="X263">
            <v>1936.1999999999998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9039744001166</v>
      </c>
      <c r="B2" s="9" t="str">
        <f>'[1]TCE - ANEXO II - Preencher'!C11</f>
        <v>UPA CARUARU</v>
      </c>
      <c r="C2" s="10"/>
      <c r="D2" s="11" t="str">
        <f>'[1]TCE - ANEXO II - Preencher'!E11</f>
        <v>ADENIR JOSE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411010</v>
      </c>
      <c r="G2" s="14">
        <f>'[1]TCE - ANEXO II - Preencher'!I11</f>
        <v>44256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485.67</v>
      </c>
      <c r="N2" s="16">
        <f>'[1]TCE - ANEXO II - Preencher'!S11</f>
        <v>0</v>
      </c>
      <c r="O2" s="17">
        <f>'[1]TCE - ANEXO II - Preencher'!W11</f>
        <v>198.99</v>
      </c>
      <c r="P2" s="18">
        <f>'[1]TCE - ANEXO II - Preencher'!X11</f>
        <v>1386.68</v>
      </c>
      <c r="R2" s="20"/>
    </row>
    <row r="3" spans="1:19" x14ac:dyDescent="0.2">
      <c r="A3" s="8">
        <f>IFERROR(VLOOKUP(B3,'[1]DADOS (OCULTAR)'!$P$3:$R$56,3,0),"")</f>
        <v>9039744001166</v>
      </c>
      <c r="B3" s="9" t="str">
        <f>'[1]TCE - ANEXO II - Preencher'!C12</f>
        <v>UPA CARUARU</v>
      </c>
      <c r="C3" s="10"/>
      <c r="D3" s="11" t="str">
        <f>'[1]TCE - ANEXO II - Preencher'!E12</f>
        <v>ADJA LUCIVANIA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223405</v>
      </c>
      <c r="G3" s="14">
        <f>'[1]TCE - ANEXO II - Preencher'!I12</f>
        <v>44256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0</v>
      </c>
      <c r="K3" s="15">
        <f>'[1]TCE - ANEXO II - Preencher'!P12</f>
        <v>5399.33</v>
      </c>
      <c r="L3" s="15">
        <f>'[1]TCE - ANEXO II - Preencher'!Q12</f>
        <v>1348.66</v>
      </c>
      <c r="M3" s="15">
        <f>'[1]TCE - ANEXO II - Preencher'!R12</f>
        <v>398.6</v>
      </c>
      <c r="N3" s="16">
        <f>'[1]TCE - ANEXO II - Preencher'!S12</f>
        <v>0</v>
      </c>
      <c r="O3" s="17">
        <f>'[1]TCE - ANEXO II - Preencher'!W12</f>
        <v>6811.78</v>
      </c>
      <c r="P3" s="18">
        <f>'[1]TCE - ANEXO II - Preencher'!X12</f>
        <v>334.8100000000004</v>
      </c>
      <c r="R3" s="20"/>
      <c r="S3" s="21" t="s">
        <v>6</v>
      </c>
    </row>
    <row r="4" spans="1:19" x14ac:dyDescent="0.2">
      <c r="A4" s="8">
        <f>IFERROR(VLOOKUP(B4,'[1]DADOS (OCULTAR)'!$P$3:$R$56,3,0),"")</f>
        <v>9039744001166</v>
      </c>
      <c r="B4" s="9" t="str">
        <f>'[1]TCE - ANEXO II - Preencher'!C13</f>
        <v>UPA CARUARU</v>
      </c>
      <c r="C4" s="10"/>
      <c r="D4" s="11" t="str">
        <f>'[1]TCE - ANEXO II - Preencher'!E13</f>
        <v>ADONIAS ANTONIO DA SILVA AMARAL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317210</v>
      </c>
      <c r="G4" s="14">
        <f>'[1]TCE - ANEXO II - Preencher'!I13</f>
        <v>44256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1739.32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512.89</v>
      </c>
      <c r="N4" s="16">
        <f>'[1]TCE - ANEXO II - Preencher'!S13</f>
        <v>0</v>
      </c>
      <c r="O4" s="17">
        <f>'[1]TCE - ANEXO II - Preencher'!W13</f>
        <v>229.5</v>
      </c>
      <c r="P4" s="18">
        <f>'[1]TCE - ANEXO II - Preencher'!X13</f>
        <v>2022.71</v>
      </c>
      <c r="R4" s="20"/>
      <c r="S4" s="22">
        <v>43831</v>
      </c>
    </row>
    <row r="5" spans="1:19" x14ac:dyDescent="0.2">
      <c r="A5" s="8">
        <f>IFERROR(VLOOKUP(B5,'[1]DADOS (OCULTAR)'!$P$3:$R$56,3,0),"")</f>
        <v>9039744001166</v>
      </c>
      <c r="B5" s="9" t="str">
        <f>'[1]TCE - ANEXO II - Preencher'!C14</f>
        <v>UPA CARUARU</v>
      </c>
      <c r="C5" s="10"/>
      <c r="D5" s="11" t="str">
        <f>'[1]TCE - ANEXO II - Preencher'!E14</f>
        <v>AEDJA MARIA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44256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1100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468.68999999999994</v>
      </c>
      <c r="N5" s="16">
        <f>'[1]TCE - ANEXO II - Preencher'!S14</f>
        <v>0</v>
      </c>
      <c r="O5" s="17">
        <f>'[1]TCE - ANEXO II - Preencher'!W14</f>
        <v>210.73</v>
      </c>
      <c r="P5" s="18">
        <f>'[1]TCE - ANEXO II - Preencher'!X14</f>
        <v>1357.96</v>
      </c>
      <c r="R5" s="20"/>
      <c r="S5" s="22">
        <v>43862</v>
      </c>
    </row>
    <row r="6" spans="1:19" x14ac:dyDescent="0.2">
      <c r="A6" s="8">
        <f>IFERROR(VLOOKUP(B6,'[1]DADOS (OCULTAR)'!$P$3:$R$56,3,0),"")</f>
        <v>9039744001166</v>
      </c>
      <c r="B6" s="9" t="str">
        <f>'[1]TCE - ANEXO II - Preencher'!C15</f>
        <v>UPA CARUARU</v>
      </c>
      <c r="C6" s="10"/>
      <c r="D6" s="11" t="str">
        <f>'[1]TCE - ANEXO II - Preencher'!E15</f>
        <v>AGUEDA MARIA RAFAEL ARAUJO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44256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1100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499.5</v>
      </c>
      <c r="N6" s="16">
        <f>'[1]TCE - ANEXO II - Preencher'!S15</f>
        <v>0</v>
      </c>
      <c r="O6" s="17">
        <f>'[1]TCE - ANEXO II - Preencher'!W15</f>
        <v>286.45999999999998</v>
      </c>
      <c r="P6" s="18">
        <f>'[1]TCE - ANEXO II - Preencher'!X15</f>
        <v>1313.04</v>
      </c>
      <c r="R6" s="20"/>
      <c r="S6" s="22">
        <v>43891</v>
      </c>
    </row>
    <row r="7" spans="1:19" x14ac:dyDescent="0.2">
      <c r="A7" s="8">
        <f>IFERROR(VLOOKUP(B7,'[1]DADOS (OCULTAR)'!$P$3:$R$56,3,0),"")</f>
        <v>9039744001166</v>
      </c>
      <c r="B7" s="9" t="str">
        <f>'[1]TCE - ANEXO II - Preencher'!C16</f>
        <v>UPA CARUARU</v>
      </c>
      <c r="C7" s="10"/>
      <c r="D7" s="11" t="str">
        <f>'[1]TCE - ANEXO II - Preencher'!E16</f>
        <v>ALEF EDEILDO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411010</v>
      </c>
      <c r="G7" s="14">
        <f>'[1]TCE - ANEXO II - Preencher'!I16</f>
        <v>44256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1100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366.27</v>
      </c>
      <c r="N7" s="16">
        <f>'[1]TCE - ANEXO II - Preencher'!S16</f>
        <v>0</v>
      </c>
      <c r="O7" s="17">
        <f>'[1]TCE - ANEXO II - Preencher'!W16</f>
        <v>518.39</v>
      </c>
      <c r="P7" s="18">
        <f>'[1]TCE - ANEXO II - Preencher'!X16</f>
        <v>947.88</v>
      </c>
      <c r="R7" s="20"/>
      <c r="S7" s="22">
        <v>43922</v>
      </c>
    </row>
    <row r="8" spans="1:19" x14ac:dyDescent="0.2">
      <c r="A8" s="8">
        <f>IFERROR(VLOOKUP(B8,'[1]DADOS (OCULTAR)'!$P$3:$R$56,3,0),"")</f>
        <v>9039744001166</v>
      </c>
      <c r="B8" s="9" t="str">
        <f>'[1]TCE - ANEXO II - Preencher'!C17</f>
        <v>UPA CARUARU</v>
      </c>
      <c r="C8" s="10"/>
      <c r="D8" s="11" t="str">
        <f>'[1]TCE - ANEXO II - Preencher'!E17</f>
        <v>ALINE ALVES AMORIM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44256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1100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409.98</v>
      </c>
      <c r="N8" s="16">
        <f>'[1]TCE - ANEXO II - Preencher'!S17</f>
        <v>0</v>
      </c>
      <c r="O8" s="17">
        <f>'[1]TCE - ANEXO II - Preencher'!W17</f>
        <v>521.83000000000004</v>
      </c>
      <c r="P8" s="18">
        <f>'[1]TCE - ANEXO II - Preencher'!X17</f>
        <v>988.15</v>
      </c>
      <c r="R8" s="20"/>
      <c r="S8" s="22">
        <v>43952</v>
      </c>
    </row>
    <row r="9" spans="1:19" x14ac:dyDescent="0.2">
      <c r="A9" s="8">
        <f>IFERROR(VLOOKUP(B9,'[1]DADOS (OCULTAR)'!$P$3:$R$56,3,0),"")</f>
        <v>9039744001166</v>
      </c>
      <c r="B9" s="9" t="str">
        <f>'[1]TCE - ANEXO II - Preencher'!C18</f>
        <v>UPA CARUARU</v>
      </c>
      <c r="C9" s="10"/>
      <c r="D9" s="11" t="str">
        <f>'[1]TCE - ANEXO II - Preencher'!E18</f>
        <v>ALLEF ANDERSON TIMOTEO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411010</v>
      </c>
      <c r="G9" s="14">
        <f>'[1]TCE - ANEXO II - Preencher'!I18</f>
        <v>44256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307.58</v>
      </c>
      <c r="N9" s="16">
        <f>'[1]TCE - ANEXO II - Preencher'!S18</f>
        <v>0</v>
      </c>
      <c r="O9" s="17">
        <f>'[1]TCE - ANEXO II - Preencher'!W18</f>
        <v>129.16999999999999</v>
      </c>
      <c r="P9" s="18">
        <f>'[1]TCE - ANEXO II - Preencher'!X18</f>
        <v>1278.4099999999999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9039744001166</v>
      </c>
      <c r="B10" s="9" t="str">
        <f>'[1]TCE - ANEXO II - Preencher'!C19</f>
        <v>UPA CARUARU</v>
      </c>
      <c r="C10" s="10"/>
      <c r="D10" s="11" t="str">
        <f>'[1]TCE - ANEXO II - Preencher'!E19</f>
        <v>AMANDA RAFAELLY DE MORAIS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44256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1100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4340.3400000000011</v>
      </c>
      <c r="N10" s="16">
        <f>'[1]TCE - ANEXO II - Preencher'!S19</f>
        <v>0</v>
      </c>
      <c r="O10" s="17">
        <f>'[1]TCE - ANEXO II - Preencher'!W19</f>
        <v>171.61</v>
      </c>
      <c r="P10" s="18">
        <f>'[1]TCE - ANEXO II - Preencher'!X19</f>
        <v>5268.7300000000014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9039744001166</v>
      </c>
      <c r="B11" s="9" t="str">
        <f>'[1]TCE - ANEXO II - Preencher'!C20</f>
        <v>UPA CARUARU</v>
      </c>
      <c r="C11" s="10"/>
      <c r="D11" s="11" t="str">
        <f>'[1]TCE - ANEXO II - Preencher'!E20</f>
        <v>ANA ELEUZINA TEIXEIRA MARTINS CAVALCANTI</v>
      </c>
      <c r="E11" s="12" t="str">
        <f>IF('[1]TCE - ANEXO II - Preencher'!G20="4 - Assistência Odontológica","2 - Outros Profissionais da saúde",'[1]TCE - ANEXO II - Preencher'!G20)</f>
        <v>1 - Médico</v>
      </c>
      <c r="F11" s="13">
        <f>'[1]TCE - ANEXO II - Preencher'!H20</f>
        <v>225124</v>
      </c>
      <c r="G11" s="14">
        <f>'[1]TCE - ANEXO II - Preencher'!I20</f>
        <v>44256</v>
      </c>
      <c r="H11" s="13" t="str">
        <f>'[1]TCE - ANEXO II - Preencher'!J20</f>
        <v>1 - Plantonista</v>
      </c>
      <c r="I11" s="13">
        <f>'[1]TCE - ANEXO II - Preencher'!K20</f>
        <v>12</v>
      </c>
      <c r="J11" s="15">
        <f>'[1]TCE - ANEXO II - Preencher'!L20</f>
        <v>1584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755.06</v>
      </c>
      <c r="N11" s="16">
        <f>'[1]TCE - ANEXO II - Preencher'!S20</f>
        <v>2497.37</v>
      </c>
      <c r="O11" s="17">
        <f>'[1]TCE - ANEXO II - Preencher'!W20</f>
        <v>959.14</v>
      </c>
      <c r="P11" s="18">
        <f>'[1]TCE - ANEXO II - Preencher'!X20</f>
        <v>3877.2900000000004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9039744001166</v>
      </c>
      <c r="B12" s="9" t="str">
        <f>'[1]TCE - ANEXO II - Preencher'!C21</f>
        <v>UPA CARUARU</v>
      </c>
      <c r="C12" s="10"/>
      <c r="D12" s="11" t="str">
        <f>'[1]TCE - ANEXO II - Preencher'!E21</f>
        <v>ANA ROBERTA DE MELO COSTA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513430</v>
      </c>
      <c r="G12" s="14">
        <f>'[1]TCE - ANEXO II - Preencher'!I21</f>
        <v>44256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1100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434.17</v>
      </c>
      <c r="N12" s="16">
        <f>'[1]TCE - ANEXO II - Preencher'!S21</f>
        <v>0</v>
      </c>
      <c r="O12" s="17">
        <f>'[1]TCE - ANEXO II - Preencher'!W21</f>
        <v>116.64</v>
      </c>
      <c r="P12" s="18">
        <f>'[1]TCE - ANEXO II - Preencher'!X21</f>
        <v>1417.53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9039744001166</v>
      </c>
      <c r="B13" s="9" t="str">
        <f>'[1]TCE - ANEXO II - Preencher'!C22</f>
        <v>UPA CARUARU</v>
      </c>
      <c r="C13" s="10"/>
      <c r="D13" s="11" t="str">
        <f>'[1]TCE - ANEXO II - Preencher'!E22</f>
        <v>ANDERSON ARY DIAS DE OLIVEIRA SILVA</v>
      </c>
      <c r="E13" s="12" t="str">
        <f>IF('[1]TCE - ANEXO II - Preencher'!G22="4 - Assistência Odontológica","2 - Outros Profissionais da saúde",'[1]TCE - ANEXO II - Preencher'!G22)</f>
        <v>1 - Médico</v>
      </c>
      <c r="F13" s="13">
        <f>'[1]TCE - ANEXO II - Preencher'!H22</f>
        <v>225270</v>
      </c>
      <c r="G13" s="14">
        <f>'[1]TCE - ANEXO II - Preencher'!I22</f>
        <v>44256</v>
      </c>
      <c r="H13" s="13" t="str">
        <f>'[1]TCE - ANEXO II - Preencher'!J22</f>
        <v>1 - Plantonista</v>
      </c>
      <c r="I13" s="13">
        <f>'[1]TCE - ANEXO II - Preencher'!K22</f>
        <v>12</v>
      </c>
      <c r="J13" s="15">
        <f>'[1]TCE - ANEXO II - Preencher'!L22</f>
        <v>264</v>
      </c>
      <c r="K13" s="15">
        <f>'[1]TCE - ANEXO II - Preencher'!P22</f>
        <v>9612.0300000000007</v>
      </c>
      <c r="L13" s="15">
        <f>'[1]TCE - ANEXO II - Preencher'!Q22</f>
        <v>902</v>
      </c>
      <c r="M13" s="15">
        <f>'[1]TCE - ANEXO II - Preencher'!R22</f>
        <v>2501.0299999999997</v>
      </c>
      <c r="N13" s="16">
        <f>'[1]TCE - ANEXO II - Preencher'!S22</f>
        <v>172.70999999999998</v>
      </c>
      <c r="O13" s="17">
        <f>'[1]TCE - ANEXO II - Preencher'!W22</f>
        <v>10790.4</v>
      </c>
      <c r="P13" s="18">
        <f>'[1]TCE - ANEXO II - Preencher'!X22</f>
        <v>2661.3700000000008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9039744001166</v>
      </c>
      <c r="B14" s="9" t="str">
        <f>'[1]TCE - ANEXO II - Preencher'!C23</f>
        <v>UPA CARUARU</v>
      </c>
      <c r="C14" s="10"/>
      <c r="D14" s="11" t="str">
        <f>'[1]TCE - ANEXO II - Preencher'!E23</f>
        <v>ANDERSON BEZERRA DE LIMA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517410</v>
      </c>
      <c r="G14" s="14">
        <f>'[1]TCE - ANEXO II - Preencher'!I23</f>
        <v>44256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0</v>
      </c>
      <c r="K14" s="15">
        <f>'[1]TCE - ANEXO II - Preencher'!P23</f>
        <v>2093.4</v>
      </c>
      <c r="L14" s="15">
        <f>'[1]TCE - ANEXO II - Preencher'!Q23</f>
        <v>715</v>
      </c>
      <c r="M14" s="15">
        <f>'[1]TCE - ANEXO II - Preencher'!R23</f>
        <v>445.6</v>
      </c>
      <c r="N14" s="16">
        <f>'[1]TCE - ANEXO II - Preencher'!S23</f>
        <v>0</v>
      </c>
      <c r="O14" s="17">
        <f>'[1]TCE - ANEXO II - Preencher'!W23</f>
        <v>2847.87</v>
      </c>
      <c r="P14" s="18">
        <f>'[1]TCE - ANEXO II - Preencher'!X23</f>
        <v>406.13000000000011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9039744001166</v>
      </c>
      <c r="B15" s="9" t="str">
        <f>'[1]TCE - ANEXO II - Preencher'!C24</f>
        <v>UPA CARUARU</v>
      </c>
      <c r="C15" s="10"/>
      <c r="D15" s="11" t="str">
        <f>'[1]TCE - ANEXO II - Preencher'!E24</f>
        <v>ANDRE DOS SANTOS LIMA</v>
      </c>
      <c r="E15" s="12" t="str">
        <f>IF('[1]TCE - ANEXO II - Preencher'!G24="4 - Assistência Odontológica","2 - Outros Profissionais da saúde",'[1]TCE - ANEXO II - Preencher'!G24)</f>
        <v>1 - Médico</v>
      </c>
      <c r="F15" s="13">
        <f>'[1]TCE - ANEXO II - Preencher'!H24</f>
        <v>225125</v>
      </c>
      <c r="G15" s="14">
        <f>'[1]TCE - ANEXO II - Preencher'!I24</f>
        <v>44256</v>
      </c>
      <c r="H15" s="13" t="str">
        <f>'[1]TCE - ANEXO II - Preencher'!J24</f>
        <v>1 - Plantonista</v>
      </c>
      <c r="I15" s="13">
        <f>'[1]TCE - ANEXO II - Preencher'!K24</f>
        <v>12</v>
      </c>
      <c r="J15" s="15">
        <f>'[1]TCE - ANEXO II - Preencher'!L24</f>
        <v>1584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1111.9000000000001</v>
      </c>
      <c r="N15" s="16">
        <f>'[1]TCE - ANEXO II - Preencher'!S24</f>
        <v>1815.49</v>
      </c>
      <c r="O15" s="17">
        <f>'[1]TCE - ANEXO II - Preencher'!W24</f>
        <v>857.68</v>
      </c>
      <c r="P15" s="18">
        <f>'[1]TCE - ANEXO II - Preencher'!X24</f>
        <v>3653.7100000000005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9039744001166</v>
      </c>
      <c r="B16" s="9" t="str">
        <f>'[1]TCE - ANEXO II - Preencher'!C25</f>
        <v>UPA CARUARU</v>
      </c>
      <c r="C16" s="10"/>
      <c r="D16" s="11" t="str">
        <f>'[1]TCE - ANEXO II - Preencher'!E25</f>
        <v>ANDRESSA BRASILINO BARROS DE ARAUJO ALVES</v>
      </c>
      <c r="E16" s="12" t="str">
        <f>IF('[1]TCE - ANEXO II - Preencher'!G25="4 - Assistência Odontológica","2 - Outros Profissionais da saúde",'[1]TCE - ANEXO II - Preencher'!G25)</f>
        <v>1 - Médico</v>
      </c>
      <c r="F16" s="13">
        <f>'[1]TCE - ANEXO II - Preencher'!H25</f>
        <v>225124</v>
      </c>
      <c r="G16" s="14">
        <f>'[1]TCE - ANEXO II - Preencher'!I25</f>
        <v>44256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0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4636.62</v>
      </c>
      <c r="N16" s="16">
        <f>'[1]TCE - ANEXO II - Preencher'!S25</f>
        <v>0</v>
      </c>
      <c r="O16" s="17">
        <f>'[1]TCE - ANEXO II - Preencher'!W25</f>
        <v>794.91</v>
      </c>
      <c r="P16" s="18">
        <f>'[1]TCE - ANEXO II - Preencher'!X25</f>
        <v>3841.71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9039744001166</v>
      </c>
      <c r="B17" s="9" t="str">
        <f>'[1]TCE - ANEXO II - Preencher'!C26</f>
        <v>UPA CARUARU</v>
      </c>
      <c r="C17" s="10"/>
      <c r="D17" s="11" t="str">
        <f>'[1]TCE - ANEXO II - Preencher'!E26</f>
        <v>ANGELA MARIA PEREIRA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322205</v>
      </c>
      <c r="G17" s="14">
        <f>'[1]TCE - ANEXO II - Preencher'!I26</f>
        <v>44256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1100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300.24</v>
      </c>
      <c r="N17" s="16">
        <f>'[1]TCE - ANEXO II - Preencher'!S26</f>
        <v>0</v>
      </c>
      <c r="O17" s="17">
        <f>'[1]TCE - ANEXO II - Preencher'!W26</f>
        <v>147.78</v>
      </c>
      <c r="P17" s="18">
        <f>'[1]TCE - ANEXO II - Preencher'!X26</f>
        <v>1252.46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9039744001166</v>
      </c>
      <c r="B18" s="9" t="str">
        <f>'[1]TCE - ANEXO II - Preencher'!C27</f>
        <v>UPA CARUARU</v>
      </c>
      <c r="C18" s="10"/>
      <c r="D18" s="11" t="str">
        <f>'[1]TCE - ANEXO II - Preencher'!E27</f>
        <v>ANNE CAROLLINE CORDEIRO MELO NUNES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223505</v>
      </c>
      <c r="G18" s="14">
        <f>'[1]TCE - ANEXO II - Preencher'!I27</f>
        <v>44256</v>
      </c>
      <c r="H18" s="13" t="str">
        <f>'[1]TCE - ANEXO II - Preencher'!J27</f>
        <v>1 - Plantonista</v>
      </c>
      <c r="I18" s="13">
        <f>'[1]TCE - ANEXO II - Preencher'!K27</f>
        <v>40</v>
      </c>
      <c r="J18" s="15">
        <f>'[1]TCE - ANEXO II - Preencher'!L27</f>
        <v>2055.94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1098.05</v>
      </c>
      <c r="N18" s="16">
        <f>'[1]TCE - ANEXO II - Preencher'!S27</f>
        <v>513.99</v>
      </c>
      <c r="O18" s="17">
        <f>'[1]TCE - ANEXO II - Preencher'!W27</f>
        <v>499.97</v>
      </c>
      <c r="P18" s="18">
        <f>'[1]TCE - ANEXO II - Preencher'!X27</f>
        <v>3168.0099999999993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9039744001166</v>
      </c>
      <c r="B19" s="9" t="str">
        <f>'[1]TCE - ANEXO II - Preencher'!C28</f>
        <v>UPA CARUARU</v>
      </c>
      <c r="C19" s="10"/>
      <c r="D19" s="11" t="str">
        <f>'[1]TCE - ANEXO II - Preencher'!E28</f>
        <v>ANNE PRISCILLA LINS NAZARE</v>
      </c>
      <c r="E19" s="12" t="str">
        <f>IF('[1]TCE - ANEXO II - Preencher'!G28="4 - Assistência Odontológica","2 - Outros Profissionais da saúde",'[1]TCE - ANEXO II - Preencher'!G28)</f>
        <v>1 - Médico</v>
      </c>
      <c r="F19" s="13">
        <f>'[1]TCE - ANEXO II - Preencher'!H28</f>
        <v>225125</v>
      </c>
      <c r="G19" s="14">
        <f>'[1]TCE - ANEXO II - Preencher'!I28</f>
        <v>44256</v>
      </c>
      <c r="H19" s="13" t="str">
        <f>'[1]TCE - ANEXO II - Preencher'!J28</f>
        <v>1 - Plantonista</v>
      </c>
      <c r="I19" s="13">
        <f>'[1]TCE - ANEXO II - Preencher'!K28</f>
        <v>24</v>
      </c>
      <c r="J19" s="15">
        <f>'[1]TCE - ANEXO II - Preencher'!L28</f>
        <v>105.6</v>
      </c>
      <c r="K19" s="15">
        <f>'[1]TCE - ANEXO II - Preencher'!P28</f>
        <v>12620.61</v>
      </c>
      <c r="L19" s="15">
        <f>'[1]TCE - ANEXO II - Preencher'!Q28</f>
        <v>1773.2</v>
      </c>
      <c r="M19" s="15">
        <f>'[1]TCE - ANEXO II - Preencher'!R28</f>
        <v>2071.61</v>
      </c>
      <c r="N19" s="16">
        <f>'[1]TCE - ANEXO II - Preencher'!S28</f>
        <v>65.259999999999991</v>
      </c>
      <c r="O19" s="17">
        <f>'[1]TCE - ANEXO II - Preencher'!W28</f>
        <v>14394.26</v>
      </c>
      <c r="P19" s="18">
        <f>'[1]TCE - ANEXO II - Preencher'!X28</f>
        <v>2242.0199999999986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9039744001166</v>
      </c>
      <c r="B20" s="9" t="str">
        <f>'[1]TCE - ANEXO II - Preencher'!C29</f>
        <v>UPA CARUARU</v>
      </c>
      <c r="C20" s="10"/>
      <c r="D20" s="11" t="str">
        <f>'[1]TCE - ANEXO II - Preencher'!E29</f>
        <v>ANNY BEATRIZ DE ARAUJO GOIS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225124</v>
      </c>
      <c r="G20" s="14">
        <f>'[1]TCE - ANEXO II - Preencher'!I29</f>
        <v>44256</v>
      </c>
      <c r="H20" s="13" t="str">
        <f>'[1]TCE - ANEXO II - Preencher'!J29</f>
        <v>1 - Plantonista</v>
      </c>
      <c r="I20" s="13">
        <f>'[1]TCE - ANEXO II - Preencher'!K29</f>
        <v>12</v>
      </c>
      <c r="J20" s="15">
        <f>'[1]TCE - ANEXO II - Preencher'!L29</f>
        <v>528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94.45</v>
      </c>
      <c r="N20" s="16">
        <f>'[1]TCE - ANEXO II - Preencher'!S29</f>
        <v>571.96</v>
      </c>
      <c r="O20" s="17">
        <f>'[1]TCE - ANEXO II - Preencher'!W29</f>
        <v>0</v>
      </c>
      <c r="P20" s="18">
        <f>'[1]TCE - ANEXO II - Preencher'!X29</f>
        <v>1194.4100000000001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9039744001166</v>
      </c>
      <c r="B21" s="9" t="str">
        <f>'[1]TCE - ANEXO II - Preencher'!C30</f>
        <v>UPA CARUARU</v>
      </c>
      <c r="C21" s="10"/>
      <c r="D21" s="11" t="str">
        <f>'[1]TCE - ANEXO II - Preencher'!E30</f>
        <v>ANTONIO HENRIQUE AMORIM SOARES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225125</v>
      </c>
      <c r="G21" s="14">
        <f>'[1]TCE - ANEXO II - Preencher'!I30</f>
        <v>44256</v>
      </c>
      <c r="H21" s="13" t="str">
        <f>'[1]TCE - ANEXO II - Preencher'!J30</f>
        <v>1 - Plantonista</v>
      </c>
      <c r="I21" s="13">
        <f>'[1]TCE - ANEXO II - Preencher'!K30</f>
        <v>12</v>
      </c>
      <c r="J21" s="15">
        <f>'[1]TCE - ANEXO II - Preencher'!L30</f>
        <v>1584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1254.43</v>
      </c>
      <c r="N21" s="16">
        <f>'[1]TCE - ANEXO II - Preencher'!S30</f>
        <v>2497.37</v>
      </c>
      <c r="O21" s="17">
        <f>'[1]TCE - ANEXO II - Preencher'!W30</f>
        <v>877.56</v>
      </c>
      <c r="P21" s="18">
        <f>'[1]TCE - ANEXO II - Preencher'!X30</f>
        <v>4458.24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9039744001166</v>
      </c>
      <c r="B22" s="9" t="str">
        <f>'[1]TCE - ANEXO II - Preencher'!C31</f>
        <v>UPA CARUARU</v>
      </c>
      <c r="C22" s="10"/>
      <c r="D22" s="11" t="str">
        <f>'[1]TCE - ANEXO II - Preencher'!E31</f>
        <v>ANTONIO ROMAO LEAO DE DEUS</v>
      </c>
      <c r="E22" s="12" t="str">
        <f>IF('[1]TCE - ANEXO II - Preencher'!G31="4 - Assistência Odontológica","2 - Outros Profissionais da saúde",'[1]TCE - ANEXO II - Preencher'!G31)</f>
        <v>1 - Médico</v>
      </c>
      <c r="F22" s="13">
        <f>'[1]TCE - ANEXO II - Preencher'!H31</f>
        <v>225125</v>
      </c>
      <c r="G22" s="14">
        <f>'[1]TCE - ANEXO II - Preencher'!I31</f>
        <v>44256</v>
      </c>
      <c r="H22" s="13" t="str">
        <f>'[1]TCE - ANEXO II - Preencher'!J31</f>
        <v>1 - Plantonista</v>
      </c>
      <c r="I22" s="13">
        <f>'[1]TCE - ANEXO II - Preencher'!K31</f>
        <v>12</v>
      </c>
      <c r="J22" s="15">
        <f>'[1]TCE - ANEXO II - Preencher'!L31</f>
        <v>1584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1116.6100000000001</v>
      </c>
      <c r="N22" s="16">
        <f>'[1]TCE - ANEXO II - Preencher'!S31</f>
        <v>1971.6</v>
      </c>
      <c r="O22" s="17">
        <f>'[1]TCE - ANEXO II - Preencher'!W31</f>
        <v>572.85</v>
      </c>
      <c r="P22" s="18">
        <f>'[1]TCE - ANEXO II - Preencher'!X31</f>
        <v>4099.3599999999997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9039744001166</v>
      </c>
      <c r="B23" s="9" t="str">
        <f>'[1]TCE - ANEXO II - Preencher'!C32</f>
        <v>UPA CARUARU</v>
      </c>
      <c r="C23" s="10"/>
      <c r="D23" s="11" t="str">
        <f>'[1]TCE - ANEXO II - Preencher'!E32</f>
        <v>AUDENICE GALDINO DA CONCEICAO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324115</v>
      </c>
      <c r="G23" s="14">
        <f>'[1]TCE - ANEXO II - Preencher'!I32</f>
        <v>44256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2090.16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1149.79</v>
      </c>
      <c r="N23" s="16">
        <f>'[1]TCE - ANEXO II - Preencher'!S32</f>
        <v>190</v>
      </c>
      <c r="O23" s="17">
        <f>'[1]TCE - ANEXO II - Preencher'!W32</f>
        <v>617.49</v>
      </c>
      <c r="P23" s="18">
        <f>'[1]TCE - ANEXO II - Preencher'!X32</f>
        <v>2812.46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9039744001166</v>
      </c>
      <c r="B24" s="9" t="str">
        <f>'[1]TCE - ANEXO II - Preencher'!C33</f>
        <v>UPA CARUARU</v>
      </c>
      <c r="C24" s="10"/>
      <c r="D24" s="11" t="str">
        <f>'[1]TCE - ANEXO II - Preencher'!E33</f>
        <v>BRUNO DE OLIVEIRA SANTOS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223505</v>
      </c>
      <c r="G24" s="14">
        <f>'[1]TCE - ANEXO II - Preencher'!I33</f>
        <v>44256</v>
      </c>
      <c r="H24" s="13" t="str">
        <f>'[1]TCE - ANEXO II - Preencher'!J33</f>
        <v>2 - Diarista</v>
      </c>
      <c r="I24" s="13">
        <f>'[1]TCE - ANEXO II - Preencher'!K33</f>
        <v>40</v>
      </c>
      <c r="J24" s="15">
        <f>'[1]TCE - ANEXO II - Preencher'!L33</f>
        <v>2055.94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1050.26</v>
      </c>
      <c r="N24" s="16">
        <f>'[1]TCE - ANEXO II - Preencher'!S33</f>
        <v>513.99</v>
      </c>
      <c r="O24" s="17">
        <f>'[1]TCE - ANEXO II - Preencher'!W33</f>
        <v>889.68</v>
      </c>
      <c r="P24" s="18">
        <f>'[1]TCE - ANEXO II - Preencher'!X33</f>
        <v>2730.5099999999998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9039744001166</v>
      </c>
      <c r="B25" s="9" t="str">
        <f>'[1]TCE - ANEXO II - Preencher'!C34</f>
        <v>UPA CARUARU</v>
      </c>
      <c r="C25" s="10"/>
      <c r="D25" s="11" t="str">
        <f>'[1]TCE - ANEXO II - Preencher'!E34</f>
        <v>BRUNO LEANDRO SANTIAGO</v>
      </c>
      <c r="E25" s="12" t="str">
        <f>IF('[1]TCE - ANEXO II - Preencher'!G34="4 - Assistência Odontológica","2 - Outros Profissionais da saúde",'[1]TCE - ANEXO II - Preencher'!G34)</f>
        <v>3 - Administrativo</v>
      </c>
      <c r="F25" s="13">
        <f>'[1]TCE - ANEXO II - Preencher'!H34</f>
        <v>517410</v>
      </c>
      <c r="G25" s="14">
        <f>'[1]TCE - ANEXO II - Preencher'!I34</f>
        <v>44256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1100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586.28</v>
      </c>
      <c r="N25" s="16">
        <f>'[1]TCE - ANEXO II - Preencher'!S34</f>
        <v>0</v>
      </c>
      <c r="O25" s="17">
        <f>'[1]TCE - ANEXO II - Preencher'!W34</f>
        <v>198.9</v>
      </c>
      <c r="P25" s="18">
        <f>'[1]TCE - ANEXO II - Preencher'!X34</f>
        <v>1487.3799999999999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9039744001166</v>
      </c>
      <c r="B26" s="9" t="str">
        <f>'[1]TCE - ANEXO II - Preencher'!C35</f>
        <v>UPA CARUARU</v>
      </c>
      <c r="C26" s="10"/>
      <c r="D26" s="11" t="str">
        <f>'[1]TCE - ANEXO II - Preencher'!E35</f>
        <v>CARLA WANESSA ROUXINOL DE ANDRADE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223505</v>
      </c>
      <c r="G26" s="14">
        <f>'[1]TCE - ANEXO II - Preencher'!I35</f>
        <v>44256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1850.35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644.49</v>
      </c>
      <c r="N26" s="16">
        <f>'[1]TCE - ANEXO II - Preencher'!S35</f>
        <v>564.36</v>
      </c>
      <c r="O26" s="17">
        <f>'[1]TCE - ANEXO II - Preencher'!W35</f>
        <v>832.46</v>
      </c>
      <c r="P26" s="18">
        <f>'[1]TCE - ANEXO II - Preencher'!X35</f>
        <v>2226.7400000000002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9039744001166</v>
      </c>
      <c r="B27" s="9" t="str">
        <f>'[1]TCE - ANEXO II - Preencher'!C36</f>
        <v>UPA CARUARU</v>
      </c>
      <c r="C27" s="10"/>
      <c r="D27" s="11" t="str">
        <f>'[1]TCE - ANEXO II - Preencher'!E36</f>
        <v>CARLOS ANTONIO RODRIGUES CAETANO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44256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1100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442.59999999999997</v>
      </c>
      <c r="N27" s="16">
        <f>'[1]TCE - ANEXO II - Preencher'!S36</f>
        <v>0</v>
      </c>
      <c r="O27" s="17">
        <f>'[1]TCE - ANEXO II - Preencher'!W36</f>
        <v>708.91</v>
      </c>
      <c r="P27" s="18">
        <f>'[1]TCE - ANEXO II - Preencher'!X36</f>
        <v>833.68999999999994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9039744001166</v>
      </c>
      <c r="B28" s="9" t="str">
        <f>'[1]TCE - ANEXO II - Preencher'!C37</f>
        <v>UPA CARUARU</v>
      </c>
      <c r="C28" s="10"/>
      <c r="D28" s="11" t="str">
        <f>'[1]TCE - ANEXO II - Preencher'!E37</f>
        <v>CARLOS DIOMEDES ROSENDO DE LIMA</v>
      </c>
      <c r="E28" s="12" t="str">
        <f>IF('[1]TCE - ANEXO II - Preencher'!G37="4 - Assistência Odontológica","2 - Outros Profissionais da saúde",'[1]TCE - ANEXO II - Preencher'!G37)</f>
        <v>3 - Administrativo</v>
      </c>
      <c r="F28" s="13">
        <f>'[1]TCE - ANEXO II - Preencher'!H37</f>
        <v>414105</v>
      </c>
      <c r="G28" s="14">
        <f>'[1]TCE - ANEXO II - Preencher'!I37</f>
        <v>44256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1139.28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596.29</v>
      </c>
      <c r="N28" s="16">
        <f>'[1]TCE - ANEXO II - Preencher'!S37</f>
        <v>300</v>
      </c>
      <c r="O28" s="17">
        <f>'[1]TCE - ANEXO II - Preencher'!W37</f>
        <v>351.9</v>
      </c>
      <c r="P28" s="18">
        <f>'[1]TCE - ANEXO II - Preencher'!X37</f>
        <v>1683.67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9039744001166</v>
      </c>
      <c r="B29" s="9" t="str">
        <f>'[1]TCE - ANEXO II - Preencher'!C38</f>
        <v>UPA CARUARU</v>
      </c>
      <c r="C29" s="10"/>
      <c r="D29" s="11" t="str">
        <f>'[1]TCE - ANEXO II - Preencher'!E38</f>
        <v>CARLOS LINDENBERG ALVES DA SILVA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411010</v>
      </c>
      <c r="G29" s="14">
        <f>'[1]TCE - ANEXO II - Preencher'!I38</f>
        <v>44256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1100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476.7</v>
      </c>
      <c r="N29" s="16">
        <f>'[1]TCE - ANEXO II - Preencher'!S38</f>
        <v>0</v>
      </c>
      <c r="O29" s="17">
        <f>'[1]TCE - ANEXO II - Preencher'!W38</f>
        <v>121.04</v>
      </c>
      <c r="P29" s="18">
        <f>'[1]TCE - ANEXO II - Preencher'!X38</f>
        <v>1455.66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9039744001166</v>
      </c>
      <c r="B30" s="9" t="str">
        <f>'[1]TCE - ANEXO II - Preencher'!C39</f>
        <v>UPA CARUARU</v>
      </c>
      <c r="C30" s="10"/>
      <c r="D30" s="11" t="str">
        <f>'[1]TCE - ANEXO II - Preencher'!E39</f>
        <v>CARLOS ROBERTO GALVAO</v>
      </c>
      <c r="E30" s="12" t="str">
        <f>IF('[1]TCE - ANEXO II - Preencher'!G39="4 - Assistência Odontológica","2 - Outros Profissionais da saúde",'[1]TCE - ANEXO II - Preencher'!G39)</f>
        <v>3 - Administrativo</v>
      </c>
      <c r="F30" s="13">
        <f>'[1]TCE - ANEXO II - Preencher'!H39</f>
        <v>351605</v>
      </c>
      <c r="G30" s="14">
        <f>'[1]TCE - ANEXO II - Preencher'!I39</f>
        <v>44256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1543.22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340.1</v>
      </c>
      <c r="N30" s="16">
        <f>'[1]TCE - ANEXO II - Preencher'!S39</f>
        <v>0</v>
      </c>
      <c r="O30" s="17">
        <f>'[1]TCE - ANEXO II - Preencher'!W39</f>
        <v>249.65</v>
      </c>
      <c r="P30" s="18">
        <f>'[1]TCE - ANEXO II - Preencher'!X39</f>
        <v>1633.67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9039744001166</v>
      </c>
      <c r="B31" s="9" t="str">
        <f>'[1]TCE - ANEXO II - Preencher'!C40</f>
        <v>UPA CARUARU</v>
      </c>
      <c r="C31" s="10"/>
      <c r="D31" s="11" t="str">
        <f>'[1]TCE - ANEXO II - Preencher'!E40</f>
        <v>CARMEN DOLORES MONTEIRO DOS SANTOS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>
        <f>'[1]TCE - ANEXO II - Preencher'!H40</f>
        <v>515205</v>
      </c>
      <c r="G31" s="14">
        <f>'[1]TCE - ANEXO II - Preencher'!I40</f>
        <v>44256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1100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378.9</v>
      </c>
      <c r="N31" s="16">
        <f>'[1]TCE - ANEXO II - Preencher'!S40</f>
        <v>0</v>
      </c>
      <c r="O31" s="17">
        <f>'[1]TCE - ANEXO II - Preencher'!W40</f>
        <v>474.47</v>
      </c>
      <c r="P31" s="18">
        <f>'[1]TCE - ANEXO II - Preencher'!X40</f>
        <v>1004.4300000000001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9039744001166</v>
      </c>
      <c r="B32" s="9" t="str">
        <f>'[1]TCE - ANEXO II - Preencher'!C41</f>
        <v>UPA CARUARU</v>
      </c>
      <c r="C32" s="10"/>
      <c r="D32" s="11" t="str">
        <f>'[1]TCE - ANEXO II - Preencher'!E41</f>
        <v>CARMEN LUCIA TAVARES DE OLIVEIRA MACHADO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225125</v>
      </c>
      <c r="G32" s="14">
        <f>'[1]TCE - ANEXO II - Preencher'!I41</f>
        <v>44256</v>
      </c>
      <c r="H32" s="13" t="str">
        <f>'[1]TCE - ANEXO II - Preencher'!J41</f>
        <v>1 - Plantonista</v>
      </c>
      <c r="I32" s="13">
        <f>'[1]TCE - ANEXO II - Preencher'!K41</f>
        <v>24</v>
      </c>
      <c r="J32" s="15">
        <f>'[1]TCE - ANEXO II - Preencher'!L41</f>
        <v>2112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1296.25</v>
      </c>
      <c r="N32" s="16">
        <f>'[1]TCE - ANEXO II - Preencher'!S41</f>
        <v>2781.21</v>
      </c>
      <c r="O32" s="17">
        <f>'[1]TCE - ANEXO II - Preencher'!W41</f>
        <v>2323.4499999999998</v>
      </c>
      <c r="P32" s="18">
        <f>'[1]TCE - ANEXO II - Preencher'!X41</f>
        <v>3866.01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9039744001166</v>
      </c>
      <c r="B33" s="9" t="str">
        <f>'[1]TCE - ANEXO II - Preencher'!C42</f>
        <v>UPA CARUARU</v>
      </c>
      <c r="C33" s="10"/>
      <c r="D33" s="11" t="str">
        <f>'[1]TCE - ANEXO II - Preencher'!E42</f>
        <v>CAROLINE FEITOSA MONTEIRO CHAGAS DE ANDRADE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225124</v>
      </c>
      <c r="G33" s="14">
        <f>'[1]TCE - ANEXO II - Preencher'!I42</f>
        <v>44256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3891.4900000000002</v>
      </c>
      <c r="N33" s="16">
        <f>'[1]TCE - ANEXO II - Preencher'!S42</f>
        <v>2227.33</v>
      </c>
      <c r="O33" s="17">
        <f>'[1]TCE - ANEXO II - Preencher'!W42</f>
        <v>1795.67</v>
      </c>
      <c r="P33" s="18">
        <f>'[1]TCE - ANEXO II - Preencher'!X42</f>
        <v>5907.15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9039744001166</v>
      </c>
      <c r="B34" s="9" t="str">
        <f>'[1]TCE - ANEXO II - Preencher'!C43</f>
        <v>UPA CARUARU</v>
      </c>
      <c r="C34" s="10"/>
      <c r="D34" s="11" t="str">
        <f>'[1]TCE - ANEXO II - Preencher'!E43</f>
        <v>CESAR RAMON BEZERRA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521130</v>
      </c>
      <c r="G34" s="14">
        <f>'[1]TCE - ANEXO II - Preencher'!I43</f>
        <v>44256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1100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1147.23</v>
      </c>
      <c r="N34" s="16">
        <f>'[1]TCE - ANEXO II - Preencher'!S43</f>
        <v>0</v>
      </c>
      <c r="O34" s="17">
        <f>'[1]TCE - ANEXO II - Preencher'!W43</f>
        <v>400.96</v>
      </c>
      <c r="P34" s="18">
        <f>'[1]TCE - ANEXO II - Preencher'!X43</f>
        <v>1846.27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9039744001166</v>
      </c>
      <c r="B35" s="9" t="str">
        <f>'[1]TCE - ANEXO II - Preencher'!C44</f>
        <v>UPA CARUARU</v>
      </c>
      <c r="C35" s="10"/>
      <c r="D35" s="11" t="str">
        <f>'[1]TCE - ANEXO II - Preencher'!E44</f>
        <v>CLAUDIO JOSE GOMES PIRES RAPOSO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225270</v>
      </c>
      <c r="G35" s="14">
        <f>'[1]TCE - ANEXO II - Preencher'!I44</f>
        <v>44256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1584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1821.12</v>
      </c>
      <c r="N35" s="16">
        <f>'[1]TCE - ANEXO II - Preencher'!S44</f>
        <v>2227.33</v>
      </c>
      <c r="O35" s="17">
        <f>'[1]TCE - ANEXO II - Preencher'!W44</f>
        <v>1194.75</v>
      </c>
      <c r="P35" s="18">
        <f>'[1]TCE - ANEXO II - Preencher'!X44</f>
        <v>4437.7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9039744001166</v>
      </c>
      <c r="B36" s="9" t="str">
        <f>'[1]TCE - ANEXO II - Preencher'!C45</f>
        <v>UPA CARUARU</v>
      </c>
      <c r="C36" s="10"/>
      <c r="D36" s="11" t="str">
        <f>'[1]TCE - ANEXO II - Preencher'!E45</f>
        <v>CLEITON DOS ANJOS OLIVEIRA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225125</v>
      </c>
      <c r="G36" s="14">
        <f>'[1]TCE - ANEXO II - Preencher'!I45</f>
        <v>44256</v>
      </c>
      <c r="H36" s="13" t="str">
        <f>'[1]TCE - ANEXO II - Preencher'!J45</f>
        <v>1 - Plantonista</v>
      </c>
      <c r="I36" s="13">
        <f>'[1]TCE - ANEXO II - Preencher'!K45</f>
        <v>24</v>
      </c>
      <c r="J36" s="15">
        <f>'[1]TCE - ANEXO II - Preencher'!L45</f>
        <v>3168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7542.73</v>
      </c>
      <c r="N36" s="16">
        <f>'[1]TCE - ANEXO II - Preencher'!S45</f>
        <v>4697.58</v>
      </c>
      <c r="O36" s="17">
        <f>'[1]TCE - ANEXO II - Preencher'!W45</f>
        <v>3940.39</v>
      </c>
      <c r="P36" s="18">
        <f>'[1]TCE - ANEXO II - Preencher'!X45</f>
        <v>11467.92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9039744001166</v>
      </c>
      <c r="B37" s="9" t="str">
        <f>'[1]TCE - ANEXO II - Preencher'!C46</f>
        <v>UPA CARUARU</v>
      </c>
      <c r="C37" s="10"/>
      <c r="D37" s="11" t="str">
        <f>'[1]TCE - ANEXO II - Preencher'!E46</f>
        <v>CYNARA KAROLINA RODRIGUES DA CRUZ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225124</v>
      </c>
      <c r="G37" s="14">
        <f>'[1]TCE - ANEXO II - Preencher'!I46</f>
        <v>44256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432.90999999999997</v>
      </c>
      <c r="N37" s="16">
        <f>'[1]TCE - ANEXO II - Preencher'!S46</f>
        <v>2227.33</v>
      </c>
      <c r="O37" s="17">
        <f>'[1]TCE - ANEXO II - Preencher'!W46</f>
        <v>679.02</v>
      </c>
      <c r="P37" s="18">
        <f>'[1]TCE - ANEXO II - Preencher'!X46</f>
        <v>3565.22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9039744001166</v>
      </c>
      <c r="B38" s="9" t="str">
        <f>'[1]TCE - ANEXO II - Preencher'!C47</f>
        <v>UPA CARUARU</v>
      </c>
      <c r="C38" s="10"/>
      <c r="D38" s="11" t="str">
        <f>'[1]TCE - ANEXO II - Preencher'!E47</f>
        <v>DANIEL DE MELO CARVALHO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225124</v>
      </c>
      <c r="G38" s="14">
        <f>'[1]TCE - ANEXO II - Preencher'!I47</f>
        <v>44256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565.09</v>
      </c>
      <c r="N38" s="16">
        <f>'[1]TCE - ANEXO II - Preencher'!S47</f>
        <v>2227.33</v>
      </c>
      <c r="O38" s="17">
        <f>'[1]TCE - ANEXO II - Preencher'!W47</f>
        <v>378.7</v>
      </c>
      <c r="P38" s="18">
        <f>'[1]TCE - ANEXO II - Preencher'!X47</f>
        <v>3997.7200000000003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9039744001166</v>
      </c>
      <c r="B39" s="9" t="str">
        <f>'[1]TCE - ANEXO II - Preencher'!C48</f>
        <v>UPA CARUARU</v>
      </c>
      <c r="C39" s="10"/>
      <c r="D39" s="11" t="str">
        <f>'[1]TCE - ANEXO II - Preencher'!E48</f>
        <v>DANILLO LUENDEO BEZERRA DA SILVA</v>
      </c>
      <c r="E39" s="12" t="str">
        <f>IF('[1]TCE - ANEXO II - Preencher'!G48="4 - Assistência Odontológica","2 - Outros Profissionais da saúde",'[1]TCE - ANEXO II - Preencher'!G48)</f>
        <v>3 - Administrativo</v>
      </c>
      <c r="F39" s="13">
        <f>'[1]TCE - ANEXO II - Preencher'!H48</f>
        <v>411010</v>
      </c>
      <c r="G39" s="14">
        <f>'[1]TCE - ANEXO II - Preencher'!I48</f>
        <v>44256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1100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2739.1899999999996</v>
      </c>
      <c r="N39" s="16">
        <f>'[1]TCE - ANEXO II - Preencher'!S48</f>
        <v>0</v>
      </c>
      <c r="O39" s="17">
        <f>'[1]TCE - ANEXO II - Preencher'!W48</f>
        <v>145.82</v>
      </c>
      <c r="P39" s="18">
        <f>'[1]TCE - ANEXO II - Preencher'!X48</f>
        <v>3693.3699999999994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9039744001166</v>
      </c>
      <c r="B40" s="9" t="str">
        <f>'[1]TCE - ANEXO II - Preencher'!C49</f>
        <v>UPA CARUARU</v>
      </c>
      <c r="C40" s="10"/>
      <c r="D40" s="11" t="str">
        <f>'[1]TCE - ANEXO II - Preencher'!E49</f>
        <v>DEBORA REGIS BARBOSA</v>
      </c>
      <c r="E40" s="12" t="str">
        <f>IF('[1]TCE - ANEXO II - Preencher'!G49="4 - Assistência Odontológica","2 - Outros Profissionais da saúde",'[1]TCE - ANEXO II - Preencher'!G49)</f>
        <v>3 - Administrativo</v>
      </c>
      <c r="F40" s="13">
        <f>'[1]TCE - ANEXO II - Preencher'!H49</f>
        <v>411010</v>
      </c>
      <c r="G40" s="14">
        <f>'[1]TCE - ANEXO II - Preencher'!I49</f>
        <v>44256</v>
      </c>
      <c r="H40" s="13" t="str">
        <f>'[1]TCE - ANEXO II - Preencher'!J49</f>
        <v>2 - Diarista</v>
      </c>
      <c r="I40" s="13">
        <f>'[1]TCE - ANEXO II - Preencher'!K49</f>
        <v>44</v>
      </c>
      <c r="J40" s="15">
        <f>'[1]TCE - ANEXO II - Preencher'!L49</f>
        <v>1543.22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327.5</v>
      </c>
      <c r="N40" s="16">
        <f>'[1]TCE - ANEXO II - Preencher'!S49</f>
        <v>0</v>
      </c>
      <c r="O40" s="17">
        <f>'[1]TCE - ANEXO II - Preencher'!W49</f>
        <v>155.72</v>
      </c>
      <c r="P40" s="18">
        <f>'[1]TCE - ANEXO II - Preencher'!X49</f>
        <v>1715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9039744001166</v>
      </c>
      <c r="B41" s="9" t="str">
        <f>'[1]TCE - ANEXO II - Preencher'!C50</f>
        <v>UPA CARUARU</v>
      </c>
      <c r="C41" s="10"/>
      <c r="D41" s="11" t="str">
        <f>'[1]TCE - ANEXO II - Preencher'!E50</f>
        <v>DEBORAH CAROLINE AMANCIO DA SILVA</v>
      </c>
      <c r="E41" s="12" t="str">
        <f>IF('[1]TCE - ANEXO II - Preencher'!G50="4 - Assistência Odontológica","2 - Outros Profissionais da saúde",'[1]TCE - ANEXO II - Preencher'!G50)</f>
        <v>1 - Médico</v>
      </c>
      <c r="F41" s="13">
        <f>'[1]TCE - ANEXO II - Preencher'!H50</f>
        <v>225125</v>
      </c>
      <c r="G41" s="14">
        <f>'[1]TCE - ANEXO II - Preencher'!I50</f>
        <v>44256</v>
      </c>
      <c r="H41" s="13" t="str">
        <f>'[1]TCE - ANEXO II - Preencher'!J50</f>
        <v>1 - Plantonista</v>
      </c>
      <c r="I41" s="13">
        <f>'[1]TCE - ANEXO II - Preencher'!K50</f>
        <v>24</v>
      </c>
      <c r="J41" s="15">
        <f>'[1]TCE - ANEXO II - Preencher'!L50</f>
        <v>3168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872.29</v>
      </c>
      <c r="N41" s="16">
        <f>'[1]TCE - ANEXO II - Preencher'!S50</f>
        <v>4171.8099999999995</v>
      </c>
      <c r="O41" s="17">
        <f>'[1]TCE - ANEXO II - Preencher'!W50</f>
        <v>2521.2399999999998</v>
      </c>
      <c r="P41" s="18">
        <f>'[1]TCE - ANEXO II - Preencher'!X50</f>
        <v>5690.8599999999988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9039744001166</v>
      </c>
      <c r="B42" s="9" t="str">
        <f>'[1]TCE - ANEXO II - Preencher'!C51</f>
        <v>UPA CARUARU</v>
      </c>
      <c r="C42" s="10"/>
      <c r="D42" s="11" t="str">
        <f>'[1]TCE - ANEXO II - Preencher'!E51</f>
        <v>DIEGO ARAUJO DE CASTRO SANTANA</v>
      </c>
      <c r="E42" s="12" t="str">
        <f>IF('[1]TCE - ANEXO II - Preencher'!G51="4 - Assistência Odontológica","2 - Outros Profissionais da saúde",'[1]TCE - ANEXO II - Preencher'!G51)</f>
        <v>1 - Médico</v>
      </c>
      <c r="F42" s="13">
        <f>'[1]TCE - ANEXO II - Preencher'!H51</f>
        <v>225270</v>
      </c>
      <c r="G42" s="14">
        <f>'[1]TCE - ANEXO II - Preencher'!I51</f>
        <v>44256</v>
      </c>
      <c r="H42" s="13" t="str">
        <f>'[1]TCE - ANEXO II - Preencher'!J51</f>
        <v>1 - Plantonista</v>
      </c>
      <c r="I42" s="13">
        <f>'[1]TCE - ANEXO II - Preencher'!K51</f>
        <v>12</v>
      </c>
      <c r="J42" s="15">
        <f>'[1]TCE - ANEXO II - Preencher'!L51</f>
        <v>1584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868.3599999999999</v>
      </c>
      <c r="N42" s="16">
        <f>'[1]TCE - ANEXO II - Preencher'!S51</f>
        <v>1971.6</v>
      </c>
      <c r="O42" s="17">
        <f>'[1]TCE - ANEXO II - Preencher'!W51</f>
        <v>1312.21</v>
      </c>
      <c r="P42" s="18">
        <f>'[1]TCE - ANEXO II - Preencher'!X51</f>
        <v>3111.7499999999991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9039744001166</v>
      </c>
      <c r="B43" s="9" t="str">
        <f>'[1]TCE - ANEXO II - Preencher'!C52</f>
        <v>UPA CARUARU</v>
      </c>
      <c r="C43" s="10"/>
      <c r="D43" s="11" t="str">
        <f>'[1]TCE - ANEXO II - Preencher'!E52</f>
        <v>DIEGO FARIAS SOARES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44256</v>
      </c>
      <c r="H43" s="13" t="str">
        <f>'[1]TCE - ANEXO II - Preencher'!J52</f>
        <v>1 - Plantonista</v>
      </c>
      <c r="I43" s="13">
        <f>'[1]TCE - ANEXO II - Preencher'!K52</f>
        <v>12</v>
      </c>
      <c r="J43" s="15">
        <f>'[1]TCE - ANEXO II - Preencher'!L52</f>
        <v>1584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463.86</v>
      </c>
      <c r="N43" s="16">
        <f>'[1]TCE - ANEXO II - Preencher'!S52</f>
        <v>2497.37</v>
      </c>
      <c r="O43" s="17">
        <f>'[1]TCE - ANEXO II - Preencher'!W52</f>
        <v>796.73</v>
      </c>
      <c r="P43" s="18">
        <f>'[1]TCE - ANEXO II - Preencher'!X52</f>
        <v>3748.4999999999995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9039744001166</v>
      </c>
      <c r="B44" s="9" t="str">
        <f>'[1]TCE - ANEXO II - Preencher'!C53</f>
        <v>UPA CARUARU</v>
      </c>
      <c r="C44" s="10"/>
      <c r="D44" s="11" t="str">
        <f>'[1]TCE - ANEXO II - Preencher'!E53</f>
        <v>DIOMEDES BARBOSA LEAL NETO</v>
      </c>
      <c r="E44" s="12" t="str">
        <f>IF('[1]TCE - ANEXO II - Preencher'!G53="4 - Assistência Odontológica","2 - Outros Profissionais da saúde",'[1]TCE - ANEXO II - Preencher'!G53)</f>
        <v>3 - Administrativo</v>
      </c>
      <c r="F44" s="13">
        <f>'[1]TCE - ANEXO II - Preencher'!H53</f>
        <v>411010</v>
      </c>
      <c r="G44" s="14">
        <f>'[1]TCE - ANEXO II - Preencher'!I53</f>
        <v>44256</v>
      </c>
      <c r="H44" s="13" t="str">
        <f>'[1]TCE - ANEXO II - Preencher'!J53</f>
        <v>2 - Diarista</v>
      </c>
      <c r="I44" s="13">
        <f>'[1]TCE - ANEXO II - Preencher'!K53</f>
        <v>44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0</v>
      </c>
      <c r="P44" s="18">
        <f>'[1]TCE - ANEXO II - Preencher'!X53</f>
        <v>0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9039744001166</v>
      </c>
      <c r="B45" s="9" t="str">
        <f>'[1]TCE - ANEXO II - Preencher'!C54</f>
        <v>UPA CARUARU</v>
      </c>
      <c r="C45" s="10"/>
      <c r="D45" s="11" t="str">
        <f>'[1]TCE - ANEXO II - Preencher'!E54</f>
        <v>DOMINGOS DANIEL RESQUIN DA SILVA</v>
      </c>
      <c r="E45" s="12" t="str">
        <f>IF('[1]TCE - ANEXO II - Preencher'!G54="4 - Assistência Odontológica","2 - Outros Profissionais da saúde",'[1]TCE - ANEXO II - Preencher'!G54)</f>
        <v>1 - Médico</v>
      </c>
      <c r="F45" s="13">
        <f>'[1]TCE - ANEXO II - Preencher'!H54</f>
        <v>225125</v>
      </c>
      <c r="G45" s="14">
        <f>'[1]TCE - ANEXO II - Preencher'!I54</f>
        <v>44256</v>
      </c>
      <c r="H45" s="13" t="str">
        <f>'[1]TCE - ANEXO II - Preencher'!J54</f>
        <v>1 - Plantonista</v>
      </c>
      <c r="I45" s="13">
        <f>'[1]TCE - ANEXO II - Preencher'!K54</f>
        <v>12</v>
      </c>
      <c r="J45" s="15">
        <f>'[1]TCE - ANEXO II - Preencher'!L54</f>
        <v>1584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1242.9499999999998</v>
      </c>
      <c r="N45" s="16">
        <f>'[1]TCE - ANEXO II - Preencher'!S54</f>
        <v>2227.33</v>
      </c>
      <c r="O45" s="17">
        <f>'[1]TCE - ANEXO II - Preencher'!W54</f>
        <v>613.32000000000005</v>
      </c>
      <c r="P45" s="18">
        <f>'[1]TCE - ANEXO II - Preencher'!X54</f>
        <v>4440.96</v>
      </c>
      <c r="S45" s="22">
        <v>45078</v>
      </c>
    </row>
    <row r="46" spans="1:19" x14ac:dyDescent="0.2">
      <c r="A46" s="8">
        <f>IFERROR(VLOOKUP(B46,'[1]DADOS (OCULTAR)'!$P$3:$R$56,3,0),"")</f>
        <v>9039744001166</v>
      </c>
      <c r="B46" s="9" t="str">
        <f>'[1]TCE - ANEXO II - Preencher'!C55</f>
        <v>UPA CARUARU</v>
      </c>
      <c r="C46" s="10"/>
      <c r="D46" s="11" t="str">
        <f>'[1]TCE - ANEXO II - Preencher'!E55</f>
        <v>EDECIO GONCALVES DA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223505</v>
      </c>
      <c r="G46" s="14">
        <f>'[1]TCE - ANEXO II - Preencher'!I55</f>
        <v>44256</v>
      </c>
      <c r="H46" s="13" t="str">
        <f>'[1]TCE - ANEXO II - Preencher'!J55</f>
        <v>1 - Plantonista</v>
      </c>
      <c r="I46" s="13">
        <f>'[1]TCE - ANEXO II - Preencher'!K55</f>
        <v>40</v>
      </c>
      <c r="J46" s="15">
        <f>'[1]TCE - ANEXO II - Preencher'!L55</f>
        <v>2055.94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939.31999999999994</v>
      </c>
      <c r="N46" s="16">
        <f>'[1]TCE - ANEXO II - Preencher'!S55</f>
        <v>627.07000000000005</v>
      </c>
      <c r="O46" s="17">
        <f>'[1]TCE - ANEXO II - Preencher'!W55</f>
        <v>557.91</v>
      </c>
      <c r="P46" s="18">
        <f>'[1]TCE - ANEXO II - Preencher'!X55</f>
        <v>3064.4200000000005</v>
      </c>
      <c r="S46" s="22">
        <v>45108</v>
      </c>
    </row>
    <row r="47" spans="1:19" x14ac:dyDescent="0.2">
      <c r="A47" s="8">
        <f>IFERROR(VLOOKUP(B47,'[1]DADOS (OCULTAR)'!$P$3:$R$56,3,0),"")</f>
        <v>9039744001166</v>
      </c>
      <c r="B47" s="9" t="str">
        <f>'[1]TCE - ANEXO II - Preencher'!C56</f>
        <v>UPA CARUARU</v>
      </c>
      <c r="C47" s="10"/>
      <c r="D47" s="11" t="str">
        <f>'[1]TCE - ANEXO II - Preencher'!E56</f>
        <v>EDILENE MARIA DOS SANTOS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44256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1100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2807.42</v>
      </c>
      <c r="N47" s="16">
        <f>'[1]TCE - ANEXO II - Preencher'!S56</f>
        <v>0</v>
      </c>
      <c r="O47" s="17">
        <f>'[1]TCE - ANEXO II - Preencher'!W56</f>
        <v>162.07</v>
      </c>
      <c r="P47" s="18">
        <f>'[1]TCE - ANEXO II - Preencher'!X56</f>
        <v>3745.35</v>
      </c>
      <c r="S47" s="22">
        <v>45139</v>
      </c>
    </row>
    <row r="48" spans="1:19" x14ac:dyDescent="0.2">
      <c r="A48" s="8">
        <f>IFERROR(VLOOKUP(B48,'[1]DADOS (OCULTAR)'!$P$3:$R$56,3,0),"")</f>
        <v>9039744001166</v>
      </c>
      <c r="B48" s="9" t="str">
        <f>'[1]TCE - ANEXO II - Preencher'!C57</f>
        <v>UPA CARUARU</v>
      </c>
      <c r="C48" s="10"/>
      <c r="D48" s="11" t="str">
        <f>'[1]TCE - ANEXO II - Preencher'!E57</f>
        <v>EDMILSON HENAUTH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131205</v>
      </c>
      <c r="G48" s="14">
        <f>'[1]TCE - ANEXO II - Preencher'!I57</f>
        <v>44256</v>
      </c>
      <c r="H48" s="13" t="str">
        <f>'[1]TCE - ANEXO II - Preencher'!J57</f>
        <v>2 - Diarista</v>
      </c>
      <c r="I48" s="13">
        <f>'[1]TCE - ANEXO II - Preencher'!K57</f>
        <v>20</v>
      </c>
      <c r="J48" s="15">
        <f>'[1]TCE - ANEXO II - Preencher'!L57</f>
        <v>0</v>
      </c>
      <c r="K48" s="15">
        <f>'[1]TCE - ANEXO II - Preencher'!P57</f>
        <v>16914.57</v>
      </c>
      <c r="L48" s="15">
        <f>'[1]TCE - ANEXO II - Preencher'!Q57</f>
        <v>5821.15</v>
      </c>
      <c r="M48" s="15">
        <f>'[1]TCE - ANEXO II - Preencher'!R57</f>
        <v>0</v>
      </c>
      <c r="N48" s="16">
        <f>'[1]TCE - ANEXO II - Preencher'!S57</f>
        <v>0</v>
      </c>
      <c r="O48" s="17">
        <f>'[1]TCE - ANEXO II - Preencher'!W57</f>
        <v>22735.72</v>
      </c>
      <c r="P48" s="18">
        <f>'[1]TCE - ANEXO II - Preencher'!X57</f>
        <v>0</v>
      </c>
      <c r="S48" s="22">
        <v>45170</v>
      </c>
    </row>
    <row r="49" spans="1:19" x14ac:dyDescent="0.2">
      <c r="A49" s="8">
        <f>IFERROR(VLOOKUP(B49,'[1]DADOS (OCULTAR)'!$P$3:$R$56,3,0),"")</f>
        <v>9039744001166</v>
      </c>
      <c r="B49" s="9" t="str">
        <f>'[1]TCE - ANEXO II - Preencher'!C58</f>
        <v>UPA CARUARU</v>
      </c>
      <c r="C49" s="10"/>
      <c r="D49" s="11" t="str">
        <f>'[1]TCE - ANEXO II - Preencher'!E58</f>
        <v>EDSON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>
        <f>'[1]TCE - ANEXO II - Preencher'!H58</f>
        <v>782320</v>
      </c>
      <c r="G49" s="14">
        <f>'[1]TCE - ANEXO II - Preencher'!I58</f>
        <v>44256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1424.23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725.25</v>
      </c>
      <c r="N49" s="16">
        <f>'[1]TCE - ANEXO II - Preencher'!S58</f>
        <v>0</v>
      </c>
      <c r="O49" s="17">
        <f>'[1]TCE - ANEXO II - Preencher'!W58</f>
        <v>205.43</v>
      </c>
      <c r="P49" s="18">
        <f>'[1]TCE - ANEXO II - Preencher'!X58</f>
        <v>1944.05</v>
      </c>
      <c r="S49" s="22">
        <v>45200</v>
      </c>
    </row>
    <row r="50" spans="1:19" x14ac:dyDescent="0.2">
      <c r="A50" s="8">
        <f>IFERROR(VLOOKUP(B50,'[1]DADOS (OCULTAR)'!$P$3:$R$56,3,0),"")</f>
        <v>9039744001166</v>
      </c>
      <c r="B50" s="9" t="str">
        <f>'[1]TCE - ANEXO II - Preencher'!C59</f>
        <v>UPA CARUARU</v>
      </c>
      <c r="C50" s="10"/>
      <c r="D50" s="11" t="str">
        <f>'[1]TCE - ANEXO II - Preencher'!E59</f>
        <v>EDUARDA PALACIO RAMOS GAYAO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225124</v>
      </c>
      <c r="G50" s="14">
        <f>'[1]TCE - ANEXO II - Preencher'!I59</f>
        <v>44256</v>
      </c>
      <c r="H50" s="13" t="str">
        <f>'[1]TCE - ANEXO II - Preencher'!J59</f>
        <v>1 - Plantonista</v>
      </c>
      <c r="I50" s="13">
        <f>'[1]TCE - ANEXO II - Preencher'!K59</f>
        <v>24</v>
      </c>
      <c r="J50" s="15">
        <f>'[1]TCE - ANEXO II - Preencher'!L59</f>
        <v>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8689.48</v>
      </c>
      <c r="N50" s="16">
        <f>'[1]TCE - ANEXO II - Preencher'!S59</f>
        <v>0</v>
      </c>
      <c r="O50" s="17">
        <f>'[1]TCE - ANEXO II - Preencher'!W59</f>
        <v>2065.42</v>
      </c>
      <c r="P50" s="18">
        <f>'[1]TCE - ANEXO II - Preencher'!X59</f>
        <v>6624.0599999999995</v>
      </c>
      <c r="S50" s="22">
        <v>45231</v>
      </c>
    </row>
    <row r="51" spans="1:19" x14ac:dyDescent="0.2">
      <c r="A51" s="8">
        <f>IFERROR(VLOOKUP(B51,'[1]DADOS (OCULTAR)'!$P$3:$R$56,3,0),"")</f>
        <v>9039744001166</v>
      </c>
      <c r="B51" s="9" t="str">
        <f>'[1]TCE - ANEXO II - Preencher'!C60</f>
        <v>UPA CARUARU</v>
      </c>
      <c r="C51" s="10"/>
      <c r="D51" s="11" t="str">
        <f>'[1]TCE - ANEXO II - Preencher'!E60</f>
        <v>EDUARDO ANTONIO BUSTOS VILLABON</v>
      </c>
      <c r="E51" s="12" t="str">
        <f>IF('[1]TCE - ANEXO II - Preencher'!G60="4 - Assistência Odontológica","2 - Outros Profissionais da saúde",'[1]TCE - ANEXO II - Preencher'!G60)</f>
        <v>1 - Médico</v>
      </c>
      <c r="F51" s="13">
        <f>'[1]TCE - ANEXO II - Preencher'!H60</f>
        <v>225125</v>
      </c>
      <c r="G51" s="14">
        <f>'[1]TCE - ANEXO II - Preencher'!I60</f>
        <v>44256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1584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964.78</v>
      </c>
      <c r="N51" s="16">
        <f>'[1]TCE - ANEXO II - Preencher'!S60</f>
        <v>2227.33</v>
      </c>
      <c r="O51" s="17">
        <f>'[1]TCE - ANEXO II - Preencher'!W60</f>
        <v>1076.57</v>
      </c>
      <c r="P51" s="18">
        <f>'[1]TCE - ANEXO II - Preencher'!X60</f>
        <v>3699.54</v>
      </c>
      <c r="S51" s="22">
        <v>45261</v>
      </c>
    </row>
    <row r="52" spans="1:19" x14ac:dyDescent="0.2">
      <c r="A52" s="8">
        <f>IFERROR(VLOOKUP(B52,'[1]DADOS (OCULTAR)'!$P$3:$R$56,3,0),"")</f>
        <v>9039744001166</v>
      </c>
      <c r="B52" s="9" t="str">
        <f>'[1]TCE - ANEXO II - Preencher'!C61</f>
        <v>UPA CARUARU</v>
      </c>
      <c r="C52" s="10"/>
      <c r="D52" s="11" t="str">
        <f>'[1]TCE - ANEXO II - Preencher'!E61</f>
        <v>EDVANIA BEZERRA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515205</v>
      </c>
      <c r="G52" s="14">
        <f>'[1]TCE - ANEXO II - Preencher'!I61</f>
        <v>44256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1346.71</v>
      </c>
      <c r="N52" s="16">
        <f>'[1]TCE - ANEXO II - Preencher'!S61</f>
        <v>0</v>
      </c>
      <c r="O52" s="17">
        <f>'[1]TCE - ANEXO II - Preencher'!W61</f>
        <v>100.08</v>
      </c>
      <c r="P52" s="18">
        <f>'[1]TCE - ANEXO II - Preencher'!X61</f>
        <v>1246.6300000000001</v>
      </c>
      <c r="S52" s="22">
        <v>45292</v>
      </c>
    </row>
    <row r="53" spans="1:19" x14ac:dyDescent="0.2">
      <c r="A53" s="8">
        <f>IFERROR(VLOOKUP(B53,'[1]DADOS (OCULTAR)'!$P$3:$R$56,3,0),"")</f>
        <v>9039744001166</v>
      </c>
      <c r="B53" s="9" t="str">
        <f>'[1]TCE - ANEXO II - Preencher'!C62</f>
        <v>UPA CARUARU</v>
      </c>
      <c r="C53" s="10"/>
      <c r="D53" s="11" t="str">
        <f>'[1]TCE - ANEXO II - Preencher'!E62</f>
        <v>EFIGENIA VAZ DE MEDEIROS FONSECA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324115</v>
      </c>
      <c r="G53" s="14">
        <f>'[1]TCE - ANEXO II - Preencher'!I62</f>
        <v>44256</v>
      </c>
      <c r="H53" s="13" t="str">
        <f>'[1]TCE - ANEXO II - Preencher'!J62</f>
        <v>1 - Plantonista</v>
      </c>
      <c r="I53" s="13">
        <f>'[1]TCE - ANEXO II - Preencher'!K62</f>
        <v>24</v>
      </c>
      <c r="J53" s="15">
        <f>'[1]TCE - ANEXO II - Preencher'!L62</f>
        <v>1881.14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1052.0500000000002</v>
      </c>
      <c r="N53" s="16">
        <f>'[1]TCE - ANEXO II - Preencher'!S62</f>
        <v>188.12</v>
      </c>
      <c r="O53" s="17">
        <f>'[1]TCE - ANEXO II - Preencher'!W62</f>
        <v>377.4</v>
      </c>
      <c r="P53" s="18">
        <f>'[1]TCE - ANEXO II - Preencher'!X62</f>
        <v>2743.9100000000003</v>
      </c>
      <c r="S53" s="22">
        <v>45323</v>
      </c>
    </row>
    <row r="54" spans="1:19" x14ac:dyDescent="0.2">
      <c r="A54" s="8">
        <f>IFERROR(VLOOKUP(B54,'[1]DADOS (OCULTAR)'!$P$3:$R$56,3,0),"")</f>
        <v>9039744001166</v>
      </c>
      <c r="B54" s="9" t="str">
        <f>'[1]TCE - ANEXO II - Preencher'!C63</f>
        <v>UPA CARUARU</v>
      </c>
      <c r="C54" s="10"/>
      <c r="D54" s="11" t="str">
        <f>'[1]TCE - ANEXO II - Preencher'!E63</f>
        <v>ELAINE CANDIDO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44256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1100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441.02</v>
      </c>
      <c r="N54" s="16">
        <f>'[1]TCE - ANEXO II - Preencher'!S63</f>
        <v>0</v>
      </c>
      <c r="O54" s="17">
        <f>'[1]TCE - ANEXO II - Preencher'!W63</f>
        <v>251.08</v>
      </c>
      <c r="P54" s="18">
        <f>'[1]TCE - ANEXO II - Preencher'!X63</f>
        <v>1289.94</v>
      </c>
      <c r="S54" s="22">
        <v>45352</v>
      </c>
    </row>
    <row r="55" spans="1:19" x14ac:dyDescent="0.2">
      <c r="A55" s="8">
        <f>IFERROR(VLOOKUP(B55,'[1]DADOS (OCULTAR)'!$P$3:$R$56,3,0),"")</f>
        <v>9039744001166</v>
      </c>
      <c r="B55" s="9" t="str">
        <f>'[1]TCE - ANEXO II - Preencher'!C64</f>
        <v>UPA CARUARU</v>
      </c>
      <c r="C55" s="10"/>
      <c r="D55" s="11" t="str">
        <f>'[1]TCE - ANEXO II - Preencher'!E64</f>
        <v>ELIDA VELOSO DE CARVALHO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44256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1100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551.16000000000008</v>
      </c>
      <c r="N55" s="16">
        <f>'[1]TCE - ANEXO II - Preencher'!S64</f>
        <v>0</v>
      </c>
      <c r="O55" s="17">
        <f>'[1]TCE - ANEXO II - Preencher'!W64</f>
        <v>288.02999999999997</v>
      </c>
      <c r="P55" s="18">
        <f>'[1]TCE - ANEXO II - Preencher'!X64</f>
        <v>1363.13</v>
      </c>
      <c r="S55" s="22">
        <v>45383</v>
      </c>
    </row>
    <row r="56" spans="1:19" x14ac:dyDescent="0.2">
      <c r="A56" s="8">
        <f>IFERROR(VLOOKUP(B56,'[1]DADOS (OCULTAR)'!$P$3:$R$56,3,0),"")</f>
        <v>9039744001166</v>
      </c>
      <c r="B56" s="9" t="str">
        <f>'[1]TCE - ANEXO II - Preencher'!C65</f>
        <v>UPA CARUARU</v>
      </c>
      <c r="C56" s="10"/>
      <c r="D56" s="11" t="str">
        <f>'[1]TCE - ANEXO II - Preencher'!E65</f>
        <v>ELIEZIO DE OLIVEIRA MAIA JUNIOR</v>
      </c>
      <c r="E56" s="12" t="str">
        <f>IF('[1]TCE - ANEXO II - Preencher'!G65="4 - Assistência Odontológica","2 - Outros Profissionais da saúde",'[1]TCE - ANEXO II - Preencher'!G65)</f>
        <v>1 - Médico</v>
      </c>
      <c r="F56" s="13">
        <f>'[1]TCE - ANEXO II - Preencher'!H65</f>
        <v>225125</v>
      </c>
      <c r="G56" s="14">
        <f>'[1]TCE - ANEXO II - Preencher'!I65</f>
        <v>44256</v>
      </c>
      <c r="H56" s="13" t="str">
        <f>'[1]TCE - ANEXO II - Preencher'!J65</f>
        <v>1 - Plantonista</v>
      </c>
      <c r="I56" s="13">
        <f>'[1]TCE - ANEXO II - Preencher'!K65</f>
        <v>12</v>
      </c>
      <c r="J56" s="15">
        <f>'[1]TCE - ANEXO II - Preencher'!L65</f>
        <v>1584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899.48</v>
      </c>
      <c r="N56" s="16">
        <f>'[1]TCE - ANEXO II - Preencher'!S65</f>
        <v>1971.6</v>
      </c>
      <c r="O56" s="17">
        <f>'[1]TCE - ANEXO II - Preencher'!W65</f>
        <v>764</v>
      </c>
      <c r="P56" s="18">
        <f>'[1]TCE - ANEXO II - Preencher'!X65</f>
        <v>3691.08</v>
      </c>
      <c r="S56" s="22">
        <v>45413</v>
      </c>
    </row>
    <row r="57" spans="1:19" x14ac:dyDescent="0.2">
      <c r="A57" s="8">
        <f>IFERROR(VLOOKUP(B57,'[1]DADOS (OCULTAR)'!$P$3:$R$56,3,0),"")</f>
        <v>9039744001166</v>
      </c>
      <c r="B57" s="9" t="str">
        <f>'[1]TCE - ANEXO II - Preencher'!C66</f>
        <v>UPA CARUARU</v>
      </c>
      <c r="C57" s="10"/>
      <c r="D57" s="11" t="str">
        <f>'[1]TCE - ANEXO II - Preencher'!E66</f>
        <v>ELIMAGNO PAULO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44256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1100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439.96</v>
      </c>
      <c r="N57" s="16">
        <f>'[1]TCE - ANEXO II - Preencher'!S66</f>
        <v>0</v>
      </c>
      <c r="O57" s="17">
        <f>'[1]TCE - ANEXO II - Preencher'!W66</f>
        <v>301.99</v>
      </c>
      <c r="P57" s="18">
        <f>'[1]TCE - ANEXO II - Preencher'!X66</f>
        <v>1237.97</v>
      </c>
      <c r="S57" s="22">
        <v>45444</v>
      </c>
    </row>
    <row r="58" spans="1:19" x14ac:dyDescent="0.2">
      <c r="A58" s="8">
        <f>IFERROR(VLOOKUP(B58,'[1]DADOS (OCULTAR)'!$P$3:$R$56,3,0),"")</f>
        <v>9039744001166</v>
      </c>
      <c r="B58" s="9" t="str">
        <f>'[1]TCE - ANEXO II - Preencher'!C67</f>
        <v>UPA CARUARU</v>
      </c>
      <c r="C58" s="10"/>
      <c r="D58" s="11" t="str">
        <f>'[1]TCE - ANEXO II - Preencher'!E67</f>
        <v>ELISAMA MENDES DE LIMA OLIVEIRA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44256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3009.07</v>
      </c>
      <c r="N58" s="16">
        <f>'[1]TCE - ANEXO II - Preencher'!S67</f>
        <v>0</v>
      </c>
      <c r="O58" s="17">
        <f>'[1]TCE - ANEXO II - Preencher'!W67</f>
        <v>203.5</v>
      </c>
      <c r="P58" s="18">
        <f>'[1]TCE - ANEXO II - Preencher'!X67</f>
        <v>3905.5699999999997</v>
      </c>
      <c r="S58" s="22">
        <v>45474</v>
      </c>
    </row>
    <row r="59" spans="1:19" x14ac:dyDescent="0.2">
      <c r="A59" s="8">
        <f>IFERROR(VLOOKUP(B59,'[1]DADOS (OCULTAR)'!$P$3:$R$56,3,0),"")</f>
        <v>9039744001166</v>
      </c>
      <c r="B59" s="9" t="str">
        <f>'[1]TCE - ANEXO II - Preencher'!C68</f>
        <v>UPA CARUARU</v>
      </c>
      <c r="C59" s="10"/>
      <c r="D59" s="11" t="str">
        <f>'[1]TCE - ANEXO II - Preencher'!E68</f>
        <v>ELISANGELA MARIA DE MACEDO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521130</v>
      </c>
      <c r="G59" s="14">
        <f>'[1]TCE - ANEXO II - Preencher'!I68</f>
        <v>44256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1100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473.20000000000005</v>
      </c>
      <c r="N59" s="16">
        <f>'[1]TCE - ANEXO II - Preencher'!S68</f>
        <v>0</v>
      </c>
      <c r="O59" s="17">
        <f>'[1]TCE - ANEXO II - Preencher'!W68</f>
        <v>159.47</v>
      </c>
      <c r="P59" s="18">
        <f>'[1]TCE - ANEXO II - Preencher'!X68</f>
        <v>1413.73</v>
      </c>
      <c r="S59" s="22">
        <v>45505</v>
      </c>
    </row>
    <row r="60" spans="1:19" x14ac:dyDescent="0.2">
      <c r="A60" s="8">
        <f>IFERROR(VLOOKUP(B60,'[1]DADOS (OCULTAR)'!$P$3:$R$56,3,0),"")</f>
        <v>9039744001166</v>
      </c>
      <c r="B60" s="9" t="str">
        <f>'[1]TCE - ANEXO II - Preencher'!C69</f>
        <v>UPA CARUARU</v>
      </c>
      <c r="C60" s="10"/>
      <c r="D60" s="11" t="str">
        <f>'[1]TCE - ANEXO II - Preencher'!E69</f>
        <v>ELISANGELA QUEIROZ LEONARDO</v>
      </c>
      <c r="E60" s="12" t="str">
        <f>IF('[1]TCE - ANEXO II - Preencher'!G69="4 - Assistência Odontológica","2 - Outros Profissionais da saúde",'[1]TCE - ANEXO II - Preencher'!G69)</f>
        <v>1 - Médico</v>
      </c>
      <c r="F60" s="13">
        <f>'[1]TCE - ANEXO II - Preencher'!H69</f>
        <v>225124</v>
      </c>
      <c r="G60" s="14">
        <f>'[1]TCE - ANEXO II - Preencher'!I69</f>
        <v>44256</v>
      </c>
      <c r="H60" s="13" t="str">
        <f>'[1]TCE - ANEXO II - Preencher'!J69</f>
        <v>1 - Plantonista</v>
      </c>
      <c r="I60" s="13">
        <f>'[1]TCE - ANEXO II - Preencher'!K69</f>
        <v>12</v>
      </c>
      <c r="J60" s="15">
        <f>'[1]TCE - ANEXO II - Preencher'!L69</f>
        <v>1584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1306</v>
      </c>
      <c r="N60" s="16">
        <f>'[1]TCE - ANEXO II - Preencher'!S69</f>
        <v>1971.6</v>
      </c>
      <c r="O60" s="17">
        <f>'[1]TCE - ANEXO II - Preencher'!W69</f>
        <v>897.79</v>
      </c>
      <c r="P60" s="18">
        <f>'[1]TCE - ANEXO II - Preencher'!X69</f>
        <v>3963.8100000000004</v>
      </c>
      <c r="S60" s="22">
        <v>45536</v>
      </c>
    </row>
    <row r="61" spans="1:19" x14ac:dyDescent="0.2">
      <c r="A61" s="8">
        <f>IFERROR(VLOOKUP(B61,'[1]DADOS (OCULTAR)'!$P$3:$R$56,3,0),"")</f>
        <v>9039744001166</v>
      </c>
      <c r="B61" s="9" t="str">
        <f>'[1]TCE - ANEXO II - Preencher'!C70</f>
        <v>UPA CARUARU</v>
      </c>
      <c r="C61" s="10"/>
      <c r="D61" s="11" t="str">
        <f>'[1]TCE - ANEXO II - Preencher'!E70</f>
        <v>ELIZABETE MARINA 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515205</v>
      </c>
      <c r="G61" s="14">
        <f>'[1]TCE - ANEXO II - Preencher'!I70</f>
        <v>44256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1026.67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256.66000000000003</v>
      </c>
      <c r="N61" s="16">
        <f>'[1]TCE - ANEXO II - Preencher'!S70</f>
        <v>0</v>
      </c>
      <c r="O61" s="17">
        <f>'[1]TCE - ANEXO II - Preencher'!W70</f>
        <v>352.58</v>
      </c>
      <c r="P61" s="18">
        <f>'[1]TCE - ANEXO II - Preencher'!X70</f>
        <v>930.75000000000023</v>
      </c>
      <c r="S61" s="22">
        <v>45566</v>
      </c>
    </row>
    <row r="62" spans="1:19" x14ac:dyDescent="0.2">
      <c r="A62" s="8">
        <f>IFERROR(VLOOKUP(B62,'[1]DADOS (OCULTAR)'!$P$3:$R$56,3,0),"")</f>
        <v>9039744001166</v>
      </c>
      <c r="B62" s="9" t="str">
        <f>'[1]TCE - ANEXO II - Preencher'!C71</f>
        <v>UPA CARUARU</v>
      </c>
      <c r="C62" s="10"/>
      <c r="D62" s="11" t="str">
        <f>'[1]TCE - ANEXO II - Preencher'!E71</f>
        <v>EMANUEL YTALLO DOS SANTOS CANDIDO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521130</v>
      </c>
      <c r="G62" s="14">
        <f>'[1]TCE - ANEXO II - Preencher'!I71</f>
        <v>44256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1100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456.56</v>
      </c>
      <c r="N62" s="16">
        <f>'[1]TCE - ANEXO II - Preencher'!S71</f>
        <v>0</v>
      </c>
      <c r="O62" s="17">
        <f>'[1]TCE - ANEXO II - Preencher'!W71</f>
        <v>193.08</v>
      </c>
      <c r="P62" s="18">
        <f>'[1]TCE - ANEXO II - Preencher'!X71</f>
        <v>1363.48</v>
      </c>
      <c r="S62" s="22">
        <v>45597</v>
      </c>
    </row>
    <row r="63" spans="1:19" x14ac:dyDescent="0.2">
      <c r="A63" s="8">
        <f>IFERROR(VLOOKUP(B63,'[1]DADOS (OCULTAR)'!$P$3:$R$56,3,0),"")</f>
        <v>9039744001166</v>
      </c>
      <c r="B63" s="9" t="str">
        <f>'[1]TCE - ANEXO II - Preencher'!C72</f>
        <v>UPA CARUARU</v>
      </c>
      <c r="C63" s="10"/>
      <c r="D63" s="11" t="str">
        <f>'[1]TCE - ANEXO II - Preencher'!E72</f>
        <v>EMERSON GOMES DA SILVA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411010</v>
      </c>
      <c r="G63" s="14">
        <f>'[1]TCE - ANEXO II - Preencher'!I72</f>
        <v>44256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1100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738.8599999999999</v>
      </c>
      <c r="N63" s="16">
        <f>'[1]TCE - ANEXO II - Preencher'!S72</f>
        <v>0</v>
      </c>
      <c r="O63" s="17">
        <f>'[1]TCE - ANEXO II - Preencher'!W72</f>
        <v>477.33</v>
      </c>
      <c r="P63" s="18">
        <f>'[1]TCE - ANEXO II - Preencher'!X72</f>
        <v>1361.53</v>
      </c>
      <c r="S63" s="22">
        <v>45627</v>
      </c>
    </row>
    <row r="64" spans="1:19" x14ac:dyDescent="0.2">
      <c r="A64" s="8">
        <f>IFERROR(VLOOKUP(B64,'[1]DADOS (OCULTAR)'!$P$3:$R$56,3,0),"")</f>
        <v>9039744001166</v>
      </c>
      <c r="B64" s="9" t="str">
        <f>'[1]TCE - ANEXO II - Preencher'!C73</f>
        <v>UPA CARUARU</v>
      </c>
      <c r="C64" s="10"/>
      <c r="D64" s="11" t="str">
        <f>'[1]TCE - ANEXO II - Preencher'!E73</f>
        <v>ENIO HERMANO DE OLIVEIRA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324115</v>
      </c>
      <c r="G64" s="14">
        <f>'[1]TCE - ANEXO II - Preencher'!I73</f>
        <v>44256</v>
      </c>
      <c r="H64" s="13" t="str">
        <f>'[1]TCE - ANEXO II - Preencher'!J73</f>
        <v>1 - Plantonista</v>
      </c>
      <c r="I64" s="13">
        <f>'[1]TCE - ANEXO II - Preencher'!K73</f>
        <v>24</v>
      </c>
      <c r="J64" s="15">
        <f>'[1]TCE - ANEXO II - Preencher'!L73</f>
        <v>2090.16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2161.59</v>
      </c>
      <c r="N64" s="16">
        <f>'[1]TCE - ANEXO II - Preencher'!S73</f>
        <v>209.02</v>
      </c>
      <c r="O64" s="17">
        <f>'[1]TCE - ANEXO II - Preencher'!W73</f>
        <v>1369.88</v>
      </c>
      <c r="P64" s="18">
        <f>'[1]TCE - ANEXO II - Preencher'!X73</f>
        <v>3090.8900000000003</v>
      </c>
      <c r="S64" s="22">
        <v>45658</v>
      </c>
    </row>
    <row r="65" spans="1:19" x14ac:dyDescent="0.2">
      <c r="A65" s="8">
        <f>IFERROR(VLOOKUP(B65,'[1]DADOS (OCULTAR)'!$P$3:$R$56,3,0),"")</f>
        <v>9039744001166</v>
      </c>
      <c r="B65" s="9" t="str">
        <f>'[1]TCE - ANEXO II - Preencher'!C74</f>
        <v>UPA CARUARU</v>
      </c>
      <c r="C65" s="10"/>
      <c r="D65" s="11" t="str">
        <f>'[1]TCE - ANEXO II - Preencher'!E74</f>
        <v>ERIKA FERNANDA DE ASSIS SANTOS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322205</v>
      </c>
      <c r="G65" s="14">
        <f>'[1]TCE - ANEXO II - Preencher'!I74</f>
        <v>44256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1100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2332.0699999999997</v>
      </c>
      <c r="N65" s="16">
        <f>'[1]TCE - ANEXO II - Preencher'!S74</f>
        <v>0</v>
      </c>
      <c r="O65" s="17">
        <f>'[1]TCE - ANEXO II - Preencher'!W74</f>
        <v>183.24</v>
      </c>
      <c r="P65" s="18">
        <f>'[1]TCE - ANEXO II - Preencher'!X74</f>
        <v>3248.83</v>
      </c>
      <c r="S65" s="22">
        <v>45689</v>
      </c>
    </row>
    <row r="66" spans="1:19" x14ac:dyDescent="0.2">
      <c r="A66" s="8">
        <f>IFERROR(VLOOKUP(B66,'[1]DADOS (OCULTAR)'!$P$3:$R$56,3,0),"")</f>
        <v>9039744001166</v>
      </c>
      <c r="B66" s="9" t="str">
        <f>'[1]TCE - ANEXO II - Preencher'!C75</f>
        <v>UPA CARUARU</v>
      </c>
      <c r="C66" s="10"/>
      <c r="D66" s="11" t="str">
        <f>'[1]TCE - ANEXO II - Preencher'!E75</f>
        <v>ERSON HIAGO FERREIRA DE MELO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514225</v>
      </c>
      <c r="G66" s="14">
        <f>'[1]TCE - ANEXO II - Preencher'!I75</f>
        <v>44256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1100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707.06999999999994</v>
      </c>
      <c r="N66" s="16">
        <f>'[1]TCE - ANEXO II - Preencher'!S75</f>
        <v>0</v>
      </c>
      <c r="O66" s="17">
        <f>'[1]TCE - ANEXO II - Preencher'!W75</f>
        <v>566.07000000000005</v>
      </c>
      <c r="P66" s="18">
        <f>'[1]TCE - ANEXO II - Preencher'!X75</f>
        <v>1241</v>
      </c>
      <c r="S66" s="22">
        <v>45717</v>
      </c>
    </row>
    <row r="67" spans="1:19" x14ac:dyDescent="0.2">
      <c r="A67" s="8">
        <f>IFERROR(VLOOKUP(B67,'[1]DADOS (OCULTAR)'!$P$3:$R$56,3,0),"")</f>
        <v>9039744001166</v>
      </c>
      <c r="B67" s="9" t="str">
        <f>'[1]TCE - ANEXO II - Preencher'!C76</f>
        <v>UPA CARUARU</v>
      </c>
      <c r="C67" s="10"/>
      <c r="D67" s="11" t="str">
        <f>'[1]TCE - ANEXO II - Preencher'!E76</f>
        <v>EVERALDO DA SILVA MACEDO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44256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1100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634.01</v>
      </c>
      <c r="N67" s="16">
        <f>'[1]TCE - ANEXO II - Preencher'!S76</f>
        <v>0</v>
      </c>
      <c r="O67" s="17">
        <f>'[1]TCE - ANEXO II - Preencher'!W76</f>
        <v>131.83000000000001</v>
      </c>
      <c r="P67" s="18">
        <f>'[1]TCE - ANEXO II - Preencher'!X76</f>
        <v>1602.18</v>
      </c>
      <c r="S67" s="22">
        <v>45748</v>
      </c>
    </row>
    <row r="68" spans="1:19" x14ac:dyDescent="0.2">
      <c r="A68" s="8">
        <f>IFERROR(VLOOKUP(B68,'[1]DADOS (OCULTAR)'!$P$3:$R$56,3,0),"")</f>
        <v>9039744001166</v>
      </c>
      <c r="B68" s="9" t="str">
        <f>'[1]TCE - ANEXO II - Preencher'!C77</f>
        <v>UPA CARUARU</v>
      </c>
      <c r="C68" s="10"/>
      <c r="D68" s="11" t="str">
        <f>'[1]TCE - ANEXO II - Preencher'!E77</f>
        <v>EWERTON SALVINO ALVES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411010</v>
      </c>
      <c r="G68" s="14">
        <f>'[1]TCE - ANEXO II - Preencher'!I77</f>
        <v>44256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1100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409.7</v>
      </c>
      <c r="N68" s="16">
        <f>'[1]TCE - ANEXO II - Preencher'!S77</f>
        <v>0</v>
      </c>
      <c r="O68" s="17">
        <f>'[1]TCE - ANEXO II - Preencher'!W77</f>
        <v>147</v>
      </c>
      <c r="P68" s="18">
        <f>'[1]TCE - ANEXO II - Preencher'!X77</f>
        <v>1362.7</v>
      </c>
      <c r="S68" s="22">
        <v>45778</v>
      </c>
    </row>
    <row r="69" spans="1:19" x14ac:dyDescent="0.2">
      <c r="A69" s="8">
        <f>IFERROR(VLOOKUP(B69,'[1]DADOS (OCULTAR)'!$P$3:$R$56,3,0),"")</f>
        <v>9039744001166</v>
      </c>
      <c r="B69" s="9" t="str">
        <f>'[1]TCE - ANEXO II - Preencher'!C78</f>
        <v>UPA CARUARU</v>
      </c>
      <c r="C69" s="10"/>
      <c r="D69" s="11" t="str">
        <f>'[1]TCE - ANEXO II - Preencher'!E78</f>
        <v>FABIANA MARIA DE MELO GUEDES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223505</v>
      </c>
      <c r="G69" s="14">
        <f>'[1]TCE - ANEXO II - Preencher'!I78</f>
        <v>44256</v>
      </c>
      <c r="H69" s="13" t="str">
        <f>'[1]TCE - ANEXO II - Preencher'!J78</f>
        <v>2 - Diarista</v>
      </c>
      <c r="I69" s="13">
        <f>'[1]TCE - ANEXO II - Preencher'!K78</f>
        <v>40</v>
      </c>
      <c r="J69" s="15">
        <f>'[1]TCE - ANEXO II - Preencher'!L78</f>
        <v>2055.94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1042.25</v>
      </c>
      <c r="N69" s="16">
        <f>'[1]TCE - ANEXO II - Preencher'!S78</f>
        <v>513.99</v>
      </c>
      <c r="O69" s="17">
        <f>'[1]TCE - ANEXO II - Preencher'!W78</f>
        <v>465.75</v>
      </c>
      <c r="P69" s="18">
        <f>'[1]TCE - ANEXO II - Preencher'!X78</f>
        <v>3146.4300000000003</v>
      </c>
      <c r="S69" s="22">
        <v>45809</v>
      </c>
    </row>
    <row r="70" spans="1:19" x14ac:dyDescent="0.2">
      <c r="A70" s="8">
        <f>IFERROR(VLOOKUP(B70,'[1]DADOS (OCULTAR)'!$P$3:$R$56,3,0),"")</f>
        <v>9039744001166</v>
      </c>
      <c r="B70" s="9" t="str">
        <f>'[1]TCE - ANEXO II - Preencher'!C79</f>
        <v>UPA CARUARU</v>
      </c>
      <c r="C70" s="10"/>
      <c r="D70" s="11" t="str">
        <f>'[1]TCE - ANEXO II - Preencher'!E79</f>
        <v>FABIANO KLEBER DA SILVA ALVES</v>
      </c>
      <c r="E70" s="12" t="str">
        <f>IF('[1]TCE - ANEXO II - Preencher'!G79="4 - Assistência Odontológica","2 - Outros Profissionais da saúde",'[1]TCE - ANEXO II - Preencher'!G79)</f>
        <v>3 - Administrativo</v>
      </c>
      <c r="F70" s="13">
        <f>'[1]TCE - ANEXO II - Preencher'!H79</f>
        <v>782320</v>
      </c>
      <c r="G70" s="14">
        <f>'[1]TCE - ANEXO II - Preencher'!I79</f>
        <v>44256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1424.23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484.71999999999997</v>
      </c>
      <c r="N70" s="16">
        <f>'[1]TCE - ANEXO II - Preencher'!S79</f>
        <v>0</v>
      </c>
      <c r="O70" s="17">
        <f>'[1]TCE - ANEXO II - Preencher'!W79</f>
        <v>192.4</v>
      </c>
      <c r="P70" s="18">
        <f>'[1]TCE - ANEXO II - Preencher'!X79</f>
        <v>1716.55</v>
      </c>
      <c r="S70" s="22">
        <v>45839</v>
      </c>
    </row>
    <row r="71" spans="1:19" x14ac:dyDescent="0.2">
      <c r="A71" s="8">
        <f>IFERROR(VLOOKUP(B71,'[1]DADOS (OCULTAR)'!$P$3:$R$56,3,0),"")</f>
        <v>9039744001166</v>
      </c>
      <c r="B71" s="9" t="str">
        <f>'[1]TCE - ANEXO II - Preencher'!C80</f>
        <v>UPA CARUARU</v>
      </c>
      <c r="C71" s="10"/>
      <c r="D71" s="11" t="str">
        <f>'[1]TCE - ANEXO II - Preencher'!E80</f>
        <v>FABIO AUGUSTO DE MELO BARREIROS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223505</v>
      </c>
      <c r="G71" s="14">
        <f>'[1]TCE - ANEXO II - Preencher'!I80</f>
        <v>44256</v>
      </c>
      <c r="H71" s="13" t="str">
        <f>'[1]TCE - ANEXO II - Preencher'!J80</f>
        <v>1 - Plantonista</v>
      </c>
      <c r="I71" s="13">
        <f>'[1]TCE - ANEXO II - Preencher'!K80</f>
        <v>40</v>
      </c>
      <c r="J71" s="15">
        <f>'[1]TCE - ANEXO II - Preencher'!L80</f>
        <v>2055.94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938.42</v>
      </c>
      <c r="N71" s="16">
        <f>'[1]TCE - ANEXO II - Preencher'!S80</f>
        <v>513.99</v>
      </c>
      <c r="O71" s="17">
        <f>'[1]TCE - ANEXO II - Preencher'!W80</f>
        <v>481.78</v>
      </c>
      <c r="P71" s="18">
        <f>'[1]TCE - ANEXO II - Preencher'!X80</f>
        <v>3026.5700000000006</v>
      </c>
      <c r="S71" s="22">
        <v>45870</v>
      </c>
    </row>
    <row r="72" spans="1:19" x14ac:dyDescent="0.2">
      <c r="A72" s="8">
        <f>IFERROR(VLOOKUP(B72,'[1]DADOS (OCULTAR)'!$P$3:$R$56,3,0),"")</f>
        <v>9039744001166</v>
      </c>
      <c r="B72" s="9" t="str">
        <f>'[1]TCE - ANEXO II - Preencher'!C81</f>
        <v>UPA CARUARU</v>
      </c>
      <c r="C72" s="10"/>
      <c r="D72" s="11" t="str">
        <f>'[1]TCE - ANEXO II - Preencher'!E81</f>
        <v>FRANCISCA ROBERVANIA SANTOS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223505</v>
      </c>
      <c r="G72" s="14">
        <f>'[1]TCE - ANEXO II - Preencher'!I81</f>
        <v>44256</v>
      </c>
      <c r="H72" s="13" t="str">
        <f>'[1]TCE - ANEXO II - Preencher'!J81</f>
        <v>1 - Plantonista</v>
      </c>
      <c r="I72" s="13">
        <f>'[1]TCE - ANEXO II - Preencher'!K81</f>
        <v>40</v>
      </c>
      <c r="J72" s="15">
        <f>'[1]TCE - ANEXO II - Preencher'!L81</f>
        <v>2055.94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1109.69</v>
      </c>
      <c r="N72" s="16">
        <f>'[1]TCE - ANEXO II - Preencher'!S81</f>
        <v>513.99</v>
      </c>
      <c r="O72" s="17">
        <f>'[1]TCE - ANEXO II - Preencher'!W81</f>
        <v>522.62</v>
      </c>
      <c r="P72" s="18">
        <f>'[1]TCE - ANEXO II - Preencher'!X81</f>
        <v>3157</v>
      </c>
      <c r="S72" s="22">
        <v>45901</v>
      </c>
    </row>
    <row r="73" spans="1:19" x14ac:dyDescent="0.2">
      <c r="A73" s="8">
        <f>IFERROR(VLOOKUP(B73,'[1]DADOS (OCULTAR)'!$P$3:$R$56,3,0),"")</f>
        <v>9039744001166</v>
      </c>
      <c r="B73" s="9" t="str">
        <f>'[1]TCE - ANEXO II - Preencher'!C82</f>
        <v>UPA CARUARU</v>
      </c>
      <c r="C73" s="10"/>
      <c r="D73" s="11" t="str">
        <f>'[1]TCE - ANEXO II - Preencher'!E82</f>
        <v>FRANCISCO DE ASSIS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782320</v>
      </c>
      <c r="G73" s="14">
        <f>'[1]TCE - ANEXO II - Preencher'!I82</f>
        <v>44256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1424.23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751.91999999999985</v>
      </c>
      <c r="N73" s="16">
        <f>'[1]TCE - ANEXO II - Preencher'!S82</f>
        <v>0</v>
      </c>
      <c r="O73" s="17">
        <f>'[1]TCE - ANEXO II - Preencher'!W82</f>
        <v>209.72</v>
      </c>
      <c r="P73" s="18">
        <f>'[1]TCE - ANEXO II - Preencher'!X82</f>
        <v>1966.4299999999996</v>
      </c>
      <c r="S73" s="22">
        <v>45931</v>
      </c>
    </row>
    <row r="74" spans="1:19" x14ac:dyDescent="0.2">
      <c r="A74" s="8">
        <f>IFERROR(VLOOKUP(B74,'[1]DADOS (OCULTAR)'!$P$3:$R$56,3,0),"")</f>
        <v>9039744001166</v>
      </c>
      <c r="B74" s="9" t="str">
        <f>'[1]TCE - ANEXO II - Preencher'!C83</f>
        <v>UPA CARUARU</v>
      </c>
      <c r="C74" s="10"/>
      <c r="D74" s="11" t="str">
        <f>'[1]TCE - ANEXO II - Preencher'!E83</f>
        <v>FRANCISCO DIEGO DE LUNA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782320</v>
      </c>
      <c r="G74" s="14">
        <f>'[1]TCE - ANEXO II - Preencher'!I83</f>
        <v>44256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1424.23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868.49999999999989</v>
      </c>
      <c r="N74" s="16">
        <f>'[1]TCE - ANEXO II - Preencher'!S83</f>
        <v>0</v>
      </c>
      <c r="O74" s="17">
        <f>'[1]TCE - ANEXO II - Preencher'!W83</f>
        <v>682.93</v>
      </c>
      <c r="P74" s="18">
        <f>'[1]TCE - ANEXO II - Preencher'!X83</f>
        <v>1609.8000000000002</v>
      </c>
      <c r="S74" s="22">
        <v>45962</v>
      </c>
    </row>
    <row r="75" spans="1:19" x14ac:dyDescent="0.2">
      <c r="A75" s="8">
        <f>IFERROR(VLOOKUP(B75,'[1]DADOS (OCULTAR)'!$P$3:$R$56,3,0),"")</f>
        <v>9039744001166</v>
      </c>
      <c r="B75" s="9" t="str">
        <f>'[1]TCE - ANEXO II - Preencher'!C84</f>
        <v>UPA CARUARU</v>
      </c>
      <c r="C75" s="10"/>
      <c r="D75" s="11" t="str">
        <f>'[1]TCE - ANEXO II - Preencher'!E84</f>
        <v>GABRIEL GONDIM RIBEIRO</v>
      </c>
      <c r="E75" s="12" t="str">
        <f>IF('[1]TCE - ANEXO II - Preencher'!G84="4 - Assistência Odontológica","2 - Outros Profissionais da saúde",'[1]TCE - ANEXO II - Preencher'!G84)</f>
        <v>1 - Médico</v>
      </c>
      <c r="F75" s="13">
        <f>'[1]TCE - ANEXO II - Preencher'!H84</f>
        <v>225125</v>
      </c>
      <c r="G75" s="14">
        <f>'[1]TCE - ANEXO II - Preencher'!I84</f>
        <v>44256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3168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1355.67</v>
      </c>
      <c r="N75" s="16">
        <f>'[1]TCE - ANEXO II - Preencher'!S84</f>
        <v>4171.8099999999995</v>
      </c>
      <c r="O75" s="17">
        <f>'[1]TCE - ANEXO II - Preencher'!W84</f>
        <v>2238.39</v>
      </c>
      <c r="P75" s="18">
        <f>'[1]TCE - ANEXO II - Preencher'!X84</f>
        <v>6457.09</v>
      </c>
      <c r="S75" s="22">
        <v>45992</v>
      </c>
    </row>
    <row r="76" spans="1:19" x14ac:dyDescent="0.2">
      <c r="A76" s="8">
        <f>IFERROR(VLOOKUP(B76,'[1]DADOS (OCULTAR)'!$P$3:$R$56,3,0),"")</f>
        <v>9039744001166</v>
      </c>
      <c r="B76" s="9" t="str">
        <f>'[1]TCE - ANEXO II - Preencher'!C85</f>
        <v>UPA CARUARU</v>
      </c>
      <c r="C76" s="10"/>
      <c r="D76" s="11" t="str">
        <f>'[1]TCE - ANEXO II - Preencher'!E85</f>
        <v>GABRIELA ALENCAR FALCAO FARIAS</v>
      </c>
      <c r="E76" s="12" t="str">
        <f>IF('[1]TCE - ANEXO II - Preencher'!G85="4 - Assistência Odontológica","2 - Outros Profissionais da saúde",'[1]TCE - ANEXO II - Preencher'!G85)</f>
        <v>1 - Médico</v>
      </c>
      <c r="F76" s="13">
        <f>'[1]TCE - ANEXO II - Preencher'!H85</f>
        <v>225125</v>
      </c>
      <c r="G76" s="14">
        <f>'[1]TCE - ANEXO II - Preencher'!I85</f>
        <v>44256</v>
      </c>
      <c r="H76" s="13" t="str">
        <f>'[1]TCE - ANEXO II - Preencher'!J85</f>
        <v>1 - Plantonista</v>
      </c>
      <c r="I76" s="13">
        <f>'[1]TCE - ANEXO II - Preencher'!K85</f>
        <v>12</v>
      </c>
      <c r="J76" s="15">
        <f>'[1]TCE - ANEXO II - Preencher'!L85</f>
        <v>1425.6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716.58999999999992</v>
      </c>
      <c r="N76" s="16">
        <f>'[1]TCE - ANEXO II - Preencher'!S85</f>
        <v>2393.75</v>
      </c>
      <c r="O76" s="17">
        <f>'[1]TCE - ANEXO II - Preencher'!W85</f>
        <v>761.34</v>
      </c>
      <c r="P76" s="18">
        <f>'[1]TCE - ANEXO II - Preencher'!X85</f>
        <v>3774.5999999999995</v>
      </c>
      <c r="S76" s="22">
        <v>46023</v>
      </c>
    </row>
    <row r="77" spans="1:19" x14ac:dyDescent="0.2">
      <c r="A77" s="8">
        <f>IFERROR(VLOOKUP(B77,'[1]DADOS (OCULTAR)'!$P$3:$R$56,3,0),"")</f>
        <v>9039744001166</v>
      </c>
      <c r="B77" s="9" t="str">
        <f>'[1]TCE - ANEXO II - Preencher'!C86</f>
        <v>UPA CARUARU</v>
      </c>
      <c r="C77" s="10"/>
      <c r="D77" s="11" t="str">
        <f>'[1]TCE - ANEXO II - Preencher'!E86</f>
        <v>GIDRIANA MARIA VILAR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44256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0</v>
      </c>
      <c r="K77" s="15">
        <f>'[1]TCE - ANEXO II - Preencher'!P86</f>
        <v>1934.92</v>
      </c>
      <c r="L77" s="15">
        <f>'[1]TCE - ANEXO II - Preencher'!Q86</f>
        <v>660</v>
      </c>
      <c r="M77" s="15">
        <f>'[1]TCE - ANEXO II - Preencher'!R86</f>
        <v>192.51</v>
      </c>
      <c r="N77" s="16">
        <f>'[1]TCE - ANEXO II - Preencher'!S86</f>
        <v>0</v>
      </c>
      <c r="O77" s="17">
        <f>'[1]TCE - ANEXO II - Preencher'!W86</f>
        <v>2659.92</v>
      </c>
      <c r="P77" s="18">
        <f>'[1]TCE - ANEXO II - Preencher'!X86</f>
        <v>127.51000000000022</v>
      </c>
      <c r="S77" s="22">
        <v>46054</v>
      </c>
    </row>
    <row r="78" spans="1:19" x14ac:dyDescent="0.2">
      <c r="A78" s="8">
        <f>IFERROR(VLOOKUP(B78,'[1]DADOS (OCULTAR)'!$P$3:$R$56,3,0),"")</f>
        <v>9039744001166</v>
      </c>
      <c r="B78" s="9" t="str">
        <f>'[1]TCE - ANEXO II - Preencher'!C87</f>
        <v>UPA CARUARU</v>
      </c>
      <c r="C78" s="10"/>
      <c r="D78" s="11" t="str">
        <f>'[1]TCE - ANEXO II - Preencher'!E87</f>
        <v>GILMARA TORRES FERREIRA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44256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1100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644.22</v>
      </c>
      <c r="N78" s="16">
        <f>'[1]TCE - ANEXO II - Preencher'!S87</f>
        <v>0</v>
      </c>
      <c r="O78" s="17">
        <f>'[1]TCE - ANEXO II - Preencher'!W87</f>
        <v>220.13</v>
      </c>
      <c r="P78" s="18">
        <f>'[1]TCE - ANEXO II - Preencher'!X87</f>
        <v>1524.0900000000001</v>
      </c>
      <c r="S78" s="22">
        <v>46082</v>
      </c>
    </row>
    <row r="79" spans="1:19" x14ac:dyDescent="0.2">
      <c r="A79" s="8">
        <f>IFERROR(VLOOKUP(B79,'[1]DADOS (OCULTAR)'!$P$3:$R$56,3,0),"")</f>
        <v>9039744001166</v>
      </c>
      <c r="B79" s="9" t="str">
        <f>'[1]TCE - ANEXO II - Preencher'!C88</f>
        <v>UPA CARUARU</v>
      </c>
      <c r="C79" s="10"/>
      <c r="D79" s="11" t="str">
        <f>'[1]TCE - ANEXO II - Preencher'!E88</f>
        <v>GIOVANNA PATRICIA VIEIRA DE MEDEIROS MOURA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225125</v>
      </c>
      <c r="G79" s="14">
        <f>'[1]TCE - ANEXO II - Preencher'!I88</f>
        <v>44256</v>
      </c>
      <c r="H79" s="13" t="str">
        <f>'[1]TCE - ANEXO II - Preencher'!J88</f>
        <v>1 - Plantonista</v>
      </c>
      <c r="I79" s="13">
        <f>'[1]TCE - ANEXO II - Preencher'!K88</f>
        <v>12</v>
      </c>
      <c r="J79" s="15">
        <f>'[1]TCE - ANEXO II - Preencher'!L88</f>
        <v>1584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885.43000000000006</v>
      </c>
      <c r="N79" s="16">
        <f>'[1]TCE - ANEXO II - Preencher'!S88</f>
        <v>2227.33</v>
      </c>
      <c r="O79" s="17">
        <f>'[1]TCE - ANEXO II - Preencher'!W88</f>
        <v>620.04</v>
      </c>
      <c r="P79" s="18">
        <f>'[1]TCE - ANEXO II - Preencher'!X88</f>
        <v>4076.7200000000003</v>
      </c>
      <c r="S79" s="22">
        <v>46113</v>
      </c>
    </row>
    <row r="80" spans="1:19" x14ac:dyDescent="0.2">
      <c r="A80" s="8">
        <f>IFERROR(VLOOKUP(B80,'[1]DADOS (OCULTAR)'!$P$3:$R$56,3,0),"")</f>
        <v>9039744001166</v>
      </c>
      <c r="B80" s="9" t="str">
        <f>'[1]TCE - ANEXO II - Preencher'!C89</f>
        <v>UPA CARUARU</v>
      </c>
      <c r="C80" s="10"/>
      <c r="D80" s="11" t="str">
        <f>'[1]TCE - ANEXO II - Preencher'!E89</f>
        <v>GLAUCIA APARECIDA DE OLIVEIRA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322205</v>
      </c>
      <c r="G80" s="14">
        <f>'[1]TCE - ANEXO II - Preencher'!I89</f>
        <v>44256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1100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548.38</v>
      </c>
      <c r="N80" s="16">
        <f>'[1]TCE - ANEXO II - Preencher'!S89</f>
        <v>0</v>
      </c>
      <c r="O80" s="17">
        <f>'[1]TCE - ANEXO II - Preencher'!W89</f>
        <v>580.71</v>
      </c>
      <c r="P80" s="18">
        <f>'[1]TCE - ANEXO II - Preencher'!X89</f>
        <v>1067.67</v>
      </c>
      <c r="S80" s="22">
        <v>46143</v>
      </c>
    </row>
    <row r="81" spans="1:19" x14ac:dyDescent="0.2">
      <c r="A81" s="8">
        <f>IFERROR(VLOOKUP(B81,'[1]DADOS (OCULTAR)'!$P$3:$R$56,3,0),"")</f>
        <v>9039744001166</v>
      </c>
      <c r="B81" s="9" t="str">
        <f>'[1]TCE - ANEXO II - Preencher'!C90</f>
        <v>UPA CARUARU</v>
      </c>
      <c r="C81" s="10"/>
      <c r="D81" s="11" t="str">
        <f>'[1]TCE - ANEXO II - Preencher'!E90</f>
        <v>GUSTAVO LIBORIO SANTOS DE ALMEIDA</v>
      </c>
      <c r="E81" s="12" t="str">
        <f>IF('[1]TCE - ANEXO II - Preencher'!G90="4 - Assistência Odontológica","2 - Outros Profissionais da saúde",'[1]TCE - ANEXO II - Preencher'!G90)</f>
        <v>1 - Médico</v>
      </c>
      <c r="F81" s="13">
        <f>'[1]TCE - ANEXO II - Preencher'!H90</f>
        <v>225125</v>
      </c>
      <c r="G81" s="14">
        <f>'[1]TCE - ANEXO II - Preencher'!I90</f>
        <v>44256</v>
      </c>
      <c r="H81" s="13" t="str">
        <f>'[1]TCE - ANEXO II - Preencher'!J90</f>
        <v>1 - Plantonista</v>
      </c>
      <c r="I81" s="13">
        <f>'[1]TCE - ANEXO II - Preencher'!K90</f>
        <v>12</v>
      </c>
      <c r="J81" s="15">
        <f>'[1]TCE - ANEXO II - Preencher'!L90</f>
        <v>1584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1910.84</v>
      </c>
      <c r="N81" s="16">
        <f>'[1]TCE - ANEXO II - Preencher'!S90</f>
        <v>2497.37</v>
      </c>
      <c r="O81" s="17">
        <f>'[1]TCE - ANEXO II - Preencher'!W90</f>
        <v>1660.63</v>
      </c>
      <c r="P81" s="18">
        <f>'[1]TCE - ANEXO II - Preencher'!X90</f>
        <v>4331.58</v>
      </c>
      <c r="S81" s="22">
        <v>46174</v>
      </c>
    </row>
    <row r="82" spans="1:19" x14ac:dyDescent="0.2">
      <c r="A82" s="8">
        <f>IFERROR(VLOOKUP(B82,'[1]DADOS (OCULTAR)'!$P$3:$R$56,3,0),"")</f>
        <v>9039744001166</v>
      </c>
      <c r="B82" s="9" t="str">
        <f>'[1]TCE - ANEXO II - Preencher'!C91</f>
        <v>UPA CARUARU</v>
      </c>
      <c r="C82" s="10"/>
      <c r="D82" s="11" t="str">
        <f>'[1]TCE - ANEXO II - Preencher'!E91</f>
        <v>HELENA MARIA DA SILVA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516345</v>
      </c>
      <c r="G82" s="14">
        <f>'[1]TCE - ANEXO II - Preencher'!I91</f>
        <v>44256</v>
      </c>
      <c r="H82" s="13" t="str">
        <f>'[1]TCE - ANEXO II - Preencher'!J91</f>
        <v>2 - Diarista</v>
      </c>
      <c r="I82" s="13">
        <f>'[1]TCE - ANEXO II - Preencher'!K91</f>
        <v>44</v>
      </c>
      <c r="J82" s="15">
        <f>'[1]TCE - ANEXO II - Preencher'!L91</f>
        <v>1100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642.59</v>
      </c>
      <c r="N82" s="16">
        <f>'[1]TCE - ANEXO II - Preencher'!S91</f>
        <v>0</v>
      </c>
      <c r="O82" s="17">
        <f>'[1]TCE - ANEXO II - Preencher'!W91</f>
        <v>170.03</v>
      </c>
      <c r="P82" s="18">
        <f>'[1]TCE - ANEXO II - Preencher'!X91</f>
        <v>1572.5600000000002</v>
      </c>
      <c r="S82" s="22">
        <v>46204</v>
      </c>
    </row>
    <row r="83" spans="1:19" x14ac:dyDescent="0.2">
      <c r="A83" s="8">
        <f>IFERROR(VLOOKUP(B83,'[1]DADOS (OCULTAR)'!$P$3:$R$56,3,0),"")</f>
        <v>9039744001166</v>
      </c>
      <c r="B83" s="9" t="str">
        <f>'[1]TCE - ANEXO II - Preencher'!C92</f>
        <v>UPA CARUARU</v>
      </c>
      <c r="C83" s="10"/>
      <c r="D83" s="11" t="str">
        <f>'[1]TCE - ANEXO II - Preencher'!E92</f>
        <v>HENRIQUE DA SILVA LINS</v>
      </c>
      <c r="E83" s="12" t="str">
        <f>IF('[1]TCE - ANEXO II - Preencher'!G92="4 - Assistência Odontológica","2 - Outros Profissionais da saúde",'[1]TCE - ANEXO II - Preencher'!G92)</f>
        <v>3 - Administrativo</v>
      </c>
      <c r="F83" s="13">
        <f>'[1]TCE - ANEXO II - Preencher'!H92</f>
        <v>414105</v>
      </c>
      <c r="G83" s="14">
        <f>'[1]TCE - ANEXO II - Preencher'!I92</f>
        <v>44256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1139.28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416.73</v>
      </c>
      <c r="N83" s="16">
        <f>'[1]TCE - ANEXO II - Preencher'!S92</f>
        <v>300</v>
      </c>
      <c r="O83" s="17">
        <f>'[1]TCE - ANEXO II - Preencher'!W92</f>
        <v>558.38</v>
      </c>
      <c r="P83" s="18">
        <f>'[1]TCE - ANEXO II - Preencher'!X92</f>
        <v>1297.6300000000001</v>
      </c>
      <c r="S83" s="22">
        <v>46235</v>
      </c>
    </row>
    <row r="84" spans="1:19" x14ac:dyDescent="0.2">
      <c r="A84" s="8">
        <f>IFERROR(VLOOKUP(B84,'[1]DADOS (OCULTAR)'!$P$3:$R$56,3,0),"")</f>
        <v>9039744001166</v>
      </c>
      <c r="B84" s="9" t="str">
        <f>'[1]TCE - ANEXO II - Preencher'!C93</f>
        <v>UPA CARUARU</v>
      </c>
      <c r="C84" s="10"/>
      <c r="D84" s="11" t="str">
        <f>'[1]TCE - ANEXO II - Preencher'!E93</f>
        <v>HUGO ATILA ALVES DA COSTA</v>
      </c>
      <c r="E84" s="12" t="str">
        <f>IF('[1]TCE - ANEXO II - Preencher'!G93="4 - Assistência Odontológica","2 - Outros Profissionais da saúde",'[1]TCE - ANEXO II - Preencher'!G93)</f>
        <v>1 - Médico</v>
      </c>
      <c r="F84" s="13">
        <f>'[1]TCE - ANEXO II - Preencher'!H93</f>
        <v>225270</v>
      </c>
      <c r="G84" s="14">
        <f>'[1]TCE - ANEXO II - Preencher'!I93</f>
        <v>44256</v>
      </c>
      <c r="H84" s="13" t="str">
        <f>'[1]TCE - ANEXO II - Preencher'!J93</f>
        <v>1 - Plantonista</v>
      </c>
      <c r="I84" s="13">
        <f>'[1]TCE - ANEXO II - Preencher'!K93</f>
        <v>12</v>
      </c>
      <c r="J84" s="15">
        <f>'[1]TCE - ANEXO II - Preencher'!L93</f>
        <v>1584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8108.38</v>
      </c>
      <c r="N84" s="16">
        <f>'[1]TCE - ANEXO II - Preencher'!S93</f>
        <v>2409.7399999999998</v>
      </c>
      <c r="O84" s="17">
        <f>'[1]TCE - ANEXO II - Preencher'!W93</f>
        <v>1139.42</v>
      </c>
      <c r="P84" s="18">
        <f>'[1]TCE - ANEXO II - Preencher'!X93</f>
        <v>10962.7</v>
      </c>
      <c r="S84" s="22">
        <v>46266</v>
      </c>
    </row>
    <row r="85" spans="1:19" x14ac:dyDescent="0.2">
      <c r="A85" s="8">
        <f>IFERROR(VLOOKUP(B85,'[1]DADOS (OCULTAR)'!$P$3:$R$56,3,0),"")</f>
        <v>9039744001166</v>
      </c>
      <c r="B85" s="9" t="str">
        <f>'[1]TCE - ANEXO II - Preencher'!C94</f>
        <v>UPA CARUARU</v>
      </c>
      <c r="C85" s="10"/>
      <c r="D85" s="11" t="str">
        <f>'[1]TCE - ANEXO II - Preencher'!E94</f>
        <v>ICARO TIMOTEO BALBOA DE ALBUQUERQUE</v>
      </c>
      <c r="E85" s="12" t="str">
        <f>IF('[1]TCE - ANEXO II - Preencher'!G94="4 - Assistência Odontológica","2 - Outros Profissionais da saúde",'[1]TCE - ANEXO II - Preencher'!G94)</f>
        <v>1 - Médico</v>
      </c>
      <c r="F85" s="13">
        <f>'[1]TCE - ANEXO II - Preencher'!H94</f>
        <v>225125</v>
      </c>
      <c r="G85" s="14">
        <f>'[1]TCE - ANEXO II - Preencher'!I94</f>
        <v>44256</v>
      </c>
      <c r="H85" s="13" t="str">
        <f>'[1]TCE - ANEXO II - Preencher'!J94</f>
        <v>1 - Plantonista</v>
      </c>
      <c r="I85" s="13">
        <f>'[1]TCE - ANEXO II - Preencher'!K94</f>
        <v>12</v>
      </c>
      <c r="J85" s="15">
        <f>'[1]TCE - ANEXO II - Preencher'!L94</f>
        <v>844.8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2574.4799999999996</v>
      </c>
      <c r="N85" s="16">
        <f>'[1]TCE - ANEXO II - Preencher'!S94</f>
        <v>2013.7699999999998</v>
      </c>
      <c r="O85" s="17">
        <f>'[1]TCE - ANEXO II - Preencher'!W94</f>
        <v>1149.29</v>
      </c>
      <c r="P85" s="18">
        <f>'[1]TCE - ANEXO II - Preencher'!X94</f>
        <v>4283.7599999999993</v>
      </c>
      <c r="S85" s="22">
        <v>46296</v>
      </c>
    </row>
    <row r="86" spans="1:19" x14ac:dyDescent="0.2">
      <c r="A86" s="8">
        <f>IFERROR(VLOOKUP(B86,'[1]DADOS (OCULTAR)'!$P$3:$R$56,3,0),"")</f>
        <v>9039744001166</v>
      </c>
      <c r="B86" s="9" t="str">
        <f>'[1]TCE - ANEXO II - Preencher'!C95</f>
        <v>UPA CARUARU</v>
      </c>
      <c r="C86" s="10"/>
      <c r="D86" s="11" t="str">
        <f>'[1]TCE - ANEXO II - Preencher'!E95</f>
        <v>INGRID TAIZA VIEIRA BEZERRA</v>
      </c>
      <c r="E86" s="12" t="str">
        <f>IF('[1]TCE - ANEXO II - Preencher'!G95="4 - Assistência Odontológica","2 - Outros Profissionais da saúde",'[1]TCE - ANEXO II - Preencher'!G95)</f>
        <v>3 - Administrativo</v>
      </c>
      <c r="F86" s="13">
        <f>'[1]TCE - ANEXO II - Preencher'!H95</f>
        <v>513430</v>
      </c>
      <c r="G86" s="14">
        <f>'[1]TCE - ANEXO II - Preencher'!I95</f>
        <v>44256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1100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300.23</v>
      </c>
      <c r="N86" s="16">
        <f>'[1]TCE - ANEXO II - Preencher'!S95</f>
        <v>0</v>
      </c>
      <c r="O86" s="17">
        <f>'[1]TCE - ANEXO II - Preencher'!W95</f>
        <v>442.18</v>
      </c>
      <c r="P86" s="18">
        <f>'[1]TCE - ANEXO II - Preencher'!X95</f>
        <v>958.05</v>
      </c>
      <c r="S86" s="22">
        <v>46327</v>
      </c>
    </row>
    <row r="87" spans="1:19" x14ac:dyDescent="0.2">
      <c r="A87" s="8">
        <f>IFERROR(VLOOKUP(B87,'[1]DADOS (OCULTAR)'!$P$3:$R$56,3,0),"")</f>
        <v>9039744001166</v>
      </c>
      <c r="B87" s="9" t="str">
        <f>'[1]TCE - ANEXO II - Preencher'!C96</f>
        <v>UPA CARUARU</v>
      </c>
      <c r="C87" s="10"/>
      <c r="D87" s="11" t="str">
        <f>'[1]TCE - ANEXO II - Preencher'!E96</f>
        <v>ISABELA DA SILVA BARBOSA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251605</v>
      </c>
      <c r="G87" s="14">
        <f>'[1]TCE - ANEXO II - Preencher'!I96</f>
        <v>44256</v>
      </c>
      <c r="H87" s="13" t="str">
        <f>'[1]TCE - ANEXO II - Preencher'!J96</f>
        <v>1 - Plantonista</v>
      </c>
      <c r="I87" s="13">
        <f>'[1]TCE - ANEXO II - Preencher'!K96</f>
        <v>30</v>
      </c>
      <c r="J87" s="15">
        <f>'[1]TCE - ANEXO II - Preencher'!L96</f>
        <v>1869.62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618.25</v>
      </c>
      <c r="N87" s="16">
        <f>'[1]TCE - ANEXO II - Preencher'!S96</f>
        <v>467.41</v>
      </c>
      <c r="O87" s="17">
        <f>'[1]TCE - ANEXO II - Preencher'!W96</f>
        <v>328.47</v>
      </c>
      <c r="P87" s="18">
        <f>'[1]TCE - ANEXO II - Preencher'!X96</f>
        <v>2626.8099999999995</v>
      </c>
      <c r="S87" s="22">
        <v>46357</v>
      </c>
    </row>
    <row r="88" spans="1:19" x14ac:dyDescent="0.2">
      <c r="A88" s="8">
        <f>IFERROR(VLOOKUP(B88,'[1]DADOS (OCULTAR)'!$P$3:$R$56,3,0),"")</f>
        <v>9039744001166</v>
      </c>
      <c r="B88" s="9" t="str">
        <f>'[1]TCE - ANEXO II - Preencher'!C97</f>
        <v>UPA CARUARU</v>
      </c>
      <c r="C88" s="10"/>
      <c r="D88" s="11" t="str">
        <f>'[1]TCE - ANEXO II - Preencher'!E97</f>
        <v>ISABELA MAGDALLA MONTEIRO DE AZEVEDO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223505</v>
      </c>
      <c r="G88" s="14">
        <f>'[1]TCE - ANEXO II - Preencher'!I97</f>
        <v>44256</v>
      </c>
      <c r="H88" s="13" t="str">
        <f>'[1]TCE - ANEXO II - Preencher'!J97</f>
        <v>1 - Plantonista</v>
      </c>
      <c r="I88" s="13">
        <f>'[1]TCE - ANEXO II - Preencher'!K97</f>
        <v>40</v>
      </c>
      <c r="J88" s="15">
        <f>'[1]TCE - ANEXO II - Preencher'!L97</f>
        <v>1908.06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761.59</v>
      </c>
      <c r="N88" s="16">
        <f>'[1]TCE - ANEXO II - Preencher'!S97</f>
        <v>477.02</v>
      </c>
      <c r="O88" s="17">
        <f>'[1]TCE - ANEXO II - Preencher'!W97</f>
        <v>422.05</v>
      </c>
      <c r="P88" s="18">
        <f>'[1]TCE - ANEXO II - Preencher'!X97</f>
        <v>2724.62</v>
      </c>
      <c r="S88" s="22">
        <v>46388</v>
      </c>
    </row>
    <row r="89" spans="1:19" x14ac:dyDescent="0.2">
      <c r="A89" s="8">
        <f>IFERROR(VLOOKUP(B89,'[1]DADOS (OCULTAR)'!$P$3:$R$56,3,0),"")</f>
        <v>9039744001166</v>
      </c>
      <c r="B89" s="9" t="str">
        <f>'[1]TCE - ANEXO II - Preencher'!C98</f>
        <v>UPA CARUARU</v>
      </c>
      <c r="C89" s="10"/>
      <c r="D89" s="11" t="str">
        <f>'[1]TCE - ANEXO II - Preencher'!E98</f>
        <v>ISABELLE TENORIO CAVALCANTE</v>
      </c>
      <c r="E89" s="12" t="str">
        <f>IF('[1]TCE - ANEXO II - Preencher'!G98="4 - Assistência Odontológica","2 - Outros Profissionais da saúde",'[1]TCE - ANEXO II - Preencher'!G98)</f>
        <v>1 - Médico</v>
      </c>
      <c r="F89" s="13">
        <f>'[1]TCE - ANEXO II - Preencher'!H98</f>
        <v>225124</v>
      </c>
      <c r="G89" s="14">
        <f>'[1]TCE - ANEXO II - Preencher'!I98</f>
        <v>44256</v>
      </c>
      <c r="H89" s="13" t="str">
        <f>'[1]TCE - ANEXO II - Preencher'!J98</f>
        <v>1 - Plantonista</v>
      </c>
      <c r="I89" s="13">
        <f>'[1]TCE - ANEXO II - Preencher'!K98</f>
        <v>12</v>
      </c>
      <c r="J89" s="15">
        <f>'[1]TCE - ANEXO II - Preencher'!L98</f>
        <v>105.6</v>
      </c>
      <c r="K89" s="15">
        <f>'[1]TCE - ANEXO II - Preencher'!P98</f>
        <v>7201.72</v>
      </c>
      <c r="L89" s="15">
        <f>'[1]TCE - ANEXO II - Preencher'!Q98</f>
        <v>902</v>
      </c>
      <c r="M89" s="15">
        <f>'[1]TCE - ANEXO II - Preencher'!R98</f>
        <v>292.3</v>
      </c>
      <c r="N89" s="16">
        <f>'[1]TCE - ANEXO II - Preencher'!S98</f>
        <v>63.25</v>
      </c>
      <c r="O89" s="17">
        <f>'[1]TCE - ANEXO II - Preencher'!W98</f>
        <v>8175.74</v>
      </c>
      <c r="P89" s="18">
        <f>'[1]TCE - ANEXO II - Preencher'!X98</f>
        <v>389.1299999999992</v>
      </c>
      <c r="S89" s="22">
        <v>46419</v>
      </c>
    </row>
    <row r="90" spans="1:19" x14ac:dyDescent="0.2">
      <c r="A90" s="8">
        <f>IFERROR(VLOOKUP(B90,'[1]DADOS (OCULTAR)'!$P$3:$R$56,3,0),"")</f>
        <v>9039744001166</v>
      </c>
      <c r="B90" s="9" t="str">
        <f>'[1]TCE - ANEXO II - Preencher'!C99</f>
        <v>UPA CARUARU</v>
      </c>
      <c r="C90" s="10"/>
      <c r="D90" s="11" t="str">
        <f>'[1]TCE - ANEXO II - Preencher'!E99</f>
        <v>JACIANE MICHELINE DE MENDONCA NOGUEIRA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521130</v>
      </c>
      <c r="G90" s="14">
        <f>'[1]TCE - ANEXO II - Preencher'!I99</f>
        <v>44256</v>
      </c>
      <c r="H90" s="13" t="str">
        <f>'[1]TCE - ANEXO II - Preencher'!J99</f>
        <v>2 - Diarista</v>
      </c>
      <c r="I90" s="13">
        <f>'[1]TCE - ANEXO II - Preencher'!K99</f>
        <v>44</v>
      </c>
      <c r="J90" s="15">
        <f>'[1]TCE - ANEXO II - Preencher'!L99</f>
        <v>1100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302.57</v>
      </c>
      <c r="N90" s="16">
        <f>'[1]TCE - ANEXO II - Preencher'!S99</f>
        <v>0</v>
      </c>
      <c r="O90" s="17">
        <f>'[1]TCE - ANEXO II - Preencher'!W99</f>
        <v>106.02</v>
      </c>
      <c r="P90" s="18">
        <f>'[1]TCE - ANEXO II - Preencher'!X99</f>
        <v>1296.55</v>
      </c>
      <c r="S90" s="22">
        <v>46447</v>
      </c>
    </row>
    <row r="91" spans="1:19" x14ac:dyDescent="0.2">
      <c r="A91" s="8">
        <f>IFERROR(VLOOKUP(B91,'[1]DADOS (OCULTAR)'!$P$3:$R$56,3,0),"")</f>
        <v>9039744001166</v>
      </c>
      <c r="B91" s="9" t="str">
        <f>'[1]TCE - ANEXO II - Preencher'!C100</f>
        <v>UPA CARUARU</v>
      </c>
      <c r="C91" s="10"/>
      <c r="D91" s="11" t="str">
        <f>'[1]TCE - ANEXO II - Preencher'!E100</f>
        <v>JACKSON JOSE FLORENCIO JUNIOR</v>
      </c>
      <c r="E91" s="12" t="str">
        <f>IF('[1]TCE - ANEXO II - Preencher'!G100="4 - Assistência Odontológica","2 - Outros Profissionais da saúde",'[1]TCE - ANEXO II - Preencher'!G100)</f>
        <v>1 - Médico</v>
      </c>
      <c r="F91" s="13">
        <f>'[1]TCE - ANEXO II - Preencher'!H100</f>
        <v>225125</v>
      </c>
      <c r="G91" s="14">
        <f>'[1]TCE - ANEXO II - Preencher'!I100</f>
        <v>44256</v>
      </c>
      <c r="H91" s="13" t="str">
        <f>'[1]TCE - ANEXO II - Preencher'!J100</f>
        <v>1 - Plantonista</v>
      </c>
      <c r="I91" s="13">
        <f>'[1]TCE - ANEXO II - Preencher'!K100</f>
        <v>12</v>
      </c>
      <c r="J91" s="15">
        <f>'[1]TCE - ANEXO II - Preencher'!L100</f>
        <v>1584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1278.9000000000001</v>
      </c>
      <c r="N91" s="16">
        <f>'[1]TCE - ANEXO II - Preencher'!S100</f>
        <v>2227.33</v>
      </c>
      <c r="O91" s="17">
        <f>'[1]TCE - ANEXO II - Preencher'!W100</f>
        <v>1062.3800000000001</v>
      </c>
      <c r="P91" s="18">
        <f>'[1]TCE - ANEXO II - Preencher'!X100</f>
        <v>4027.8499999999995</v>
      </c>
      <c r="S91" s="22">
        <v>46478</v>
      </c>
    </row>
    <row r="92" spans="1:19" x14ac:dyDescent="0.2">
      <c r="A92" s="8">
        <f>IFERROR(VLOOKUP(B92,'[1]DADOS (OCULTAR)'!$P$3:$R$56,3,0),"")</f>
        <v>9039744001166</v>
      </c>
      <c r="B92" s="9" t="str">
        <f>'[1]TCE - ANEXO II - Preencher'!C101</f>
        <v>UPA CARUARU</v>
      </c>
      <c r="C92" s="10"/>
      <c r="D92" s="11" t="str">
        <f>'[1]TCE - ANEXO II - Preencher'!E101</f>
        <v>JACKSON MICHEL FONSECA DA COSTA</v>
      </c>
      <c r="E92" s="12" t="str">
        <f>IF('[1]TCE - ANEXO II - Preencher'!G101="4 - Assistência Odontológica","2 - Outros Profissionais da saúde",'[1]TCE - ANEXO II - Preencher'!G101)</f>
        <v>1 - Médico</v>
      </c>
      <c r="F92" s="13">
        <f>'[1]TCE - ANEXO II - Preencher'!H101</f>
        <v>225125</v>
      </c>
      <c r="G92" s="14">
        <f>'[1]TCE - ANEXO II - Preencher'!I101</f>
        <v>44256</v>
      </c>
      <c r="H92" s="13" t="str">
        <f>'[1]TCE - ANEXO II - Preencher'!J101</f>
        <v>1 - Plantonista</v>
      </c>
      <c r="I92" s="13">
        <f>'[1]TCE - ANEXO II - Preencher'!K101</f>
        <v>12</v>
      </c>
      <c r="J92" s="15">
        <f>'[1]TCE - ANEXO II - Preencher'!L101</f>
        <v>1584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878.99</v>
      </c>
      <c r="N92" s="16">
        <f>'[1]TCE - ANEXO II - Preencher'!S101</f>
        <v>2314.96</v>
      </c>
      <c r="O92" s="17">
        <f>'[1]TCE - ANEXO II - Preencher'!W101</f>
        <v>911.18</v>
      </c>
      <c r="P92" s="18">
        <f>'[1]TCE - ANEXO II - Preencher'!X101</f>
        <v>3866.77</v>
      </c>
      <c r="S92" s="22">
        <v>46508</v>
      </c>
    </row>
    <row r="93" spans="1:19" x14ac:dyDescent="0.2">
      <c r="A93" s="8">
        <f>IFERROR(VLOOKUP(B93,'[1]DADOS (OCULTAR)'!$P$3:$R$56,3,0),"")</f>
        <v>9039744001166</v>
      </c>
      <c r="B93" s="9" t="str">
        <f>'[1]TCE - ANEXO II - Preencher'!C102</f>
        <v>UPA CARUARU</v>
      </c>
      <c r="C93" s="10"/>
      <c r="D93" s="11" t="str">
        <f>'[1]TCE - ANEXO II - Preencher'!E102</f>
        <v>JAILMA FRANCISCA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223505</v>
      </c>
      <c r="G93" s="14">
        <f>'[1]TCE - ANEXO II - Preencher'!I102</f>
        <v>44256</v>
      </c>
      <c r="H93" s="13" t="str">
        <f>'[1]TCE - ANEXO II - Preencher'!J102</f>
        <v>1 - Plantonista</v>
      </c>
      <c r="I93" s="13">
        <f>'[1]TCE - ANEXO II - Preencher'!K102</f>
        <v>40</v>
      </c>
      <c r="J93" s="15">
        <f>'[1]TCE - ANEXO II - Preencher'!L102</f>
        <v>2055.94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787.14</v>
      </c>
      <c r="N93" s="16">
        <f>'[1]TCE - ANEXO II - Preencher'!S102</f>
        <v>627.07000000000005</v>
      </c>
      <c r="O93" s="17">
        <f>'[1]TCE - ANEXO II - Preencher'!W102</f>
        <v>457.81</v>
      </c>
      <c r="P93" s="18">
        <f>'[1]TCE - ANEXO II - Preencher'!X102</f>
        <v>3012.34</v>
      </c>
      <c r="S93" s="22">
        <v>46539</v>
      </c>
    </row>
    <row r="94" spans="1:19" x14ac:dyDescent="0.2">
      <c r="A94" s="8">
        <f>IFERROR(VLOOKUP(B94,'[1]DADOS (OCULTAR)'!$P$3:$R$56,3,0),"")</f>
        <v>9039744001166</v>
      </c>
      <c r="B94" s="9" t="str">
        <f>'[1]TCE - ANEXO II - Preencher'!C103</f>
        <v>UPA CARUARU</v>
      </c>
      <c r="C94" s="10"/>
      <c r="D94" s="11" t="str">
        <f>'[1]TCE - ANEXO II - Preencher'!E103</f>
        <v>JAILSON LUIZ DA SILVA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>
        <f>'[1]TCE - ANEXO II - Preencher'!H103</f>
        <v>313115</v>
      </c>
      <c r="G94" s="14">
        <f>'[1]TCE - ANEXO II - Preencher'!I103</f>
        <v>44256</v>
      </c>
      <c r="H94" s="13" t="str">
        <f>'[1]TCE - ANEXO II - Preencher'!J103</f>
        <v>2 - Diarista</v>
      </c>
      <c r="I94" s="13">
        <f>'[1]TCE - ANEXO II - Preencher'!K103</f>
        <v>44</v>
      </c>
      <c r="J94" s="15">
        <f>'[1]TCE - ANEXO II - Preencher'!L103</f>
        <v>668.73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1276.94</v>
      </c>
      <c r="N94" s="16">
        <f>'[1]TCE - ANEXO II - Preencher'!S103</f>
        <v>0</v>
      </c>
      <c r="O94" s="17">
        <f>'[1]TCE - ANEXO II - Preencher'!W103</f>
        <v>133.99</v>
      </c>
      <c r="P94" s="18">
        <f>'[1]TCE - ANEXO II - Preencher'!X103</f>
        <v>1811.68</v>
      </c>
      <c r="S94" s="22">
        <v>46569</v>
      </c>
    </row>
    <row r="95" spans="1:19" x14ac:dyDescent="0.2">
      <c r="A95" s="8">
        <f>IFERROR(VLOOKUP(B95,'[1]DADOS (OCULTAR)'!$P$3:$R$56,3,0),"")</f>
        <v>9039744001166</v>
      </c>
      <c r="B95" s="9" t="str">
        <f>'[1]TCE - ANEXO II - Preencher'!C104</f>
        <v>UPA CARUARU</v>
      </c>
      <c r="C95" s="10"/>
      <c r="D95" s="11" t="str">
        <f>'[1]TCE - ANEXO II - Preencher'!E104</f>
        <v>JAIRO BRASIL DA SILVA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>
        <f>'[1]TCE - ANEXO II - Preencher'!H104</f>
        <v>411010</v>
      </c>
      <c r="G95" s="14">
        <f>'[1]TCE - ANEXO II - Preencher'!I104</f>
        <v>44256</v>
      </c>
      <c r="H95" s="13" t="str">
        <f>'[1]TCE - ANEXO II - Preencher'!J104</f>
        <v>2 - Diarista</v>
      </c>
      <c r="I95" s="13">
        <f>'[1]TCE - ANEXO II - Preencher'!K104</f>
        <v>44</v>
      </c>
      <c r="J95" s="15">
        <f>'[1]TCE - ANEXO II - Preencher'!L104</f>
        <v>1543.22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597.16</v>
      </c>
      <c r="N95" s="16">
        <f>'[1]TCE - ANEXO II - Preencher'!S104</f>
        <v>0</v>
      </c>
      <c r="O95" s="17">
        <f>'[1]TCE - ANEXO II - Preencher'!W104</f>
        <v>273.08999999999997</v>
      </c>
      <c r="P95" s="18">
        <f>'[1]TCE - ANEXO II - Preencher'!X104</f>
        <v>1867.2900000000002</v>
      </c>
      <c r="S95" s="22">
        <v>46600</v>
      </c>
    </row>
    <row r="96" spans="1:19" x14ac:dyDescent="0.2">
      <c r="A96" s="8">
        <f>IFERROR(VLOOKUP(B96,'[1]DADOS (OCULTAR)'!$P$3:$R$56,3,0),"")</f>
        <v>9039744001166</v>
      </c>
      <c r="B96" s="9" t="str">
        <f>'[1]TCE - ANEXO II - Preencher'!C105</f>
        <v>UPA CARUARU</v>
      </c>
      <c r="C96" s="10"/>
      <c r="D96" s="11" t="str">
        <f>'[1]TCE - ANEXO II - Preencher'!E105</f>
        <v>JAMERSON VIEIRA BEZERRA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515110</v>
      </c>
      <c r="G96" s="14">
        <f>'[1]TCE - ANEXO II - Preencher'!I105</f>
        <v>44256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1100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599.27</v>
      </c>
      <c r="N96" s="16">
        <f>'[1]TCE - ANEXO II - Preencher'!S105</f>
        <v>0</v>
      </c>
      <c r="O96" s="17">
        <f>'[1]TCE - ANEXO II - Preencher'!W105</f>
        <v>536.30999999999995</v>
      </c>
      <c r="P96" s="18">
        <f>'[1]TCE - ANEXO II - Preencher'!X105</f>
        <v>1162.96</v>
      </c>
      <c r="S96" s="22">
        <v>46631</v>
      </c>
    </row>
    <row r="97" spans="1:19" x14ac:dyDescent="0.2">
      <c r="A97" s="8">
        <f>IFERROR(VLOOKUP(B97,'[1]DADOS (OCULTAR)'!$P$3:$R$56,3,0),"")</f>
        <v>9039744001166</v>
      </c>
      <c r="B97" s="9" t="str">
        <f>'[1]TCE - ANEXO II - Preencher'!C106</f>
        <v>UPA CARUARU</v>
      </c>
      <c r="C97" s="10"/>
      <c r="D97" s="11" t="str">
        <f>'[1]TCE - ANEXO II - Preencher'!E106</f>
        <v>JANAINA VIANA DE SOUZA DOS SANTOS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223505</v>
      </c>
      <c r="G97" s="14">
        <f>'[1]TCE - ANEXO II - Preencher'!I106</f>
        <v>44256</v>
      </c>
      <c r="H97" s="13" t="str">
        <f>'[1]TCE - ANEXO II - Preencher'!J106</f>
        <v>1 - Plantonista</v>
      </c>
      <c r="I97" s="13">
        <f>'[1]TCE - ANEXO II - Preencher'!K106</f>
        <v>40</v>
      </c>
      <c r="J97" s="15">
        <f>'[1]TCE - ANEXO II - Preencher'!L106</f>
        <v>2055.94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1296.76</v>
      </c>
      <c r="N97" s="16">
        <f>'[1]TCE - ANEXO II - Preencher'!S106</f>
        <v>627.07000000000005</v>
      </c>
      <c r="O97" s="17">
        <f>'[1]TCE - ANEXO II - Preencher'!W106</f>
        <v>592.41</v>
      </c>
      <c r="P97" s="18">
        <f>'[1]TCE - ANEXO II - Preencher'!X106</f>
        <v>3387.36</v>
      </c>
      <c r="S97" s="22">
        <v>46661</v>
      </c>
    </row>
    <row r="98" spans="1:19" x14ac:dyDescent="0.2">
      <c r="A98" s="8">
        <f>IFERROR(VLOOKUP(B98,'[1]DADOS (OCULTAR)'!$P$3:$R$56,3,0),"")</f>
        <v>9039744001166</v>
      </c>
      <c r="B98" s="9" t="str">
        <f>'[1]TCE - ANEXO II - Preencher'!C107</f>
        <v>UPA CARUARU</v>
      </c>
      <c r="C98" s="10"/>
      <c r="D98" s="11" t="str">
        <f>'[1]TCE - ANEXO II - Preencher'!E107</f>
        <v>JAQUELINE MARIA ASSUNCAO DA SILVA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322205</v>
      </c>
      <c r="G98" s="14">
        <f>'[1]TCE - ANEXO II - Preencher'!I107</f>
        <v>44256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1504.0300000000002</v>
      </c>
      <c r="N98" s="16">
        <f>'[1]TCE - ANEXO II - Preencher'!S107</f>
        <v>0</v>
      </c>
      <c r="O98" s="17">
        <f>'[1]TCE - ANEXO II - Preencher'!W107</f>
        <v>122.89</v>
      </c>
      <c r="P98" s="18">
        <f>'[1]TCE - ANEXO II - Preencher'!X107</f>
        <v>1381.14</v>
      </c>
      <c r="S98" s="22">
        <v>46692</v>
      </c>
    </row>
    <row r="99" spans="1:19" x14ac:dyDescent="0.2">
      <c r="A99" s="8">
        <f>IFERROR(VLOOKUP(B99,'[1]DADOS (OCULTAR)'!$P$3:$R$56,3,0),"")</f>
        <v>9039744001166</v>
      </c>
      <c r="B99" s="9" t="str">
        <f>'[1]TCE - ANEXO II - Preencher'!C108</f>
        <v>UPA CARUARU</v>
      </c>
      <c r="C99" s="10"/>
      <c r="D99" s="11" t="str">
        <f>'[1]TCE - ANEXO II - Preencher'!E108</f>
        <v>JARDIEL FERREIRA DA SILVA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>
        <f>'[1]TCE - ANEXO II - Preencher'!H108</f>
        <v>411010</v>
      </c>
      <c r="G99" s="14">
        <f>'[1]TCE - ANEXO II - Preencher'!I108</f>
        <v>44256</v>
      </c>
      <c r="H99" s="13" t="str">
        <f>'[1]TCE - ANEXO II - Preencher'!J108</f>
        <v>2 - Diarista</v>
      </c>
      <c r="I99" s="13">
        <f>'[1]TCE - ANEXO II - Preencher'!K108</f>
        <v>20</v>
      </c>
      <c r="J99" s="15">
        <f>'[1]TCE - ANEXO II - Preencher'!L108</f>
        <v>550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74.25</v>
      </c>
      <c r="P99" s="18">
        <f>'[1]TCE - ANEXO II - Preencher'!X108</f>
        <v>475.75</v>
      </c>
      <c r="S99" s="22">
        <v>46722</v>
      </c>
    </row>
    <row r="100" spans="1:19" x14ac:dyDescent="0.2">
      <c r="A100" s="8">
        <f>IFERROR(VLOOKUP(B100,'[1]DADOS (OCULTAR)'!$P$3:$R$56,3,0),"")</f>
        <v>9039744001166</v>
      </c>
      <c r="B100" s="9" t="str">
        <f>'[1]TCE - ANEXO II - Preencher'!C109</f>
        <v>UPA CARUARU</v>
      </c>
      <c r="C100" s="10"/>
      <c r="D100" s="11" t="str">
        <f>'[1]TCE - ANEXO II - Preencher'!E109</f>
        <v>JECKSON ANTONIO DOS SANTOS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515110</v>
      </c>
      <c r="G100" s="14">
        <f>'[1]TCE - ANEXO II - Preencher'!I109</f>
        <v>44256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1100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677.92</v>
      </c>
      <c r="N100" s="16">
        <f>'[1]TCE - ANEXO II - Preencher'!S109</f>
        <v>0</v>
      </c>
      <c r="O100" s="17">
        <f>'[1]TCE - ANEXO II - Preencher'!W109</f>
        <v>144.15</v>
      </c>
      <c r="P100" s="18">
        <f>'[1]TCE - ANEXO II - Preencher'!X109</f>
        <v>1633.77</v>
      </c>
      <c r="S100" s="22">
        <v>46753</v>
      </c>
    </row>
    <row r="101" spans="1:19" x14ac:dyDescent="0.2">
      <c r="A101" s="8">
        <f>IFERROR(VLOOKUP(B101,'[1]DADOS (OCULTAR)'!$P$3:$R$56,3,0),"")</f>
        <v>9039744001166</v>
      </c>
      <c r="B101" s="9" t="str">
        <f>'[1]TCE - ANEXO II - Preencher'!C110</f>
        <v>UPA CARUARU</v>
      </c>
      <c r="C101" s="10"/>
      <c r="D101" s="11" t="str">
        <f>'[1]TCE - ANEXO II - Preencher'!E110</f>
        <v>JESSICA LAIS DA SILVA</v>
      </c>
      <c r="E101" s="12" t="str">
        <f>IF('[1]TCE - ANEXO II - Preencher'!G110="4 - Assistência Odontológica","2 - Outros Profissionais da saúde",'[1]TCE - ANEXO II - Preencher'!G110)</f>
        <v>1 - Médico</v>
      </c>
      <c r="F101" s="13">
        <f>'[1]TCE - ANEXO II - Preencher'!H110</f>
        <v>225125</v>
      </c>
      <c r="G101" s="14">
        <f>'[1]TCE - ANEXO II - Preencher'!I110</f>
        <v>44256</v>
      </c>
      <c r="H101" s="13" t="str">
        <f>'[1]TCE - ANEXO II - Preencher'!J110</f>
        <v>1 - Plantonista</v>
      </c>
      <c r="I101" s="13">
        <f>'[1]TCE - ANEXO II - Preencher'!K110</f>
        <v>12</v>
      </c>
      <c r="J101" s="15">
        <f>'[1]TCE - ANEXO II - Preencher'!L110</f>
        <v>528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94.45</v>
      </c>
      <c r="N101" s="16">
        <f>'[1]TCE - ANEXO II - Preencher'!S110</f>
        <v>1075.97</v>
      </c>
      <c r="O101" s="17">
        <f>'[1]TCE - ANEXO II - Preencher'!W110</f>
        <v>162.37</v>
      </c>
      <c r="P101" s="18">
        <f>'[1]TCE - ANEXO II - Preencher'!X110</f>
        <v>1536.0500000000002</v>
      </c>
      <c r="S101" s="22">
        <v>46784</v>
      </c>
    </row>
    <row r="102" spans="1:19" x14ac:dyDescent="0.2">
      <c r="A102" s="8">
        <f>IFERROR(VLOOKUP(B102,'[1]DADOS (OCULTAR)'!$P$3:$R$56,3,0),"")</f>
        <v>9039744001166</v>
      </c>
      <c r="B102" s="9" t="str">
        <f>'[1]TCE - ANEXO II - Preencher'!C111</f>
        <v>UPA CARUARU</v>
      </c>
      <c r="C102" s="10"/>
      <c r="D102" s="11" t="str">
        <f>'[1]TCE - ANEXO II - Preencher'!E111</f>
        <v>JOAO PAULO SILVA DE ANDRADE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324115</v>
      </c>
      <c r="G102" s="14">
        <f>'[1]TCE - ANEXO II - Preencher'!I111</f>
        <v>44256</v>
      </c>
      <c r="H102" s="13" t="str">
        <f>'[1]TCE - ANEXO II - Preencher'!J111</f>
        <v>1 - Plantonista</v>
      </c>
      <c r="I102" s="13">
        <f>'[1]TCE - ANEXO II - Preencher'!K111</f>
        <v>24</v>
      </c>
      <c r="J102" s="15">
        <f>'[1]TCE - ANEXO II - Preencher'!L111</f>
        <v>2090.16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1283.9199999999998</v>
      </c>
      <c r="N102" s="16">
        <f>'[1]TCE - ANEXO II - Preencher'!S111</f>
        <v>509.02</v>
      </c>
      <c r="O102" s="17">
        <f>'[1]TCE - ANEXO II - Preencher'!W111</f>
        <v>1409.41</v>
      </c>
      <c r="P102" s="18">
        <f>'[1]TCE - ANEXO II - Preencher'!X111</f>
        <v>2473.6899999999996</v>
      </c>
      <c r="S102" s="22">
        <v>46813</v>
      </c>
    </row>
    <row r="103" spans="1:19" x14ac:dyDescent="0.2">
      <c r="A103" s="8">
        <f>IFERROR(VLOOKUP(B103,'[1]DADOS (OCULTAR)'!$P$3:$R$56,3,0),"")</f>
        <v>9039744001166</v>
      </c>
      <c r="B103" s="9" t="str">
        <f>'[1]TCE - ANEXO II - Preencher'!C112</f>
        <v>UPA CARUARU</v>
      </c>
      <c r="C103" s="10"/>
      <c r="D103" s="11" t="str">
        <f>'[1]TCE - ANEXO II - Preencher'!E112</f>
        <v>JOAOENIS MARTINS DA SILVA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>
        <f>'[1]TCE - ANEXO II - Preencher'!H112</f>
        <v>514225</v>
      </c>
      <c r="G103" s="14">
        <f>'[1]TCE - ANEXO II - Preencher'!I112</f>
        <v>44256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1100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588.77</v>
      </c>
      <c r="N103" s="16">
        <f>'[1]TCE - ANEXO II - Preencher'!S112</f>
        <v>0</v>
      </c>
      <c r="O103" s="17">
        <f>'[1]TCE - ANEXO II - Preencher'!W112</f>
        <v>126.96</v>
      </c>
      <c r="P103" s="18">
        <f>'[1]TCE - ANEXO II - Preencher'!X112</f>
        <v>1561.81</v>
      </c>
      <c r="S103" s="22">
        <v>46844</v>
      </c>
    </row>
    <row r="104" spans="1:19" x14ac:dyDescent="0.2">
      <c r="A104" s="8">
        <f>IFERROR(VLOOKUP(B104,'[1]DADOS (OCULTAR)'!$P$3:$R$56,3,0),"")</f>
        <v>9039744001166</v>
      </c>
      <c r="B104" s="9" t="str">
        <f>'[1]TCE - ANEXO II - Preencher'!C113</f>
        <v>UPA CARUARU</v>
      </c>
      <c r="C104" s="10"/>
      <c r="D104" s="11" t="str">
        <f>'[1]TCE - ANEXO II - Preencher'!E113</f>
        <v>JOCIVALDO FELIX DE LIMA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>
        <f>'[1]TCE - ANEXO II - Preencher'!H113</f>
        <v>517410</v>
      </c>
      <c r="G104" s="14">
        <f>'[1]TCE - ANEXO II - Preencher'!I113</f>
        <v>44256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1100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731.8</v>
      </c>
      <c r="N104" s="16">
        <f>'[1]TCE - ANEXO II - Preencher'!S113</f>
        <v>0</v>
      </c>
      <c r="O104" s="17">
        <f>'[1]TCE - ANEXO II - Preencher'!W113</f>
        <v>332.97</v>
      </c>
      <c r="P104" s="18">
        <f>'[1]TCE - ANEXO II - Preencher'!X113</f>
        <v>1498.83</v>
      </c>
      <c r="S104" s="22">
        <v>46874</v>
      </c>
    </row>
    <row r="105" spans="1:19" x14ac:dyDescent="0.2">
      <c r="A105" s="8">
        <f>IFERROR(VLOOKUP(B105,'[1]DADOS (OCULTAR)'!$P$3:$R$56,3,0),"")</f>
        <v>9039744001166</v>
      </c>
      <c r="B105" s="9" t="str">
        <f>'[1]TCE - ANEXO II - Preencher'!C114</f>
        <v>UPA CARUARU</v>
      </c>
      <c r="C105" s="10"/>
      <c r="D105" s="11" t="str">
        <f>'[1]TCE - ANEXO II - Preencher'!E114</f>
        <v>JOHNATAN VILELA SOUZA</v>
      </c>
      <c r="E105" s="12" t="str">
        <f>IF('[1]TCE - ANEXO II - Preencher'!G114="4 - Assistência Odontológica","2 - Outros Profissionais da saúde",'[1]TCE - ANEXO II - Preencher'!G114)</f>
        <v>1 - Médico</v>
      </c>
      <c r="F105" s="13">
        <f>'[1]TCE - ANEXO II - Preencher'!H114</f>
        <v>225125</v>
      </c>
      <c r="G105" s="14">
        <f>'[1]TCE - ANEXO II - Preencher'!I114</f>
        <v>44256</v>
      </c>
      <c r="H105" s="13" t="str">
        <f>'[1]TCE - ANEXO II - Preencher'!J114</f>
        <v>2 - Diarista</v>
      </c>
      <c r="I105" s="13">
        <f>'[1]TCE - ANEXO II - Preencher'!K114</f>
        <v>36</v>
      </c>
      <c r="J105" s="15">
        <f>'[1]TCE - ANEXO II - Preencher'!L114</f>
        <v>4752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2757.11</v>
      </c>
      <c r="N105" s="16">
        <f>'[1]TCE - ANEXO II - Preencher'!S114</f>
        <v>6116.2800000000007</v>
      </c>
      <c r="O105" s="17">
        <f>'[1]TCE - ANEXO II - Preencher'!W114</f>
        <v>3646.85</v>
      </c>
      <c r="P105" s="18">
        <f>'[1]TCE - ANEXO II - Preencher'!X114</f>
        <v>9978.5400000000009</v>
      </c>
      <c r="S105" s="22">
        <v>46905</v>
      </c>
    </row>
    <row r="106" spans="1:19" x14ac:dyDescent="0.2">
      <c r="A106" s="8">
        <f>IFERROR(VLOOKUP(B106,'[1]DADOS (OCULTAR)'!$P$3:$R$56,3,0),"")</f>
        <v>9039744001166</v>
      </c>
      <c r="B106" s="9" t="str">
        <f>'[1]TCE - ANEXO II - Preencher'!C115</f>
        <v>UPA CARUARU</v>
      </c>
      <c r="C106" s="10"/>
      <c r="D106" s="11" t="str">
        <f>'[1]TCE - ANEXO II - Preencher'!E115</f>
        <v>JOSANE ALBUQUERQUE COSTA PAES</v>
      </c>
      <c r="E106" s="12" t="str">
        <f>IF('[1]TCE - ANEXO II - Preencher'!G115="4 - Assistência Odontológica","2 - Outros Profissionais da saúde",'[1]TCE - ANEXO II - Preencher'!G115)</f>
        <v>1 - Médico</v>
      </c>
      <c r="F106" s="13">
        <f>'[1]TCE - ANEXO II - Preencher'!H115</f>
        <v>225125</v>
      </c>
      <c r="G106" s="14">
        <f>'[1]TCE - ANEXO II - Preencher'!I115</f>
        <v>44256</v>
      </c>
      <c r="H106" s="13" t="str">
        <f>'[1]TCE - ANEXO II - Preencher'!J115</f>
        <v>1 - Plantonista</v>
      </c>
      <c r="I106" s="13">
        <f>'[1]TCE - ANEXO II - Preencher'!K115</f>
        <v>12</v>
      </c>
      <c r="J106" s="15">
        <f>'[1]TCE - ANEXO II - Preencher'!L115</f>
        <v>1478.4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1081.6199999999999</v>
      </c>
      <c r="N106" s="16">
        <f>'[1]TCE - ANEXO II - Preencher'!S115</f>
        <v>1908.35</v>
      </c>
      <c r="O106" s="17">
        <f>'[1]TCE - ANEXO II - Preencher'!W115</f>
        <v>743.56</v>
      </c>
      <c r="P106" s="18">
        <f>'[1]TCE - ANEXO II - Preencher'!X115</f>
        <v>3724.81</v>
      </c>
      <c r="S106" s="22">
        <v>46935</v>
      </c>
    </row>
    <row r="107" spans="1:19" x14ac:dyDescent="0.2">
      <c r="A107" s="8">
        <f>IFERROR(VLOOKUP(B107,'[1]DADOS (OCULTAR)'!$P$3:$R$56,3,0),"")</f>
        <v>9039744001166</v>
      </c>
      <c r="B107" s="9" t="str">
        <f>'[1]TCE - ANEXO II - Preencher'!C116</f>
        <v>UPA CARUARU</v>
      </c>
      <c r="C107" s="10"/>
      <c r="D107" s="11" t="str">
        <f>'[1]TCE - ANEXO II - Preencher'!E116</f>
        <v>JOSE ADEILSON BEZERRA DOS SANTOS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>
        <f>'[1]TCE - ANEXO II - Preencher'!H116</f>
        <v>766420</v>
      </c>
      <c r="G107" s="14">
        <f>'[1]TCE - ANEXO II - Preencher'!I116</f>
        <v>44256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0</v>
      </c>
      <c r="K107" s="15">
        <f>'[1]TCE - ANEXO II - Preencher'!P116</f>
        <v>2363.0100000000002</v>
      </c>
      <c r="L107" s="15">
        <f>'[1]TCE - ANEXO II - Preencher'!Q116</f>
        <v>825</v>
      </c>
      <c r="M107" s="15">
        <f>'[1]TCE - ANEXO II - Preencher'!R116</f>
        <v>3.21</v>
      </c>
      <c r="N107" s="16">
        <f>'[1]TCE - ANEXO II - Preencher'!S116</f>
        <v>0</v>
      </c>
      <c r="O107" s="17">
        <f>'[1]TCE - ANEXO II - Preencher'!W116</f>
        <v>3188.67</v>
      </c>
      <c r="P107" s="18">
        <f>'[1]TCE - ANEXO II - Preencher'!X116</f>
        <v>2.5500000000001819</v>
      </c>
      <c r="S107" s="22">
        <v>46966</v>
      </c>
    </row>
    <row r="108" spans="1:19" x14ac:dyDescent="0.2">
      <c r="A108" s="8">
        <f>IFERROR(VLOOKUP(B108,'[1]DADOS (OCULTAR)'!$P$3:$R$56,3,0),"")</f>
        <v>9039744001166</v>
      </c>
      <c r="B108" s="9" t="str">
        <f>'[1]TCE - ANEXO II - Preencher'!C117</f>
        <v>UPA CARUARU</v>
      </c>
      <c r="C108" s="10"/>
      <c r="D108" s="11" t="str">
        <f>'[1]TCE - ANEXO II - Preencher'!E117</f>
        <v>JOSE ADRIANO DO NASCIMENTO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411010</v>
      </c>
      <c r="G108" s="14">
        <f>'[1]TCE - ANEXO II - Preencher'!I117</f>
        <v>44256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0</v>
      </c>
      <c r="K108" s="15">
        <f>'[1]TCE - ANEXO II - Preencher'!P117</f>
        <v>1876.11</v>
      </c>
      <c r="L108" s="15">
        <f>'[1]TCE - ANEXO II - Preencher'!Q117</f>
        <v>660</v>
      </c>
      <c r="M108" s="15">
        <f>'[1]TCE - ANEXO II - Preencher'!R117</f>
        <v>371.26</v>
      </c>
      <c r="N108" s="16">
        <f>'[1]TCE - ANEXO II - Preencher'!S117</f>
        <v>0</v>
      </c>
      <c r="O108" s="17">
        <f>'[1]TCE - ANEXO II - Preencher'!W117</f>
        <v>2589.19</v>
      </c>
      <c r="P108" s="18">
        <f>'[1]TCE - ANEXO II - Preencher'!X117</f>
        <v>318.17999999999984</v>
      </c>
      <c r="S108" s="22">
        <v>46997</v>
      </c>
    </row>
    <row r="109" spans="1:19" x14ac:dyDescent="0.2">
      <c r="A109" s="8">
        <f>IFERROR(VLOOKUP(B109,'[1]DADOS (OCULTAR)'!$P$3:$R$56,3,0),"")</f>
        <v>9039744001166</v>
      </c>
      <c r="B109" s="9" t="str">
        <f>'[1]TCE - ANEXO II - Preencher'!C118</f>
        <v>UPA CARUARU</v>
      </c>
      <c r="C109" s="10"/>
      <c r="D109" s="11" t="str">
        <f>'[1]TCE - ANEXO II - Preencher'!E118</f>
        <v>JOSE ALBERICO PATRIOTA</v>
      </c>
      <c r="E109" s="12" t="str">
        <f>IF('[1]TCE - ANEXO II - Preencher'!G118="4 - Assistência Odontológica","2 - Outros Profissionais da saúde",'[1]TCE - ANEXO II - Preencher'!G118)</f>
        <v>1 - Médico</v>
      </c>
      <c r="F109" s="13">
        <f>'[1]TCE - ANEXO II - Preencher'!H118</f>
        <v>225125</v>
      </c>
      <c r="G109" s="14">
        <f>'[1]TCE - ANEXO II - Preencher'!I118</f>
        <v>44256</v>
      </c>
      <c r="H109" s="13" t="str">
        <f>'[1]TCE - ANEXO II - Preencher'!J118</f>
        <v>1 - Plantonista</v>
      </c>
      <c r="I109" s="13">
        <f>'[1]TCE - ANEXO II - Preencher'!K118</f>
        <v>24</v>
      </c>
      <c r="J109" s="15">
        <f>'[1]TCE - ANEXO II - Preencher'!L118</f>
        <v>3168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3850.09</v>
      </c>
      <c r="N109" s="16">
        <f>'[1]TCE - ANEXO II - Preencher'!S118</f>
        <v>4171.8099999999995</v>
      </c>
      <c r="O109" s="17">
        <f>'[1]TCE - ANEXO II - Preencher'!W118</f>
        <v>2979.04</v>
      </c>
      <c r="P109" s="18">
        <f>'[1]TCE - ANEXO II - Preencher'!X118</f>
        <v>8210.86</v>
      </c>
      <c r="S109" s="22">
        <v>47027</v>
      </c>
    </row>
    <row r="110" spans="1:19" x14ac:dyDescent="0.2">
      <c r="A110" s="8">
        <f>IFERROR(VLOOKUP(B110,'[1]DADOS (OCULTAR)'!$P$3:$R$56,3,0),"")</f>
        <v>9039744001166</v>
      </c>
      <c r="B110" s="9" t="str">
        <f>'[1]TCE - ANEXO II - Preencher'!C119</f>
        <v>UPA CARUARU</v>
      </c>
      <c r="C110" s="10"/>
      <c r="D110" s="11" t="str">
        <f>'[1]TCE - ANEXO II - Preencher'!E119</f>
        <v>JOSE CLAUDIO DE FRANCA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44256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843.33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563.15000000000009</v>
      </c>
      <c r="N110" s="16">
        <f>'[1]TCE - ANEXO II - Preencher'!S119</f>
        <v>0</v>
      </c>
      <c r="O110" s="17">
        <f>'[1]TCE - ANEXO II - Preencher'!W119</f>
        <v>373.91</v>
      </c>
      <c r="P110" s="18">
        <f>'[1]TCE - ANEXO II - Preencher'!X119</f>
        <v>1032.57</v>
      </c>
      <c r="S110" s="22">
        <v>47058</v>
      </c>
    </row>
    <row r="111" spans="1:19" x14ac:dyDescent="0.2">
      <c r="A111" s="8">
        <f>IFERROR(VLOOKUP(B111,'[1]DADOS (OCULTAR)'!$P$3:$R$56,3,0),"")</f>
        <v>9039744001166</v>
      </c>
      <c r="B111" s="9" t="str">
        <f>'[1]TCE - ANEXO II - Preencher'!C120</f>
        <v>UPA CARUARU</v>
      </c>
      <c r="C111" s="10"/>
      <c r="D111" s="11" t="str">
        <f>'[1]TCE - ANEXO II - Preencher'!E120</f>
        <v>JOSE DANIEL DE LUNA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>
        <f>'[1]TCE - ANEXO II - Preencher'!H120</f>
        <v>411010</v>
      </c>
      <c r="G111" s="14">
        <f>'[1]TCE - ANEXO II - Preencher'!I120</f>
        <v>44256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990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685</v>
      </c>
      <c r="N111" s="16">
        <f>'[1]TCE - ANEXO II - Preencher'!S120</f>
        <v>0</v>
      </c>
      <c r="O111" s="17">
        <f>'[1]TCE - ANEXO II - Preencher'!W120</f>
        <v>485.28</v>
      </c>
      <c r="P111" s="18">
        <f>'[1]TCE - ANEXO II - Preencher'!X120</f>
        <v>1189.72</v>
      </c>
      <c r="S111" s="22">
        <v>47088</v>
      </c>
    </row>
    <row r="112" spans="1:19" x14ac:dyDescent="0.2">
      <c r="A112" s="8">
        <f>IFERROR(VLOOKUP(B112,'[1]DADOS (OCULTAR)'!$P$3:$R$56,3,0),"")</f>
        <v>9039744001166</v>
      </c>
      <c r="B112" s="9" t="str">
        <f>'[1]TCE - ANEXO II - Preencher'!C121</f>
        <v>UPA CARUARU</v>
      </c>
      <c r="C112" s="10"/>
      <c r="D112" s="11" t="str">
        <f>'[1]TCE - ANEXO II - Preencher'!E121</f>
        <v>JOSE DIEGO MACIEL DE SOUZA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>
        <f>'[1]TCE - ANEXO II - Preencher'!H121</f>
        <v>517410</v>
      </c>
      <c r="G112" s="14">
        <f>'[1]TCE - ANEXO II - Preencher'!I121</f>
        <v>44256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1100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677.78</v>
      </c>
      <c r="N112" s="16">
        <f>'[1]TCE - ANEXO II - Preencher'!S121</f>
        <v>0</v>
      </c>
      <c r="O112" s="17">
        <f>'[1]TCE - ANEXO II - Preencher'!W121</f>
        <v>407.04</v>
      </c>
      <c r="P112" s="18">
        <f>'[1]TCE - ANEXO II - Preencher'!X121</f>
        <v>1370.74</v>
      </c>
      <c r="S112" s="22">
        <v>47119</v>
      </c>
    </row>
    <row r="113" spans="1:19" x14ac:dyDescent="0.2">
      <c r="A113" s="8">
        <f>IFERROR(VLOOKUP(B113,'[1]DADOS (OCULTAR)'!$P$3:$R$56,3,0),"")</f>
        <v>9039744001166</v>
      </c>
      <c r="B113" s="9" t="str">
        <f>'[1]TCE - ANEXO II - Preencher'!C122</f>
        <v>UPA CARUARU</v>
      </c>
      <c r="C113" s="10"/>
      <c r="D113" s="11" t="str">
        <f>'[1]TCE - ANEXO II - Preencher'!E122</f>
        <v>JOSE EDVALDO ALVES DOS SANTOS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515110</v>
      </c>
      <c r="G113" s="14">
        <f>'[1]TCE - ANEXO II - Preencher'!I122</f>
        <v>44256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1100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731.8</v>
      </c>
      <c r="N113" s="16">
        <f>'[1]TCE - ANEXO II - Preencher'!S122</f>
        <v>0</v>
      </c>
      <c r="O113" s="17">
        <f>'[1]TCE - ANEXO II - Preencher'!W122</f>
        <v>398.88</v>
      </c>
      <c r="P113" s="18">
        <f>'[1]TCE - ANEXO II - Preencher'!X122</f>
        <v>1432.92</v>
      </c>
      <c r="S113" s="22">
        <v>47150</v>
      </c>
    </row>
    <row r="114" spans="1:19" x14ac:dyDescent="0.2">
      <c r="A114" s="8">
        <f>IFERROR(VLOOKUP(B114,'[1]DADOS (OCULTAR)'!$P$3:$R$56,3,0),"")</f>
        <v>9039744001166</v>
      </c>
      <c r="B114" s="9" t="str">
        <f>'[1]TCE - ANEXO II - Preencher'!C123</f>
        <v>UPA CARUARU</v>
      </c>
      <c r="C114" s="10"/>
      <c r="D114" s="11" t="str">
        <f>'[1]TCE - ANEXO II - Preencher'!E123</f>
        <v>JOSE GONCALVES ALVES NETO</v>
      </c>
      <c r="E114" s="12" t="str">
        <f>IF('[1]TCE - ANEXO II - Preencher'!G123="4 - Assistência Odontológica","2 - Outros Profissionais da saúde",'[1]TCE - ANEXO II - Preencher'!G123)</f>
        <v>1 - Médico</v>
      </c>
      <c r="F114" s="13">
        <f>'[1]TCE - ANEXO II - Preencher'!H123</f>
        <v>225125</v>
      </c>
      <c r="G114" s="14">
        <f>'[1]TCE - ANEXO II - Preencher'!I123</f>
        <v>44256</v>
      </c>
      <c r="H114" s="13" t="str">
        <f>'[1]TCE - ANEXO II - Preencher'!J123</f>
        <v>1 - Plantonista</v>
      </c>
      <c r="I114" s="13">
        <f>'[1]TCE - ANEXO II - Preencher'!K123</f>
        <v>12</v>
      </c>
      <c r="J114" s="15">
        <f>'[1]TCE - ANEXO II - Preencher'!L123</f>
        <v>1584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283.36</v>
      </c>
      <c r="N114" s="16">
        <f>'[1]TCE - ANEXO II - Preencher'!S123</f>
        <v>2497.37</v>
      </c>
      <c r="O114" s="17">
        <f>'[1]TCE - ANEXO II - Preencher'!W123</f>
        <v>471.77</v>
      </c>
      <c r="P114" s="18">
        <f>'[1]TCE - ANEXO II - Preencher'!X123</f>
        <v>3892.9599999999996</v>
      </c>
      <c r="S114" s="22">
        <v>47178</v>
      </c>
    </row>
    <row r="115" spans="1:19" x14ac:dyDescent="0.2">
      <c r="A115" s="8">
        <f>IFERROR(VLOOKUP(B115,'[1]DADOS (OCULTAR)'!$P$3:$R$56,3,0),"")</f>
        <v>9039744001166</v>
      </c>
      <c r="B115" s="9" t="str">
        <f>'[1]TCE - ANEXO II - Preencher'!C124</f>
        <v>UPA CARUARU</v>
      </c>
      <c r="C115" s="10"/>
      <c r="D115" s="11" t="str">
        <f>'[1]TCE - ANEXO II - Preencher'!E124</f>
        <v>JOSE HELIO FERREIRA DA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322605</v>
      </c>
      <c r="G115" s="14">
        <f>'[1]TCE - ANEXO II - Preencher'!I124</f>
        <v>44256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1100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533.72</v>
      </c>
      <c r="N115" s="16">
        <f>'[1]TCE - ANEXO II - Preencher'!S124</f>
        <v>0</v>
      </c>
      <c r="O115" s="17">
        <f>'[1]TCE - ANEXO II - Preencher'!W124</f>
        <v>125.53</v>
      </c>
      <c r="P115" s="18">
        <f>'[1]TCE - ANEXO II - Preencher'!X124</f>
        <v>1508.19</v>
      </c>
      <c r="S115" s="22">
        <v>47209</v>
      </c>
    </row>
    <row r="116" spans="1:19" x14ac:dyDescent="0.2">
      <c r="A116" s="8">
        <f>IFERROR(VLOOKUP(B116,'[1]DADOS (OCULTAR)'!$P$3:$R$56,3,0),"")</f>
        <v>9039744001166</v>
      </c>
      <c r="B116" s="9" t="str">
        <f>'[1]TCE - ANEXO II - Preencher'!C125</f>
        <v>UPA CARUARU</v>
      </c>
      <c r="C116" s="10"/>
      <c r="D116" s="11" t="str">
        <f>'[1]TCE - ANEXO II - Preencher'!E125</f>
        <v>JOSE JARDEL DA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322205</v>
      </c>
      <c r="G116" s="14">
        <f>'[1]TCE - ANEXO II - Preencher'!I125</f>
        <v>44256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449.91999999999996</v>
      </c>
      <c r="N116" s="16">
        <f>'[1]TCE - ANEXO II - Preencher'!S125</f>
        <v>0</v>
      </c>
      <c r="O116" s="17">
        <f>'[1]TCE - ANEXO II - Preencher'!W125</f>
        <v>150.84</v>
      </c>
      <c r="P116" s="18">
        <f>'[1]TCE - ANEXO II - Preencher'!X125</f>
        <v>1399.0800000000002</v>
      </c>
      <c r="S116" s="22">
        <v>47239</v>
      </c>
    </row>
    <row r="117" spans="1:19" x14ac:dyDescent="0.2">
      <c r="A117" s="8">
        <f>IFERROR(VLOOKUP(B117,'[1]DADOS (OCULTAR)'!$P$3:$R$56,3,0),"")</f>
        <v>9039744001166</v>
      </c>
      <c r="B117" s="9" t="str">
        <f>'[1]TCE - ANEXO II - Preencher'!C126</f>
        <v>UPA CARUARU</v>
      </c>
      <c r="C117" s="10"/>
      <c r="D117" s="11" t="str">
        <f>'[1]TCE - ANEXO II - Preencher'!E126</f>
        <v>JOSE LEONARDO DE LIMA FILHO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521130</v>
      </c>
      <c r="G117" s="14">
        <f>'[1]TCE - ANEXO II - Preencher'!I126</f>
        <v>44256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366.67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49.5</v>
      </c>
      <c r="P117" s="18">
        <f>'[1]TCE - ANEXO II - Preencher'!X126</f>
        <v>317.17</v>
      </c>
      <c r="S117" s="22">
        <v>47270</v>
      </c>
    </row>
    <row r="118" spans="1:19" x14ac:dyDescent="0.2">
      <c r="A118" s="8">
        <f>IFERROR(VLOOKUP(B118,'[1]DADOS (OCULTAR)'!$P$3:$R$56,3,0),"")</f>
        <v>9039744001166</v>
      </c>
      <c r="B118" s="9" t="str">
        <f>'[1]TCE - ANEXO II - Preencher'!C127</f>
        <v>UPA CARUARU</v>
      </c>
      <c r="C118" s="10"/>
      <c r="D118" s="11" t="str">
        <f>'[1]TCE - ANEXO II - Preencher'!E127</f>
        <v>JOSE MARCOS MUNIZ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44256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1100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589.89</v>
      </c>
      <c r="N118" s="16">
        <f>'[1]TCE - ANEXO II - Preencher'!S127</f>
        <v>0</v>
      </c>
      <c r="O118" s="17">
        <f>'[1]TCE - ANEXO II - Preencher'!W127</f>
        <v>367.22</v>
      </c>
      <c r="P118" s="18">
        <f>'[1]TCE - ANEXO II - Preencher'!X127</f>
        <v>1322.6699999999998</v>
      </c>
      <c r="S118" s="22">
        <v>47300</v>
      </c>
    </row>
    <row r="119" spans="1:19" x14ac:dyDescent="0.2">
      <c r="A119" s="8">
        <f>IFERROR(VLOOKUP(B119,'[1]DADOS (OCULTAR)'!$P$3:$R$56,3,0),"")</f>
        <v>9039744001166</v>
      </c>
      <c r="B119" s="9" t="str">
        <f>'[1]TCE - ANEXO II - Preencher'!C128</f>
        <v>UPA CARUARU</v>
      </c>
      <c r="C119" s="10"/>
      <c r="D119" s="11" t="str">
        <f>'[1]TCE - ANEXO II - Preencher'!E128</f>
        <v>JOSEFA IVANISE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322205</v>
      </c>
      <c r="G119" s="14">
        <f>'[1]TCE - ANEXO II - Preencher'!I128</f>
        <v>44256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1100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577.75</v>
      </c>
      <c r="N119" s="16">
        <f>'[1]TCE - ANEXO II - Preencher'!S128</f>
        <v>0</v>
      </c>
      <c r="O119" s="17">
        <f>'[1]TCE - ANEXO II - Preencher'!W128</f>
        <v>224.77</v>
      </c>
      <c r="P119" s="18">
        <f>'[1]TCE - ANEXO II - Preencher'!X128</f>
        <v>1452.98</v>
      </c>
      <c r="S119" s="22">
        <v>47331</v>
      </c>
    </row>
    <row r="120" spans="1:19" x14ac:dyDescent="0.2">
      <c r="A120" s="8">
        <f>IFERROR(VLOOKUP(B120,'[1]DADOS (OCULTAR)'!$P$3:$R$56,3,0),"")</f>
        <v>9039744001166</v>
      </c>
      <c r="B120" s="9" t="str">
        <f>'[1]TCE - ANEXO II - Preencher'!C129</f>
        <v>UPA CARUARU</v>
      </c>
      <c r="C120" s="10"/>
      <c r="D120" s="11" t="str">
        <f>'[1]TCE - ANEXO II - Preencher'!E129</f>
        <v>JOSEFA TACIANA BARBOSA DOS SANTOS</v>
      </c>
      <c r="E120" s="12" t="str">
        <f>IF('[1]TCE - ANEXO II - Preencher'!G129="4 - Assistência Odontológica","2 - Outros Profissionais da saúde",'[1]TCE - ANEXO II - Preencher'!G129)</f>
        <v>1 - Médico</v>
      </c>
      <c r="F120" s="13">
        <f>'[1]TCE - ANEXO II - Preencher'!H129</f>
        <v>225125</v>
      </c>
      <c r="G120" s="14">
        <f>'[1]TCE - ANEXO II - Preencher'!I129</f>
        <v>44256</v>
      </c>
      <c r="H120" s="13" t="str">
        <f>'[1]TCE - ANEXO II - Preencher'!J129</f>
        <v>1 - Plantonista</v>
      </c>
      <c r="I120" s="13">
        <f>'[1]TCE - ANEXO II - Preencher'!K129</f>
        <v>24</v>
      </c>
      <c r="J120" s="15">
        <f>'[1]TCE - ANEXO II - Preencher'!L129</f>
        <v>3168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1600.98</v>
      </c>
      <c r="N120" s="16">
        <f>'[1]TCE - ANEXO II - Preencher'!S129</f>
        <v>4171.8099999999995</v>
      </c>
      <c r="O120" s="17">
        <f>'[1]TCE - ANEXO II - Preencher'!W129</f>
        <v>2134.5300000000002</v>
      </c>
      <c r="P120" s="18">
        <f>'[1]TCE - ANEXO II - Preencher'!X129</f>
        <v>6806.2599999999984</v>
      </c>
      <c r="S120" s="22">
        <v>47362</v>
      </c>
    </row>
    <row r="121" spans="1:19" x14ac:dyDescent="0.2">
      <c r="A121" s="8">
        <f>IFERROR(VLOOKUP(B121,'[1]DADOS (OCULTAR)'!$P$3:$R$56,3,0),"")</f>
        <v>9039744001166</v>
      </c>
      <c r="B121" s="9" t="str">
        <f>'[1]TCE - ANEXO II - Preencher'!C130</f>
        <v>UPA CARUARU</v>
      </c>
      <c r="C121" s="10"/>
      <c r="D121" s="11" t="str">
        <f>'[1]TCE - ANEXO II - Preencher'!E130</f>
        <v>JOSEILTON FRANCISCO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514225</v>
      </c>
      <c r="G121" s="14">
        <f>'[1]TCE - ANEXO II - Preencher'!I130</f>
        <v>44256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1100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3295.7</v>
      </c>
      <c r="N121" s="16">
        <f>'[1]TCE - ANEXO II - Preencher'!S130</f>
        <v>0</v>
      </c>
      <c r="O121" s="17">
        <f>'[1]TCE - ANEXO II - Preencher'!W130</f>
        <v>295.24</v>
      </c>
      <c r="P121" s="18">
        <f>'[1]TCE - ANEXO II - Preencher'!X130</f>
        <v>4100.46</v>
      </c>
      <c r="S121" s="22">
        <v>47392</v>
      </c>
    </row>
    <row r="122" spans="1:19" x14ac:dyDescent="0.2">
      <c r="A122" s="8">
        <f>IFERROR(VLOOKUP(B122,'[1]DADOS (OCULTAR)'!$P$3:$R$56,3,0),"")</f>
        <v>9039744001166</v>
      </c>
      <c r="B122" s="9" t="str">
        <f>'[1]TCE - ANEXO II - Preencher'!C131</f>
        <v>UPA CARUARU</v>
      </c>
      <c r="C122" s="10"/>
      <c r="D122" s="11" t="str">
        <f>'[1]TCE - ANEXO II - Preencher'!E131</f>
        <v>JOSELI QUITERIA DA SILVA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322205</v>
      </c>
      <c r="G122" s="14">
        <f>'[1]TCE - ANEXO II - Preencher'!I131</f>
        <v>44256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953.33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405.70000000000005</v>
      </c>
      <c r="N122" s="16">
        <f>'[1]TCE - ANEXO II - Preencher'!S131</f>
        <v>0</v>
      </c>
      <c r="O122" s="17">
        <f>'[1]TCE - ANEXO II - Preencher'!W131</f>
        <v>122.62</v>
      </c>
      <c r="P122" s="18">
        <f>'[1]TCE - ANEXO II - Preencher'!X131</f>
        <v>1236.4100000000003</v>
      </c>
      <c r="S122" s="22">
        <v>47423</v>
      </c>
    </row>
    <row r="123" spans="1:19" x14ac:dyDescent="0.2">
      <c r="A123" s="8">
        <f>IFERROR(VLOOKUP(B123,'[1]DADOS (OCULTAR)'!$P$3:$R$56,3,0),"")</f>
        <v>9039744001166</v>
      </c>
      <c r="B123" s="9" t="str">
        <f>'[1]TCE - ANEXO II - Preencher'!C132</f>
        <v>UPA CARUARU</v>
      </c>
      <c r="C123" s="10"/>
      <c r="D123" s="11" t="str">
        <f>'[1]TCE - ANEXO II - Preencher'!E132</f>
        <v>JOSIANE DA SILVA LIMA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44256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1828.34</v>
      </c>
      <c r="N123" s="16">
        <f>'[1]TCE - ANEXO II - Preencher'!S132</f>
        <v>0</v>
      </c>
      <c r="O123" s="17">
        <f>'[1]TCE - ANEXO II - Preencher'!W132</f>
        <v>153.16999999999999</v>
      </c>
      <c r="P123" s="18">
        <f>'[1]TCE - ANEXO II - Preencher'!X132</f>
        <v>1675.1699999999998</v>
      </c>
      <c r="S123" s="22">
        <v>47453</v>
      </c>
    </row>
    <row r="124" spans="1:19" x14ac:dyDescent="0.2">
      <c r="A124" s="8">
        <f>IFERROR(VLOOKUP(B124,'[1]DADOS (OCULTAR)'!$P$3:$R$56,3,0),"")</f>
        <v>9039744001166</v>
      </c>
      <c r="B124" s="9" t="str">
        <f>'[1]TCE - ANEXO II - Preencher'!C133</f>
        <v>UPA CARUARU</v>
      </c>
      <c r="C124" s="10"/>
      <c r="D124" s="11" t="str">
        <f>'[1]TCE - ANEXO II - Preencher'!E133</f>
        <v>JOSINALVA MARIA DA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322205</v>
      </c>
      <c r="G124" s="14">
        <f>'[1]TCE - ANEXO II - Preencher'!I133</f>
        <v>44256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1100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546.66000000000008</v>
      </c>
      <c r="N124" s="16">
        <f>'[1]TCE - ANEXO II - Preencher'!S133</f>
        <v>0</v>
      </c>
      <c r="O124" s="17">
        <f>'[1]TCE - ANEXO II - Preencher'!W133</f>
        <v>153.33000000000001</v>
      </c>
      <c r="P124" s="18">
        <f>'[1]TCE - ANEXO II - Preencher'!X133</f>
        <v>1493.3300000000002</v>
      </c>
      <c r="S124" s="22">
        <v>47484</v>
      </c>
    </row>
    <row r="125" spans="1:19" x14ac:dyDescent="0.2">
      <c r="A125" s="8">
        <f>IFERROR(VLOOKUP(B125,'[1]DADOS (OCULTAR)'!$P$3:$R$56,3,0),"")</f>
        <v>9039744001166</v>
      </c>
      <c r="B125" s="9" t="str">
        <f>'[1]TCE - ANEXO II - Preencher'!C134</f>
        <v>UPA CARUARU</v>
      </c>
      <c r="C125" s="10"/>
      <c r="D125" s="11" t="str">
        <f>'[1]TCE - ANEXO II - Preencher'!E134</f>
        <v>JOSIVALDO DAVI DE AZEVEDO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411010</v>
      </c>
      <c r="G125" s="14">
        <f>'[1]TCE - ANEXO II - Preencher'!I134</f>
        <v>44256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512.66999999999996</v>
      </c>
      <c r="N125" s="16">
        <f>'[1]TCE - ANEXO II - Preencher'!S134</f>
        <v>0</v>
      </c>
      <c r="O125" s="17">
        <f>'[1]TCE - ANEXO II - Preencher'!W134</f>
        <v>166.43</v>
      </c>
      <c r="P125" s="18">
        <f>'[1]TCE - ANEXO II - Preencher'!X134</f>
        <v>1446.24</v>
      </c>
      <c r="S125" s="22">
        <v>47515</v>
      </c>
    </row>
    <row r="126" spans="1:19" x14ac:dyDescent="0.2">
      <c r="A126" s="8">
        <f>IFERROR(VLOOKUP(B126,'[1]DADOS (OCULTAR)'!$P$3:$R$56,3,0),"")</f>
        <v>9039744001166</v>
      </c>
      <c r="B126" s="9" t="str">
        <f>'[1]TCE - ANEXO II - Preencher'!C135</f>
        <v>UPA CARUARU</v>
      </c>
      <c r="C126" s="10"/>
      <c r="D126" s="11" t="str">
        <f>'[1]TCE - ANEXO II - Preencher'!E135</f>
        <v>JOZILENE DO NASCIMENTO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322205</v>
      </c>
      <c r="G126" s="14">
        <f>'[1]TCE - ANEXO II - Preencher'!I135</f>
        <v>44256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1100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1228.3000000000002</v>
      </c>
      <c r="N126" s="16">
        <f>'[1]TCE - ANEXO II - Preencher'!S135</f>
        <v>0</v>
      </c>
      <c r="O126" s="17">
        <f>'[1]TCE - ANEXO II - Preencher'!W135</f>
        <v>215.24</v>
      </c>
      <c r="P126" s="18">
        <f>'[1]TCE - ANEXO II - Preencher'!X135</f>
        <v>2113.0600000000004</v>
      </c>
      <c r="S126" s="22">
        <v>47543</v>
      </c>
    </row>
    <row r="127" spans="1:19" x14ac:dyDescent="0.2">
      <c r="A127" s="8">
        <f>IFERROR(VLOOKUP(B127,'[1]DADOS (OCULTAR)'!$P$3:$R$56,3,0),"")</f>
        <v>9039744001166</v>
      </c>
      <c r="B127" s="9" t="str">
        <f>'[1]TCE - ANEXO II - Preencher'!C136</f>
        <v>UPA CARUARU</v>
      </c>
      <c r="C127" s="10"/>
      <c r="D127" s="11" t="str">
        <f>'[1]TCE - ANEXO II - Preencher'!E136</f>
        <v>JULIA CARVALHO TRINDADE DE SA BARRETO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225124</v>
      </c>
      <c r="G127" s="14">
        <f>'[1]TCE - ANEXO II - Preencher'!I136</f>
        <v>44256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1584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864.29</v>
      </c>
      <c r="N127" s="16">
        <f>'[1]TCE - ANEXO II - Preencher'!S136</f>
        <v>2497.37</v>
      </c>
      <c r="O127" s="17">
        <f>'[1]TCE - ANEXO II - Preencher'!W136</f>
        <v>964.62</v>
      </c>
      <c r="P127" s="18">
        <f>'[1]TCE - ANEXO II - Preencher'!X136</f>
        <v>3981.04</v>
      </c>
      <c r="S127" s="22">
        <v>47574</v>
      </c>
    </row>
    <row r="128" spans="1:19" x14ac:dyDescent="0.2">
      <c r="A128" s="8">
        <f>IFERROR(VLOOKUP(B128,'[1]DADOS (OCULTAR)'!$P$3:$R$56,3,0),"")</f>
        <v>9039744001166</v>
      </c>
      <c r="B128" s="9" t="str">
        <f>'[1]TCE - ANEXO II - Preencher'!C137</f>
        <v>UPA CARUARU</v>
      </c>
      <c r="C128" s="10"/>
      <c r="D128" s="11" t="str">
        <f>'[1]TCE - ANEXO II - Preencher'!E137</f>
        <v>JULIANA ALVES DE MELO FREIRE</v>
      </c>
      <c r="E128" s="12" t="str">
        <f>IF('[1]TCE - ANEXO II - Preencher'!G137="4 - Assistência Odontológica","2 - Outros Profissionais da saúde",'[1]TCE - ANEXO II - Preencher'!G137)</f>
        <v>1 - Médico</v>
      </c>
      <c r="F128" s="13">
        <f>'[1]TCE - ANEXO II - Preencher'!H137</f>
        <v>225125</v>
      </c>
      <c r="G128" s="14">
        <f>'[1]TCE - ANEXO II - Preencher'!I137</f>
        <v>44256</v>
      </c>
      <c r="H128" s="13" t="str">
        <f>'[1]TCE - ANEXO II - Preencher'!J137</f>
        <v>1 - Plantonista</v>
      </c>
      <c r="I128" s="13">
        <f>'[1]TCE - ANEXO II - Preencher'!K137</f>
        <v>12</v>
      </c>
      <c r="J128" s="15">
        <f>'[1]TCE - ANEXO II - Preencher'!L137</f>
        <v>1584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491.9</v>
      </c>
      <c r="N128" s="16">
        <f>'[1]TCE - ANEXO II - Preencher'!S137</f>
        <v>2227.33</v>
      </c>
      <c r="O128" s="17">
        <f>'[1]TCE - ANEXO II - Preencher'!W137</f>
        <v>398.39</v>
      </c>
      <c r="P128" s="18">
        <f>'[1]TCE - ANEXO II - Preencher'!X137</f>
        <v>3904.8399999999997</v>
      </c>
      <c r="S128" s="22">
        <v>47604</v>
      </c>
    </row>
    <row r="129" spans="1:19" x14ac:dyDescent="0.2">
      <c r="A129" s="8">
        <f>IFERROR(VLOOKUP(B129,'[1]DADOS (OCULTAR)'!$P$3:$R$56,3,0),"")</f>
        <v>9039744001166</v>
      </c>
      <c r="B129" s="9" t="str">
        <f>'[1]TCE - ANEXO II - Preencher'!C138</f>
        <v>UPA CARUARU</v>
      </c>
      <c r="C129" s="10"/>
      <c r="D129" s="11" t="str">
        <f>'[1]TCE - ANEXO II - Preencher'!E138</f>
        <v>KALEANDRA PRISCILLA DA SILVA SANTOS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322205</v>
      </c>
      <c r="G129" s="14">
        <f>'[1]TCE - ANEXO II - Preencher'!I138</f>
        <v>44256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770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1423.83</v>
      </c>
      <c r="N129" s="16">
        <f>'[1]TCE - ANEXO II - Preencher'!S138</f>
        <v>0</v>
      </c>
      <c r="O129" s="17">
        <f>'[1]TCE - ANEXO II - Preencher'!W138</f>
        <v>520.39</v>
      </c>
      <c r="P129" s="18">
        <f>'[1]TCE - ANEXO II - Preencher'!X138</f>
        <v>1673.44</v>
      </c>
      <c r="S129" s="22">
        <v>47635</v>
      </c>
    </row>
    <row r="130" spans="1:19" x14ac:dyDescent="0.2">
      <c r="A130" s="8">
        <f>IFERROR(VLOOKUP(B130,'[1]DADOS (OCULTAR)'!$P$3:$R$56,3,0),"")</f>
        <v>9039744001166</v>
      </c>
      <c r="B130" s="9" t="str">
        <f>'[1]TCE - ANEXO II - Preencher'!C139</f>
        <v>UPA CARUARU</v>
      </c>
      <c r="C130" s="10"/>
      <c r="D130" s="11" t="str">
        <f>'[1]TCE - ANEXO II - Preencher'!E139</f>
        <v>KARINA LUIZA BEZERRA ALVES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>
        <f>'[1]TCE - ANEXO II - Preencher'!H139</f>
        <v>223505</v>
      </c>
      <c r="G130" s="14">
        <f>'[1]TCE - ANEXO II - Preencher'!I139</f>
        <v>44256</v>
      </c>
      <c r="H130" s="13" t="str">
        <f>'[1]TCE - ANEXO II - Preencher'!J139</f>
        <v>1 - Plantonista</v>
      </c>
      <c r="I130" s="13">
        <f>'[1]TCE - ANEXO II - Preencher'!K139</f>
        <v>40</v>
      </c>
      <c r="J130" s="15">
        <f>'[1]TCE - ANEXO II - Preencher'!L139</f>
        <v>2055.94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6597.88</v>
      </c>
      <c r="N130" s="16">
        <f>'[1]TCE - ANEXO II - Preencher'!S139</f>
        <v>627.07000000000005</v>
      </c>
      <c r="O130" s="17">
        <f>'[1]TCE - ANEXO II - Preencher'!W139</f>
        <v>608.59</v>
      </c>
      <c r="P130" s="18">
        <f>'[1]TCE - ANEXO II - Preencher'!X139</f>
        <v>8672.2999999999993</v>
      </c>
      <c r="S130" s="22">
        <v>47665</v>
      </c>
    </row>
    <row r="131" spans="1:19" x14ac:dyDescent="0.2">
      <c r="A131" s="8">
        <f>IFERROR(VLOOKUP(B131,'[1]DADOS (OCULTAR)'!$P$3:$R$56,3,0),"")</f>
        <v>9039744001166</v>
      </c>
      <c r="B131" s="9" t="str">
        <f>'[1]TCE - ANEXO II - Preencher'!C140</f>
        <v>UPA CARUARU</v>
      </c>
      <c r="C131" s="10"/>
      <c r="D131" s="11" t="str">
        <f>'[1]TCE - ANEXO II - Preencher'!E140</f>
        <v>KICIANI KARLA SILVA DE OLIVEIRA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142205</v>
      </c>
      <c r="G131" s="14">
        <f>'[1]TCE - ANEXO II - Preencher'!I140</f>
        <v>44256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2686.06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661.04</v>
      </c>
      <c r="N131" s="16">
        <f>'[1]TCE - ANEXO II - Preencher'!S140</f>
        <v>0</v>
      </c>
      <c r="O131" s="17">
        <f>'[1]TCE - ANEXO II - Preencher'!W140</f>
        <v>1153.29</v>
      </c>
      <c r="P131" s="18">
        <f>'[1]TCE - ANEXO II - Preencher'!X140</f>
        <v>2193.81</v>
      </c>
      <c r="S131" s="22">
        <v>47696</v>
      </c>
    </row>
    <row r="132" spans="1:19" x14ac:dyDescent="0.2">
      <c r="A132" s="8">
        <f>IFERROR(VLOOKUP(B132,'[1]DADOS (OCULTAR)'!$P$3:$R$56,3,0),"")</f>
        <v>9039744001166</v>
      </c>
      <c r="B132" s="9" t="str">
        <f>'[1]TCE - ANEXO II - Preencher'!C141</f>
        <v>UPA CARUARU</v>
      </c>
      <c r="C132" s="10"/>
      <c r="D132" s="11" t="str">
        <f>'[1]TCE - ANEXO II - Preencher'!E141</f>
        <v>KLEBER VALENCA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521130</v>
      </c>
      <c r="G132" s="14">
        <f>'[1]TCE - ANEXO II - Preencher'!I141</f>
        <v>44256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1100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2015.5800000000002</v>
      </c>
      <c r="N132" s="16">
        <f>'[1]TCE - ANEXO II - Preencher'!S141</f>
        <v>0</v>
      </c>
      <c r="O132" s="17">
        <f>'[1]TCE - ANEXO II - Preencher'!W141</f>
        <v>244.87</v>
      </c>
      <c r="P132" s="18">
        <f>'[1]TCE - ANEXO II - Preencher'!X141</f>
        <v>2870.71</v>
      </c>
      <c r="S132" s="22">
        <v>47727</v>
      </c>
    </row>
    <row r="133" spans="1:19" x14ac:dyDescent="0.2">
      <c r="A133" s="8">
        <f>IFERROR(VLOOKUP(B133,'[1]DADOS (OCULTAR)'!$P$3:$R$56,3,0),"")</f>
        <v>9039744001166</v>
      </c>
      <c r="B133" s="9" t="str">
        <f>'[1]TCE - ANEXO II - Preencher'!C142</f>
        <v>UPA CARUARU</v>
      </c>
      <c r="C133" s="10"/>
      <c r="D133" s="11" t="str">
        <f>'[1]TCE - ANEXO II - Preencher'!E142</f>
        <v>LAYZA MYLLENA SILVA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521130</v>
      </c>
      <c r="G133" s="14">
        <f>'[1]TCE - ANEXO II - Preencher'!I142</f>
        <v>44256</v>
      </c>
      <c r="H133" s="13" t="str">
        <f>'[1]TCE - ANEXO II - Preencher'!J142</f>
        <v>2 - Diarista</v>
      </c>
      <c r="I133" s="13">
        <f>'[1]TCE - ANEXO II - Preencher'!K142</f>
        <v>44</v>
      </c>
      <c r="J133" s="15">
        <f>'[1]TCE - ANEXO II - Preencher'!L142</f>
        <v>1100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383.18</v>
      </c>
      <c r="N133" s="16">
        <f>'[1]TCE - ANEXO II - Preencher'!S142</f>
        <v>0</v>
      </c>
      <c r="O133" s="17">
        <f>'[1]TCE - ANEXO II - Preencher'!W142</f>
        <v>182.99</v>
      </c>
      <c r="P133" s="18">
        <f>'[1]TCE - ANEXO II - Preencher'!X142</f>
        <v>1300.19</v>
      </c>
      <c r="S133" s="22">
        <v>47757</v>
      </c>
    </row>
    <row r="134" spans="1:19" x14ac:dyDescent="0.2">
      <c r="A134" s="8">
        <f>IFERROR(VLOOKUP(B134,'[1]DADOS (OCULTAR)'!$P$3:$R$56,3,0),"")</f>
        <v>9039744001166</v>
      </c>
      <c r="B134" s="9" t="str">
        <f>'[1]TCE - ANEXO II - Preencher'!C143</f>
        <v>UPA CARUARU</v>
      </c>
      <c r="C134" s="10"/>
      <c r="D134" s="11" t="str">
        <f>'[1]TCE - ANEXO II - Preencher'!E143</f>
        <v>LEANDRO ARAUJO DOS SANTOS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>
        <f>'[1]TCE - ANEXO II - Preencher'!H143</f>
        <v>515205</v>
      </c>
      <c r="G134" s="14">
        <f>'[1]TCE - ANEXO II - Preencher'!I143</f>
        <v>44256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1100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772.02</v>
      </c>
      <c r="N134" s="16">
        <f>'[1]TCE - ANEXO II - Preencher'!S143</f>
        <v>0</v>
      </c>
      <c r="O134" s="17">
        <f>'[1]TCE - ANEXO II - Preencher'!W143</f>
        <v>176.98</v>
      </c>
      <c r="P134" s="18">
        <f>'[1]TCE - ANEXO II - Preencher'!X143</f>
        <v>1695.04</v>
      </c>
      <c r="S134" s="22">
        <v>47788</v>
      </c>
    </row>
    <row r="135" spans="1:19" x14ac:dyDescent="0.2">
      <c r="A135" s="8">
        <f>IFERROR(VLOOKUP(B135,'[1]DADOS (OCULTAR)'!$P$3:$R$56,3,0),"")</f>
        <v>9039744001166</v>
      </c>
      <c r="B135" s="9" t="str">
        <f>'[1]TCE - ANEXO II - Preencher'!C144</f>
        <v>UPA CARUARU</v>
      </c>
      <c r="C135" s="10"/>
      <c r="D135" s="11" t="str">
        <f>'[1]TCE - ANEXO II - Preencher'!E144</f>
        <v>LEONARDO ARAUJO LINS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44256</v>
      </c>
      <c r="H135" s="13" t="str">
        <f>'[1]TCE - ANEXO II - Preencher'!J144</f>
        <v>1 - Plantonista</v>
      </c>
      <c r="I135" s="13">
        <f>'[1]TCE - ANEXO II - Preencher'!K144</f>
        <v>12</v>
      </c>
      <c r="J135" s="15">
        <f>'[1]TCE - ANEXO II - Preencher'!L144</f>
        <v>2956.8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323.60000000000002</v>
      </c>
      <c r="N135" s="16">
        <f>'[1]TCE - ANEXO II - Preencher'!S144</f>
        <v>4567.0599999999995</v>
      </c>
      <c r="O135" s="17">
        <f>'[1]TCE - ANEXO II - Preencher'!W144</f>
        <v>1785.33</v>
      </c>
      <c r="P135" s="18">
        <f>'[1]TCE - ANEXO II - Preencher'!X144</f>
        <v>6062.1299999999992</v>
      </c>
      <c r="S135" s="22">
        <v>47818</v>
      </c>
    </row>
    <row r="136" spans="1:19" x14ac:dyDescent="0.2">
      <c r="A136" s="8">
        <f>IFERROR(VLOOKUP(B136,'[1]DADOS (OCULTAR)'!$P$3:$R$56,3,0),"")</f>
        <v>9039744001166</v>
      </c>
      <c r="B136" s="9" t="str">
        <f>'[1]TCE - ANEXO II - Preencher'!C145</f>
        <v>UPA CARUARU</v>
      </c>
      <c r="C136" s="10"/>
      <c r="D136" s="11" t="str">
        <f>'[1]TCE - ANEXO II - Preencher'!E145</f>
        <v>LETICIA TAMIRES MARIA DA SILVA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>
        <f>'[1]TCE - ANEXO II - Preencher'!H145</f>
        <v>322205</v>
      </c>
      <c r="G136" s="14">
        <f>'[1]TCE - ANEXO II - Preencher'!I145</f>
        <v>44256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1100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1484.58</v>
      </c>
      <c r="N136" s="16">
        <f>'[1]TCE - ANEXO II - Preencher'!S145</f>
        <v>0</v>
      </c>
      <c r="O136" s="17">
        <f>'[1]TCE - ANEXO II - Preencher'!W145</f>
        <v>177.77</v>
      </c>
      <c r="P136" s="18">
        <f>'[1]TCE - ANEXO II - Preencher'!X145</f>
        <v>2406.81</v>
      </c>
      <c r="S136" s="22">
        <v>47849</v>
      </c>
    </row>
    <row r="137" spans="1:19" x14ac:dyDescent="0.2">
      <c r="A137" s="8">
        <f>IFERROR(VLOOKUP(B137,'[1]DADOS (OCULTAR)'!$P$3:$R$56,3,0),"")</f>
        <v>9039744001166</v>
      </c>
      <c r="B137" s="9" t="str">
        <f>'[1]TCE - ANEXO II - Preencher'!C146</f>
        <v>UPA CARUARU</v>
      </c>
      <c r="C137" s="10"/>
      <c r="D137" s="11" t="str">
        <f>'[1]TCE - ANEXO II - Preencher'!E146</f>
        <v>LIVIA LOTFI DE MOURA</v>
      </c>
      <c r="E137" s="12" t="str">
        <f>IF('[1]TCE - ANEXO II - Preencher'!G146="4 - Assistência Odontológica","2 - Outros Profissionais da saúde",'[1]TCE - ANEXO II - Preencher'!G146)</f>
        <v>1 - Médico</v>
      </c>
      <c r="F137" s="13">
        <f>'[1]TCE - ANEXO II - Preencher'!H146</f>
        <v>225125</v>
      </c>
      <c r="G137" s="14">
        <f>'[1]TCE - ANEXO II - Preencher'!I146</f>
        <v>44256</v>
      </c>
      <c r="H137" s="13" t="str">
        <f>'[1]TCE - ANEXO II - Preencher'!J146</f>
        <v>1 - Plantonista</v>
      </c>
      <c r="I137" s="13">
        <f>'[1]TCE - ANEXO II - Preencher'!K146</f>
        <v>12</v>
      </c>
      <c r="J137" s="15">
        <f>'[1]TCE - ANEXO II - Preencher'!L146</f>
        <v>1214.4000000000001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1012.01</v>
      </c>
      <c r="N137" s="16">
        <f>'[1]TCE - ANEXO II - Preencher'!S146</f>
        <v>1750.24</v>
      </c>
      <c r="O137" s="17">
        <f>'[1]TCE - ANEXO II - Preencher'!W146</f>
        <v>588.5</v>
      </c>
      <c r="P137" s="18">
        <f>'[1]TCE - ANEXO II - Preencher'!X146</f>
        <v>3388.1499999999996</v>
      </c>
      <c r="S137" s="22">
        <v>47880</v>
      </c>
    </row>
    <row r="138" spans="1:19" x14ac:dyDescent="0.2">
      <c r="A138" s="8">
        <f>IFERROR(VLOOKUP(B138,'[1]DADOS (OCULTAR)'!$P$3:$R$56,3,0),"")</f>
        <v>9039744001166</v>
      </c>
      <c r="B138" s="9" t="str">
        <f>'[1]TCE - ANEXO II - Preencher'!C147</f>
        <v>UPA CARUARU</v>
      </c>
      <c r="C138" s="10"/>
      <c r="D138" s="11" t="str">
        <f>'[1]TCE - ANEXO II - Preencher'!E147</f>
        <v>LIZANNE GOMES ANDRADE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>
        <f>'[1]TCE - ANEXO II - Preencher'!H147</f>
        <v>142105</v>
      </c>
      <c r="G138" s="14">
        <f>'[1]TCE - ANEXO II - Preencher'!I147</f>
        <v>44256</v>
      </c>
      <c r="H138" s="13" t="str">
        <f>'[1]TCE - ANEXO II - Preencher'!J147</f>
        <v>2 - Diarista</v>
      </c>
      <c r="I138" s="13">
        <f>'[1]TCE - ANEXO II - Preencher'!K147</f>
        <v>44</v>
      </c>
      <c r="J138" s="15">
        <f>'[1]TCE - ANEXO II - Preencher'!L147</f>
        <v>9345.51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2376.7799999999997</v>
      </c>
      <c r="N138" s="16">
        <f>'[1]TCE - ANEXO II - Preencher'!S147</f>
        <v>0</v>
      </c>
      <c r="O138" s="17">
        <f>'[1]TCE - ANEXO II - Preencher'!W147</f>
        <v>3669.14</v>
      </c>
      <c r="P138" s="18">
        <f>'[1]TCE - ANEXO II - Preencher'!X147</f>
        <v>8053.1500000000015</v>
      </c>
      <c r="S138" s="22">
        <v>47908</v>
      </c>
    </row>
    <row r="139" spans="1:19" x14ac:dyDescent="0.2">
      <c r="A139" s="8">
        <f>IFERROR(VLOOKUP(B139,'[1]DADOS (OCULTAR)'!$P$3:$R$56,3,0),"")</f>
        <v>9039744001166</v>
      </c>
      <c r="B139" s="9" t="str">
        <f>'[1]TCE - ANEXO II - Preencher'!C148</f>
        <v>UPA CARUARU</v>
      </c>
      <c r="C139" s="10"/>
      <c r="D139" s="11" t="str">
        <f>'[1]TCE - ANEXO II - Preencher'!E148</f>
        <v>LUANNA GRESSA SOARES DE MELO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123105</v>
      </c>
      <c r="G139" s="14">
        <f>'[1]TCE - ANEXO II - Preencher'!I148</f>
        <v>44256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12922.19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3176.9</v>
      </c>
      <c r="N139" s="16">
        <f>'[1]TCE - ANEXO II - Preencher'!S148</f>
        <v>0</v>
      </c>
      <c r="O139" s="17">
        <f>'[1]TCE - ANEXO II - Preencher'!W148</f>
        <v>4033.59</v>
      </c>
      <c r="P139" s="18">
        <f>'[1]TCE - ANEXO II - Preencher'!X148</f>
        <v>12065.5</v>
      </c>
      <c r="S139" s="22">
        <v>47939</v>
      </c>
    </row>
    <row r="140" spans="1:19" x14ac:dyDescent="0.2">
      <c r="A140" s="8">
        <f>IFERROR(VLOOKUP(B140,'[1]DADOS (OCULTAR)'!$P$3:$R$56,3,0),"")</f>
        <v>9039744001166</v>
      </c>
      <c r="B140" s="9" t="str">
        <f>'[1]TCE - ANEXO II - Preencher'!C149</f>
        <v>UPA CARUARU</v>
      </c>
      <c r="C140" s="10"/>
      <c r="D140" s="11" t="str">
        <f>'[1]TCE - ANEXO II - Preencher'!E149</f>
        <v>LUCAS RAFAEL DA SILVA BEZERRA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>
        <f>'[1]TCE - ANEXO II - Preencher'!H149</f>
        <v>411010</v>
      </c>
      <c r="G140" s="14">
        <f>'[1]TCE - ANEXO II - Preencher'!I149</f>
        <v>44256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1143.1300000000001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3313</v>
      </c>
      <c r="N140" s="16">
        <f>'[1]TCE - ANEXO II - Preencher'!S149</f>
        <v>0</v>
      </c>
      <c r="O140" s="17">
        <f>'[1]TCE - ANEXO II - Preencher'!W149</f>
        <v>197.76</v>
      </c>
      <c r="P140" s="18">
        <f>'[1]TCE - ANEXO II - Preencher'!X149</f>
        <v>4258.37</v>
      </c>
      <c r="S140" s="22">
        <v>47969</v>
      </c>
    </row>
    <row r="141" spans="1:19" x14ac:dyDescent="0.2">
      <c r="A141" s="8">
        <f>IFERROR(VLOOKUP(B141,'[1]DADOS (OCULTAR)'!$P$3:$R$56,3,0),"")</f>
        <v>9039744001166</v>
      </c>
      <c r="B141" s="9" t="str">
        <f>'[1]TCE - ANEXO II - Preencher'!C150</f>
        <v>UPA CARUARU</v>
      </c>
      <c r="C141" s="10"/>
      <c r="D141" s="11" t="str">
        <f>'[1]TCE - ANEXO II - Preencher'!E150</f>
        <v>LUCAS VASCONCELOS FARIAS</v>
      </c>
      <c r="E141" s="12" t="str">
        <f>IF('[1]TCE - ANEXO II - Preencher'!G150="4 - Assistência Odontológica","2 - Outros Profissionais da saúde",'[1]TCE - ANEXO II - Preencher'!G150)</f>
        <v>1 - Médico</v>
      </c>
      <c r="F141" s="13">
        <f>'[1]TCE - ANEXO II - Preencher'!H150</f>
        <v>225125</v>
      </c>
      <c r="G141" s="14">
        <f>'[1]TCE - ANEXO II - Preencher'!I150</f>
        <v>44256</v>
      </c>
      <c r="H141" s="13" t="str">
        <f>'[1]TCE - ANEXO II - Preencher'!J150</f>
        <v>1 - Plantonista</v>
      </c>
      <c r="I141" s="13">
        <f>'[1]TCE - ANEXO II - Preencher'!K150</f>
        <v>12</v>
      </c>
      <c r="J141" s="15">
        <f>'[1]TCE - ANEXO II - Preencher'!L150</f>
        <v>1584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1081</v>
      </c>
      <c r="N141" s="16">
        <f>'[1]TCE - ANEXO II - Preencher'!S150</f>
        <v>2497.37</v>
      </c>
      <c r="O141" s="17">
        <f>'[1]TCE - ANEXO II - Preencher'!W150</f>
        <v>970.26</v>
      </c>
      <c r="P141" s="18">
        <f>'[1]TCE - ANEXO II - Preencher'!X150</f>
        <v>4192.1099999999997</v>
      </c>
      <c r="S141" s="22">
        <v>48000</v>
      </c>
    </row>
    <row r="142" spans="1:19" x14ac:dyDescent="0.2">
      <c r="A142" s="8">
        <f>IFERROR(VLOOKUP(B142,'[1]DADOS (OCULTAR)'!$P$3:$R$56,3,0),"")</f>
        <v>9039744001166</v>
      </c>
      <c r="B142" s="9" t="str">
        <f>'[1]TCE - ANEXO II - Preencher'!C151</f>
        <v>UPA CARUARU</v>
      </c>
      <c r="C142" s="10"/>
      <c r="D142" s="11" t="str">
        <f>'[1]TCE - ANEXO II - Preencher'!E151</f>
        <v>LUCIANO CAVALCANTI DA SILVA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>
        <f>'[1]TCE - ANEXO II - Preencher'!H151</f>
        <v>322205</v>
      </c>
      <c r="G142" s="14">
        <f>'[1]TCE - ANEXO II - Preencher'!I151</f>
        <v>44256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990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424.28999999999996</v>
      </c>
      <c r="N142" s="16">
        <f>'[1]TCE - ANEXO II - Preencher'!S151</f>
        <v>0</v>
      </c>
      <c r="O142" s="17">
        <f>'[1]TCE - ANEXO II - Preencher'!W151</f>
        <v>110.76</v>
      </c>
      <c r="P142" s="18">
        <f>'[1]TCE - ANEXO II - Preencher'!X151</f>
        <v>1303.53</v>
      </c>
      <c r="S142" s="22">
        <v>48030</v>
      </c>
    </row>
    <row r="143" spans="1:19" x14ac:dyDescent="0.2">
      <c r="A143" s="8">
        <f>IFERROR(VLOOKUP(B143,'[1]DADOS (OCULTAR)'!$P$3:$R$56,3,0),"")</f>
        <v>9039744001166</v>
      </c>
      <c r="B143" s="9" t="str">
        <f>'[1]TCE - ANEXO II - Preencher'!C152</f>
        <v>UPA CARUARU</v>
      </c>
      <c r="C143" s="10"/>
      <c r="D143" s="11" t="str">
        <f>'[1]TCE - ANEXO II - Preencher'!E152</f>
        <v>LUCICLEIDE DE ANDRADE SILVA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>
        <f>'[1]TCE - ANEXO II - Preencher'!H152</f>
        <v>131210</v>
      </c>
      <c r="G143" s="14">
        <f>'[1]TCE - ANEXO II - Preencher'!I152</f>
        <v>44256</v>
      </c>
      <c r="H143" s="13" t="str">
        <f>'[1]TCE - ANEXO II - Preencher'!J152</f>
        <v>2 - Diarista</v>
      </c>
      <c r="I143" s="13">
        <f>'[1]TCE - ANEXO II - Preencher'!K152</f>
        <v>40</v>
      </c>
      <c r="J143" s="15">
        <f>'[1]TCE - ANEXO II - Preencher'!L152</f>
        <v>10383.9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1258.3900000000001</v>
      </c>
      <c r="N143" s="16">
        <f>'[1]TCE - ANEXO II - Preencher'!S152</f>
        <v>0</v>
      </c>
      <c r="O143" s="17">
        <f>'[1]TCE - ANEXO II - Preencher'!W152</f>
        <v>2907.44</v>
      </c>
      <c r="P143" s="18">
        <f>'[1]TCE - ANEXO II - Preencher'!X152</f>
        <v>8734.8499999999985</v>
      </c>
      <c r="S143" s="22">
        <v>48061</v>
      </c>
    </row>
    <row r="144" spans="1:19" x14ac:dyDescent="0.2">
      <c r="A144" s="8">
        <f>IFERROR(VLOOKUP(B144,'[1]DADOS (OCULTAR)'!$P$3:$R$56,3,0),"")</f>
        <v>9039744001166</v>
      </c>
      <c r="B144" s="9" t="str">
        <f>'[1]TCE - ANEXO II - Preencher'!C153</f>
        <v>UPA CARUARU</v>
      </c>
      <c r="C144" s="10"/>
      <c r="D144" s="11" t="str">
        <f>'[1]TCE - ANEXO II - Preencher'!E153</f>
        <v>LUCICLEIDE MARIA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322205</v>
      </c>
      <c r="G144" s="14">
        <f>'[1]TCE - ANEXO II - Preencher'!I153</f>
        <v>44256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1100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576.06999999999994</v>
      </c>
      <c r="N144" s="16">
        <f>'[1]TCE - ANEXO II - Preencher'!S153</f>
        <v>0</v>
      </c>
      <c r="O144" s="17">
        <f>'[1]TCE - ANEXO II - Preencher'!W153</f>
        <v>223.68</v>
      </c>
      <c r="P144" s="18">
        <f>'[1]TCE - ANEXO II - Preencher'!X153</f>
        <v>1452.3899999999999</v>
      </c>
      <c r="S144" s="22">
        <v>48092</v>
      </c>
    </row>
    <row r="145" spans="1:19" x14ac:dyDescent="0.2">
      <c r="A145" s="8">
        <f>IFERROR(VLOOKUP(B145,'[1]DADOS (OCULTAR)'!$P$3:$R$56,3,0),"")</f>
        <v>9039744001166</v>
      </c>
      <c r="B145" s="9" t="str">
        <f>'[1]TCE - ANEXO II - Preencher'!C154</f>
        <v>UPA CARUARU</v>
      </c>
      <c r="C145" s="10"/>
      <c r="D145" s="11" t="str">
        <f>'[1]TCE - ANEXO II - Preencher'!E154</f>
        <v>LUCIMAURA PEREIRA GOMES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223505</v>
      </c>
      <c r="G145" s="14">
        <f>'[1]TCE - ANEXO II - Preencher'!I154</f>
        <v>44256</v>
      </c>
      <c r="H145" s="13" t="str">
        <f>'[1]TCE - ANEXO II - Preencher'!J154</f>
        <v>1 - Plantonista</v>
      </c>
      <c r="I145" s="13">
        <f>'[1]TCE - ANEXO II - Preencher'!K154</f>
        <v>40</v>
      </c>
      <c r="J145" s="15">
        <f>'[1]TCE - ANEXO II - Preencher'!L154</f>
        <v>2055.94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1225.69</v>
      </c>
      <c r="N145" s="16">
        <f>'[1]TCE - ANEXO II - Preencher'!S154</f>
        <v>627.07000000000005</v>
      </c>
      <c r="O145" s="17">
        <f>'[1]TCE - ANEXO II - Preencher'!W154</f>
        <v>603.05999999999995</v>
      </c>
      <c r="P145" s="18">
        <f>'[1]TCE - ANEXO II - Preencher'!X154</f>
        <v>3305.6400000000003</v>
      </c>
      <c r="S145" s="22">
        <v>48122</v>
      </c>
    </row>
    <row r="146" spans="1:19" x14ac:dyDescent="0.2">
      <c r="A146" s="8">
        <f>IFERROR(VLOOKUP(B146,'[1]DADOS (OCULTAR)'!$P$3:$R$56,3,0),"")</f>
        <v>9039744001166</v>
      </c>
      <c r="B146" s="9" t="str">
        <f>'[1]TCE - ANEXO II - Preencher'!C155</f>
        <v>UPA CARUARU</v>
      </c>
      <c r="C146" s="10"/>
      <c r="D146" s="11" t="str">
        <f>'[1]TCE - ANEXO II - Preencher'!E155</f>
        <v>LUIZ CARLOS DA SILVA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>
        <f>'[1]TCE - ANEXO II - Preencher'!H155</f>
        <v>517410</v>
      </c>
      <c r="G146" s="14">
        <f>'[1]TCE - ANEXO II - Preencher'!I155</f>
        <v>44256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1100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758.7</v>
      </c>
      <c r="N146" s="16">
        <f>'[1]TCE - ANEXO II - Preencher'!S155</f>
        <v>0</v>
      </c>
      <c r="O146" s="17">
        <f>'[1]TCE - ANEXO II - Preencher'!W155</f>
        <v>534.17999999999995</v>
      </c>
      <c r="P146" s="18">
        <f>'[1]TCE - ANEXO II - Preencher'!X155</f>
        <v>1324.52</v>
      </c>
      <c r="S146" s="22">
        <v>48153</v>
      </c>
    </row>
    <row r="147" spans="1:19" x14ac:dyDescent="0.2">
      <c r="A147" s="8">
        <f>IFERROR(VLOOKUP(B147,'[1]DADOS (OCULTAR)'!$P$3:$R$56,3,0),"")</f>
        <v>9039744001166</v>
      </c>
      <c r="B147" s="9" t="str">
        <f>'[1]TCE - ANEXO II - Preencher'!C156</f>
        <v>UPA CARUARU</v>
      </c>
      <c r="C147" s="10"/>
      <c r="D147" s="11" t="str">
        <f>'[1]TCE - ANEXO II - Preencher'!E156</f>
        <v>LUIZ CARLOS DA SILVA SANTOS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322205</v>
      </c>
      <c r="G147" s="14">
        <f>'[1]TCE - ANEXO II - Preencher'!I156</f>
        <v>44256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990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511.18999999999994</v>
      </c>
      <c r="N147" s="16">
        <f>'[1]TCE - ANEXO II - Preencher'!S156</f>
        <v>0</v>
      </c>
      <c r="O147" s="17">
        <f>'[1]TCE - ANEXO II - Preencher'!W156</f>
        <v>165.99</v>
      </c>
      <c r="P147" s="18">
        <f>'[1]TCE - ANEXO II - Preencher'!X156</f>
        <v>1335.2</v>
      </c>
      <c r="S147" s="22">
        <v>48183</v>
      </c>
    </row>
    <row r="148" spans="1:19" x14ac:dyDescent="0.2">
      <c r="A148" s="8">
        <f>IFERROR(VLOOKUP(B148,'[1]DADOS (OCULTAR)'!$P$3:$R$56,3,0),"")</f>
        <v>9039744001166</v>
      </c>
      <c r="B148" s="9" t="str">
        <f>'[1]TCE - ANEXO II - Preencher'!C157</f>
        <v>UPA CARUARU</v>
      </c>
      <c r="C148" s="10"/>
      <c r="D148" s="11" t="str">
        <f>'[1]TCE - ANEXO II - Preencher'!E157</f>
        <v>LUIZ FERNANDO DE LIMA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521130</v>
      </c>
      <c r="G148" s="14">
        <f>'[1]TCE - ANEXO II - Preencher'!I157</f>
        <v>44256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1100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876.34</v>
      </c>
      <c r="N148" s="16">
        <f>'[1]TCE - ANEXO II - Preencher'!S157</f>
        <v>0</v>
      </c>
      <c r="O148" s="17">
        <f>'[1]TCE - ANEXO II - Preencher'!W157</f>
        <v>222.37</v>
      </c>
      <c r="P148" s="18">
        <f>'[1]TCE - ANEXO II - Preencher'!X157</f>
        <v>1753.9700000000003</v>
      </c>
      <c r="S148" s="22">
        <v>48214</v>
      </c>
    </row>
    <row r="149" spans="1:19" x14ac:dyDescent="0.2">
      <c r="A149" s="8">
        <f>IFERROR(VLOOKUP(B149,'[1]DADOS (OCULTAR)'!$P$3:$R$56,3,0),"")</f>
        <v>9039744001166</v>
      </c>
      <c r="B149" s="9" t="str">
        <f>'[1]TCE - ANEXO II - Preencher'!C158</f>
        <v>UPA CARUARU</v>
      </c>
      <c r="C149" s="10"/>
      <c r="D149" s="11" t="str">
        <f>'[1]TCE - ANEXO II - Preencher'!E158</f>
        <v>MANOEL FRANCISCO DE ASSIS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44256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843.33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527.86999999999989</v>
      </c>
      <c r="N149" s="16">
        <f>'[1]TCE - ANEXO II - Preencher'!S158</f>
        <v>0</v>
      </c>
      <c r="O149" s="17">
        <f>'[1]TCE - ANEXO II - Preencher'!W158</f>
        <v>232.17</v>
      </c>
      <c r="P149" s="18">
        <f>'[1]TCE - ANEXO II - Preencher'!X158</f>
        <v>1139.0299999999997</v>
      </c>
      <c r="S149" s="22">
        <v>48245</v>
      </c>
    </row>
    <row r="150" spans="1:19" x14ac:dyDescent="0.2">
      <c r="A150" s="8">
        <f>IFERROR(VLOOKUP(B150,'[1]DADOS (OCULTAR)'!$P$3:$R$56,3,0),"")</f>
        <v>9039744001166</v>
      </c>
      <c r="B150" s="9" t="str">
        <f>'[1]TCE - ANEXO II - Preencher'!C159</f>
        <v>UPA CARUARU</v>
      </c>
      <c r="C150" s="10"/>
      <c r="D150" s="11" t="str">
        <f>'[1]TCE - ANEXO II - Preencher'!E159</f>
        <v>MANOEL PINO FILHO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>
        <f>'[1]TCE - ANEXO II - Preencher'!H159</f>
        <v>514225</v>
      </c>
      <c r="G150" s="14">
        <f>'[1]TCE - ANEXO II - Preencher'!I159</f>
        <v>44256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0</v>
      </c>
      <c r="K150" s="15">
        <f>'[1]TCE - ANEXO II - Preencher'!P159</f>
        <v>2261.6799999999998</v>
      </c>
      <c r="L150" s="15">
        <f>'[1]TCE - ANEXO II - Preencher'!Q159</f>
        <v>715</v>
      </c>
      <c r="M150" s="15">
        <f>'[1]TCE - ANEXO II - Preencher'!R159</f>
        <v>457.62</v>
      </c>
      <c r="N150" s="16">
        <f>'[1]TCE - ANEXO II - Preencher'!S159</f>
        <v>0</v>
      </c>
      <c r="O150" s="17">
        <f>'[1]TCE - ANEXO II - Preencher'!W159</f>
        <v>3017.59</v>
      </c>
      <c r="P150" s="18">
        <f>'[1]TCE - ANEXO II - Preencher'!X159</f>
        <v>416.70999999999958</v>
      </c>
      <c r="S150" s="22">
        <v>48274</v>
      </c>
    </row>
    <row r="151" spans="1:19" x14ac:dyDescent="0.2">
      <c r="A151" s="8">
        <f>IFERROR(VLOOKUP(B151,'[1]DADOS (OCULTAR)'!$P$3:$R$56,3,0),"")</f>
        <v>9039744001166</v>
      </c>
      <c r="B151" s="9" t="str">
        <f>'[1]TCE - ANEXO II - Preencher'!C160</f>
        <v>UPA CARUARU</v>
      </c>
      <c r="C151" s="10"/>
      <c r="D151" s="11" t="str">
        <f>'[1]TCE - ANEXO II - Preencher'!E160</f>
        <v>MARCIA DELMA ALVES CAVALCANTI DA SILVA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>
        <f>'[1]TCE - ANEXO II - Preencher'!H160</f>
        <v>413115</v>
      </c>
      <c r="G151" s="14">
        <f>'[1]TCE - ANEXO II - Preencher'!I160</f>
        <v>44256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1382.07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371.71</v>
      </c>
      <c r="N151" s="16">
        <f>'[1]TCE - ANEXO II - Preencher'!S160</f>
        <v>0</v>
      </c>
      <c r="O151" s="17">
        <f>'[1]TCE - ANEXO II - Preencher'!W160</f>
        <v>163.29</v>
      </c>
      <c r="P151" s="18">
        <f>'[1]TCE - ANEXO II - Preencher'!X160</f>
        <v>1590.49</v>
      </c>
      <c r="S151" s="22">
        <v>48305</v>
      </c>
    </row>
    <row r="152" spans="1:19" x14ac:dyDescent="0.2">
      <c r="A152" s="8">
        <f>IFERROR(VLOOKUP(B152,'[1]DADOS (OCULTAR)'!$P$3:$R$56,3,0),"")</f>
        <v>9039744001166</v>
      </c>
      <c r="B152" s="9" t="str">
        <f>'[1]TCE - ANEXO II - Preencher'!C161</f>
        <v>UPA CARUARU</v>
      </c>
      <c r="C152" s="10"/>
      <c r="D152" s="11" t="str">
        <f>'[1]TCE - ANEXO II - Preencher'!E161</f>
        <v>MARCIANE MARIA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44256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1100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802.53000000000009</v>
      </c>
      <c r="N152" s="16">
        <f>'[1]TCE - ANEXO II - Preencher'!S161</f>
        <v>0</v>
      </c>
      <c r="O152" s="17">
        <f>'[1]TCE - ANEXO II - Preencher'!W161</f>
        <v>237.06</v>
      </c>
      <c r="P152" s="18">
        <f>'[1]TCE - ANEXO II - Preencher'!X161</f>
        <v>1665.4700000000003</v>
      </c>
      <c r="S152" s="22">
        <v>48335</v>
      </c>
    </row>
    <row r="153" spans="1:19" x14ac:dyDescent="0.2">
      <c r="A153" s="8">
        <f>IFERROR(VLOOKUP(B153,'[1]DADOS (OCULTAR)'!$P$3:$R$56,3,0),"")</f>
        <v>9039744001166</v>
      </c>
      <c r="B153" s="9" t="str">
        <f>'[1]TCE - ANEXO II - Preencher'!C162</f>
        <v>UPA CARUARU</v>
      </c>
      <c r="C153" s="10"/>
      <c r="D153" s="11" t="str">
        <f>'[1]TCE - ANEXO II - Preencher'!E162</f>
        <v>MARCIO ISIDIO DA SILVA NUNES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44256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1100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393.36999999999995</v>
      </c>
      <c r="N153" s="16">
        <f>'[1]TCE - ANEXO II - Preencher'!S162</f>
        <v>0</v>
      </c>
      <c r="O153" s="17">
        <f>'[1]TCE - ANEXO II - Preencher'!W162</f>
        <v>150.25</v>
      </c>
      <c r="P153" s="18">
        <f>'[1]TCE - ANEXO II - Preencher'!X162</f>
        <v>1343.12</v>
      </c>
      <c r="S153" s="22">
        <v>48366</v>
      </c>
    </row>
    <row r="154" spans="1:19" x14ac:dyDescent="0.2">
      <c r="A154" s="8">
        <f>IFERROR(VLOOKUP(B154,'[1]DADOS (OCULTAR)'!$P$3:$R$56,3,0),"")</f>
        <v>9039744001166</v>
      </c>
      <c r="B154" s="9" t="str">
        <f>'[1]TCE - ANEXO II - Preencher'!C163</f>
        <v>UPA CARUARU</v>
      </c>
      <c r="C154" s="10"/>
      <c r="D154" s="11" t="str">
        <f>'[1]TCE - ANEXO II - Preencher'!E163</f>
        <v>MARCOS ANTONIO DE OLIVEIRA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515110</v>
      </c>
      <c r="G154" s="14">
        <f>'[1]TCE - ANEXO II - Preencher'!I163</f>
        <v>44256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880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847.45999999999992</v>
      </c>
      <c r="N154" s="16">
        <f>'[1]TCE - ANEXO II - Preencher'!S163</f>
        <v>0</v>
      </c>
      <c r="O154" s="17">
        <f>'[1]TCE - ANEXO II - Preencher'!W163</f>
        <v>425</v>
      </c>
      <c r="P154" s="18">
        <f>'[1]TCE - ANEXO II - Preencher'!X163</f>
        <v>1302.46</v>
      </c>
      <c r="S154" s="22">
        <v>48396</v>
      </c>
    </row>
    <row r="155" spans="1:19" x14ac:dyDescent="0.2">
      <c r="A155" s="8">
        <f>IFERROR(VLOOKUP(B155,'[1]DADOS (OCULTAR)'!$P$3:$R$56,3,0),"")</f>
        <v>9039744001166</v>
      </c>
      <c r="B155" s="9" t="str">
        <f>'[1]TCE - ANEXO II - Preencher'!C164</f>
        <v>UPA CARUARU</v>
      </c>
      <c r="C155" s="10"/>
      <c r="D155" s="11" t="str">
        <f>'[1]TCE - ANEXO II - Preencher'!E164</f>
        <v>MARIA ALESSANDRA GALVAO DE MORAIS E SILVA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>
        <f>'[1]TCE - ANEXO II - Preencher'!H164</f>
        <v>251605</v>
      </c>
      <c r="G155" s="14">
        <f>'[1]TCE - ANEXO II - Preencher'!I164</f>
        <v>44256</v>
      </c>
      <c r="H155" s="13" t="str">
        <f>'[1]TCE - ANEXO II - Preencher'!J164</f>
        <v>1 - Plantonista</v>
      </c>
      <c r="I155" s="13">
        <f>'[1]TCE - ANEXO II - Preencher'!K164</f>
        <v>30</v>
      </c>
      <c r="J155" s="15">
        <f>'[1]TCE - ANEXO II - Preencher'!L164</f>
        <v>1869.62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584.44000000000005</v>
      </c>
      <c r="N155" s="16">
        <f>'[1]TCE - ANEXO II - Preencher'!S164</f>
        <v>467.41</v>
      </c>
      <c r="O155" s="17">
        <f>'[1]TCE - ANEXO II - Preencher'!W164</f>
        <v>323.57</v>
      </c>
      <c r="P155" s="18">
        <f>'[1]TCE - ANEXO II - Preencher'!X164</f>
        <v>2597.8999999999996</v>
      </c>
      <c r="S155" s="22">
        <v>48427</v>
      </c>
    </row>
    <row r="156" spans="1:19" x14ac:dyDescent="0.2">
      <c r="A156" s="8">
        <f>IFERROR(VLOOKUP(B156,'[1]DADOS (OCULTAR)'!$P$3:$R$56,3,0),"")</f>
        <v>9039744001166</v>
      </c>
      <c r="B156" s="9" t="str">
        <f>'[1]TCE - ANEXO II - Preencher'!C165</f>
        <v>UPA CARUARU</v>
      </c>
      <c r="C156" s="10"/>
      <c r="D156" s="11" t="str">
        <f>'[1]TCE - ANEXO II - Preencher'!E165</f>
        <v>MARIA ALVES DA SILVA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44256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1100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412.53</v>
      </c>
      <c r="N156" s="16">
        <f>'[1]TCE - ANEXO II - Preencher'!S165</f>
        <v>0</v>
      </c>
      <c r="O156" s="17">
        <f>'[1]TCE - ANEXO II - Preencher'!W165</f>
        <v>204.95</v>
      </c>
      <c r="P156" s="18">
        <f>'[1]TCE - ANEXO II - Preencher'!X165</f>
        <v>1307.58</v>
      </c>
      <c r="S156" s="22">
        <v>48458</v>
      </c>
    </row>
    <row r="157" spans="1:19" x14ac:dyDescent="0.2">
      <c r="A157" s="8">
        <f>IFERROR(VLOOKUP(B157,'[1]DADOS (OCULTAR)'!$P$3:$R$56,3,0),"")</f>
        <v>9039744001166</v>
      </c>
      <c r="B157" s="9" t="str">
        <f>'[1]TCE - ANEXO II - Preencher'!C166</f>
        <v>UPA CARUARU</v>
      </c>
      <c r="C157" s="10"/>
      <c r="D157" s="11" t="str">
        <f>'[1]TCE - ANEXO II - Preencher'!E166</f>
        <v>MARIA ANDRESSAN DA SILVA ALVES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322205</v>
      </c>
      <c r="G157" s="14">
        <f>'[1]TCE - ANEXO II - Preencher'!I166</f>
        <v>44256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1100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529.53</v>
      </c>
      <c r="N157" s="16">
        <f>'[1]TCE - ANEXO II - Preencher'!S166</f>
        <v>0</v>
      </c>
      <c r="O157" s="17">
        <f>'[1]TCE - ANEXO II - Preencher'!W166</f>
        <v>160.88999999999999</v>
      </c>
      <c r="P157" s="18">
        <f>'[1]TCE - ANEXO II - Preencher'!X166</f>
        <v>1468.6399999999999</v>
      </c>
      <c r="S157" s="22">
        <v>48488</v>
      </c>
    </row>
    <row r="158" spans="1:19" x14ac:dyDescent="0.2">
      <c r="A158" s="8">
        <f>IFERROR(VLOOKUP(B158,'[1]DADOS (OCULTAR)'!$P$3:$R$56,3,0),"")</f>
        <v>9039744001166</v>
      </c>
      <c r="B158" s="9" t="str">
        <f>'[1]TCE - ANEXO II - Preencher'!C167</f>
        <v>UPA CARUARU</v>
      </c>
      <c r="C158" s="10"/>
      <c r="D158" s="11" t="str">
        <f>'[1]TCE - ANEXO II - Preencher'!E167</f>
        <v>MARIA APARECIDA DE OLIVEIRA NUNES CAVALCANTI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>
        <f>'[1]TCE - ANEXO II - Preencher'!H167</f>
        <v>413115</v>
      </c>
      <c r="G158" s="14">
        <f>'[1]TCE - ANEXO II - Preencher'!I167</f>
        <v>44256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1382.07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2958.17</v>
      </c>
      <c r="N158" s="16">
        <f>'[1]TCE - ANEXO II - Preencher'!S167</f>
        <v>0</v>
      </c>
      <c r="O158" s="17">
        <f>'[1]TCE - ANEXO II - Preencher'!W167</f>
        <v>251.27</v>
      </c>
      <c r="P158" s="18">
        <f>'[1]TCE - ANEXO II - Preencher'!X167</f>
        <v>4088.97</v>
      </c>
      <c r="S158" s="22">
        <v>48519</v>
      </c>
    </row>
    <row r="159" spans="1:19" x14ac:dyDescent="0.2">
      <c r="A159" s="8">
        <f>IFERROR(VLOOKUP(B159,'[1]DADOS (OCULTAR)'!$P$3:$R$56,3,0),"")</f>
        <v>9039744001166</v>
      </c>
      <c r="B159" s="9" t="str">
        <f>'[1]TCE - ANEXO II - Preencher'!C168</f>
        <v>UPA CARUARU</v>
      </c>
      <c r="C159" s="10"/>
      <c r="D159" s="11" t="str">
        <f>'[1]TCE - ANEXO II - Preencher'!E168</f>
        <v>MARIA BETANIA FERREIRA FIRMO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324115</v>
      </c>
      <c r="G159" s="14">
        <f>'[1]TCE - ANEXO II - Preencher'!I168</f>
        <v>44256</v>
      </c>
      <c r="H159" s="13" t="str">
        <f>'[1]TCE - ANEXO II - Preencher'!J168</f>
        <v>1 - Plantonista</v>
      </c>
      <c r="I159" s="13">
        <f>'[1]TCE - ANEXO II - Preencher'!K168</f>
        <v>24</v>
      </c>
      <c r="J159" s="15">
        <f>'[1]TCE - ANEXO II - Preencher'!L168</f>
        <v>2090.16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2079.87</v>
      </c>
      <c r="N159" s="16">
        <f>'[1]TCE - ANEXO II - Preencher'!S168</f>
        <v>190</v>
      </c>
      <c r="O159" s="17">
        <f>'[1]TCE - ANEXO II - Preencher'!W168</f>
        <v>714.87</v>
      </c>
      <c r="P159" s="18">
        <f>'[1]TCE - ANEXO II - Preencher'!X168</f>
        <v>3645.16</v>
      </c>
      <c r="S159" s="22">
        <v>48549</v>
      </c>
    </row>
    <row r="160" spans="1:19" x14ac:dyDescent="0.2">
      <c r="A160" s="8">
        <f>IFERROR(VLOOKUP(B160,'[1]DADOS (OCULTAR)'!$P$3:$R$56,3,0),"")</f>
        <v>9039744001166</v>
      </c>
      <c r="B160" s="9" t="str">
        <f>'[1]TCE - ANEXO II - Preencher'!C169</f>
        <v>UPA CARUARU</v>
      </c>
      <c r="C160" s="10"/>
      <c r="D160" s="11" t="str">
        <f>'[1]TCE - ANEXO II - Preencher'!E169</f>
        <v>MARIA CILENE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322205</v>
      </c>
      <c r="G160" s="14">
        <f>'[1]TCE - ANEXO II - Preencher'!I169</f>
        <v>44256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1100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535.28</v>
      </c>
      <c r="N160" s="16">
        <f>'[1]TCE - ANEXO II - Preencher'!S169</f>
        <v>0</v>
      </c>
      <c r="O160" s="17">
        <f>'[1]TCE - ANEXO II - Preencher'!W169</f>
        <v>646.24</v>
      </c>
      <c r="P160" s="18">
        <f>'[1]TCE - ANEXO II - Preencher'!X169</f>
        <v>989.04</v>
      </c>
      <c r="S160" s="22">
        <v>48580</v>
      </c>
    </row>
    <row r="161" spans="1:19" x14ac:dyDescent="0.2">
      <c r="A161" s="8">
        <f>IFERROR(VLOOKUP(B161,'[1]DADOS (OCULTAR)'!$P$3:$R$56,3,0),"")</f>
        <v>9039744001166</v>
      </c>
      <c r="B161" s="9" t="str">
        <f>'[1]TCE - ANEXO II - Preencher'!C170</f>
        <v>UPA CARUARU</v>
      </c>
      <c r="C161" s="10"/>
      <c r="D161" s="11" t="str">
        <f>'[1]TCE - ANEXO II - Preencher'!E170</f>
        <v>MARIA DE FATIMA DA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223505</v>
      </c>
      <c r="G161" s="14">
        <f>'[1]TCE - ANEXO II - Preencher'!I170</f>
        <v>44256</v>
      </c>
      <c r="H161" s="13" t="str">
        <f>'[1]TCE - ANEXO II - Preencher'!J170</f>
        <v>1 - Plantonista</v>
      </c>
      <c r="I161" s="13">
        <f>'[1]TCE - ANEXO II - Preencher'!K170</f>
        <v>40</v>
      </c>
      <c r="J161" s="15">
        <f>'[1]TCE - ANEXO II - Preencher'!L170</f>
        <v>68.53</v>
      </c>
      <c r="K161" s="15">
        <f>'[1]TCE - ANEXO II - Preencher'!P170</f>
        <v>4877.12</v>
      </c>
      <c r="L161" s="15">
        <f>'[1]TCE - ANEXO II - Preencher'!Q170</f>
        <v>1189.3699999999999</v>
      </c>
      <c r="M161" s="15">
        <f>'[1]TCE - ANEXO II - Preencher'!R170</f>
        <v>289.70999999999998</v>
      </c>
      <c r="N161" s="16">
        <f>'[1]TCE - ANEXO II - Preencher'!S170</f>
        <v>20.9</v>
      </c>
      <c r="O161" s="17">
        <f>'[1]TCE - ANEXO II - Preencher'!W170</f>
        <v>6129.5</v>
      </c>
      <c r="P161" s="18">
        <f>'[1]TCE - ANEXO II - Preencher'!X170</f>
        <v>316.1299999999992</v>
      </c>
      <c r="S161" s="22">
        <v>48611</v>
      </c>
    </row>
    <row r="162" spans="1:19" x14ac:dyDescent="0.2">
      <c r="A162" s="8">
        <f>IFERROR(VLOOKUP(B162,'[1]DADOS (OCULTAR)'!$P$3:$R$56,3,0),"")</f>
        <v>9039744001166</v>
      </c>
      <c r="B162" s="9" t="str">
        <f>'[1]TCE - ANEXO II - Preencher'!C171</f>
        <v>UPA CARUARU</v>
      </c>
      <c r="C162" s="10"/>
      <c r="D162" s="11" t="str">
        <f>'[1]TCE - ANEXO II - Preencher'!E171</f>
        <v>MARIA DE FATIMA VIEIRA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322205</v>
      </c>
      <c r="G162" s="14">
        <f>'[1]TCE - ANEXO II - Preencher'!I171</f>
        <v>44256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">
      <c r="A163" s="8">
        <f>IFERROR(VLOOKUP(B163,'[1]DADOS (OCULTAR)'!$P$3:$R$56,3,0),"")</f>
        <v>9039744001166</v>
      </c>
      <c r="B163" s="9" t="str">
        <f>'[1]TCE - ANEXO II - Preencher'!C172</f>
        <v>UPA CARUARU</v>
      </c>
      <c r="C163" s="10"/>
      <c r="D163" s="11" t="str">
        <f>'[1]TCE - ANEXO II - Preencher'!E172</f>
        <v>MARIA DE LOURDES MACIEL DE SOUZA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>
        <f>'[1]TCE - ANEXO II - Preencher'!H172</f>
        <v>513430</v>
      </c>
      <c r="G163" s="14">
        <f>'[1]TCE - ANEXO II - Preencher'!I172</f>
        <v>44256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1100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485.67</v>
      </c>
      <c r="N163" s="16">
        <f>'[1]TCE - ANEXO II - Preencher'!S172</f>
        <v>0</v>
      </c>
      <c r="O163" s="17">
        <f>'[1]TCE - ANEXO II - Preencher'!W172</f>
        <v>189.35</v>
      </c>
      <c r="P163" s="18">
        <f>'[1]TCE - ANEXO II - Preencher'!X172</f>
        <v>1396.3200000000002</v>
      </c>
      <c r="S163" s="22">
        <v>48670</v>
      </c>
    </row>
    <row r="164" spans="1:19" x14ac:dyDescent="0.2">
      <c r="A164" s="8">
        <f>IFERROR(VLOOKUP(B164,'[1]DADOS (OCULTAR)'!$P$3:$R$56,3,0),"")</f>
        <v>9039744001166</v>
      </c>
      <c r="B164" s="9" t="str">
        <f>'[1]TCE - ANEXO II - Preencher'!C173</f>
        <v>UPA CARUARU</v>
      </c>
      <c r="C164" s="10"/>
      <c r="D164" s="11" t="str">
        <f>'[1]TCE - ANEXO II - Preencher'!E173</f>
        <v>MARIA DEBORA DE OLIVEIRA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322205</v>
      </c>
      <c r="G164" s="14">
        <f>'[1]TCE - ANEXO II - Preencher'!I173</f>
        <v>44256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1100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721.80000000000007</v>
      </c>
      <c r="N164" s="16">
        <f>'[1]TCE - ANEXO II - Preencher'!S173</f>
        <v>0</v>
      </c>
      <c r="O164" s="17">
        <f>'[1]TCE - ANEXO II - Preencher'!W173</f>
        <v>558.29999999999995</v>
      </c>
      <c r="P164" s="18">
        <f>'[1]TCE - ANEXO II - Preencher'!X173</f>
        <v>1263.5000000000002</v>
      </c>
      <c r="S164" s="22">
        <v>48700</v>
      </c>
    </row>
    <row r="165" spans="1:19" x14ac:dyDescent="0.2">
      <c r="A165" s="8">
        <f>IFERROR(VLOOKUP(B165,'[1]DADOS (OCULTAR)'!$P$3:$R$56,3,0),"")</f>
        <v>9039744001166</v>
      </c>
      <c r="B165" s="9" t="str">
        <f>'[1]TCE - ANEXO II - Preencher'!C174</f>
        <v>UPA CARUARU</v>
      </c>
      <c r="C165" s="10"/>
      <c r="D165" s="11" t="str">
        <f>'[1]TCE - ANEXO II - Preencher'!E174</f>
        <v>MARIA DO SOCORRO PIMENTEL DE LIMA FILHA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>
        <f>'[1]TCE - ANEXO II - Preencher'!H174</f>
        <v>251605</v>
      </c>
      <c r="G165" s="14">
        <f>'[1]TCE - ANEXO II - Preencher'!I174</f>
        <v>44256</v>
      </c>
      <c r="H165" s="13" t="str">
        <f>'[1]TCE - ANEXO II - Preencher'!J174</f>
        <v>2 - Diarista</v>
      </c>
      <c r="I165" s="13">
        <f>'[1]TCE - ANEXO II - Preencher'!K174</f>
        <v>30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2965.17</v>
      </c>
      <c r="N165" s="16">
        <f>'[1]TCE - ANEXO II - Preencher'!S174</f>
        <v>0</v>
      </c>
      <c r="O165" s="17">
        <f>'[1]TCE - ANEXO II - Preencher'!W174</f>
        <v>288.27999999999997</v>
      </c>
      <c r="P165" s="18">
        <f>'[1]TCE - ANEXO II - Preencher'!X174</f>
        <v>2676.8900000000003</v>
      </c>
      <c r="S165" s="22">
        <v>48731</v>
      </c>
    </row>
    <row r="166" spans="1:19" x14ac:dyDescent="0.2">
      <c r="A166" s="8">
        <f>IFERROR(VLOOKUP(B166,'[1]DADOS (OCULTAR)'!$P$3:$R$56,3,0),"")</f>
        <v>9039744001166</v>
      </c>
      <c r="B166" s="9" t="str">
        <f>'[1]TCE - ANEXO II - Preencher'!C175</f>
        <v>UPA CARUARU</v>
      </c>
      <c r="C166" s="10"/>
      <c r="D166" s="11" t="str">
        <f>'[1]TCE - ANEXO II - Preencher'!E175</f>
        <v>MARIA GERCINA DA SILVA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322205</v>
      </c>
      <c r="G166" s="14">
        <f>'[1]TCE - ANEXO II - Preencher'!I175</f>
        <v>44256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314.82</v>
      </c>
      <c r="N166" s="16">
        <f>'[1]TCE - ANEXO II - Preencher'!S175</f>
        <v>0</v>
      </c>
      <c r="O166" s="17">
        <f>'[1]TCE - ANEXO II - Preencher'!W175</f>
        <v>139.47999999999999</v>
      </c>
      <c r="P166" s="18">
        <f>'[1]TCE - ANEXO II - Preencher'!X175</f>
        <v>1275.3399999999999</v>
      </c>
      <c r="S166" s="22">
        <v>48761</v>
      </c>
    </row>
    <row r="167" spans="1:19" x14ac:dyDescent="0.2">
      <c r="A167" s="8">
        <f>IFERROR(VLOOKUP(B167,'[1]DADOS (OCULTAR)'!$P$3:$R$56,3,0),"")</f>
        <v>9039744001166</v>
      </c>
      <c r="B167" s="9" t="str">
        <f>'[1]TCE - ANEXO II - Preencher'!C176</f>
        <v>UPA CARUARU</v>
      </c>
      <c r="C167" s="10"/>
      <c r="D167" s="11" t="str">
        <f>'[1]TCE - ANEXO II - Preencher'!E176</f>
        <v>MARIA GORETE PEREIRA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44256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1100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543.01</v>
      </c>
      <c r="N167" s="16">
        <f>'[1]TCE - ANEXO II - Preencher'!S176</f>
        <v>0</v>
      </c>
      <c r="O167" s="17">
        <f>'[1]TCE - ANEXO II - Preencher'!W176</f>
        <v>148.77000000000001</v>
      </c>
      <c r="P167" s="18">
        <f>'[1]TCE - ANEXO II - Preencher'!X176</f>
        <v>1494.24</v>
      </c>
      <c r="S167" s="22">
        <v>48792</v>
      </c>
    </row>
    <row r="168" spans="1:19" x14ac:dyDescent="0.2">
      <c r="A168" s="8">
        <f>IFERROR(VLOOKUP(B168,'[1]DADOS (OCULTAR)'!$P$3:$R$56,3,0),"")</f>
        <v>9039744001166</v>
      </c>
      <c r="B168" s="9" t="str">
        <f>'[1]TCE - ANEXO II - Preencher'!C177</f>
        <v>UPA CARUARU</v>
      </c>
      <c r="C168" s="10"/>
      <c r="D168" s="11" t="str">
        <f>'[1]TCE - ANEXO II - Preencher'!E177</f>
        <v>MARIA HERENILMA RODRIGUES BARBOSA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223505</v>
      </c>
      <c r="G168" s="14">
        <f>'[1]TCE - ANEXO II - Preencher'!I177</f>
        <v>44256</v>
      </c>
      <c r="H168" s="13" t="str">
        <f>'[1]TCE - ANEXO II - Preencher'!J177</f>
        <v>1 - Plantonista</v>
      </c>
      <c r="I168" s="13">
        <f>'[1]TCE - ANEXO II - Preencher'!K177</f>
        <v>40</v>
      </c>
      <c r="J168" s="15">
        <f>'[1]TCE - ANEXO II - Preencher'!L177</f>
        <v>2055.94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1155.54</v>
      </c>
      <c r="N168" s="16">
        <f>'[1]TCE - ANEXO II - Preencher'!S177</f>
        <v>513.99</v>
      </c>
      <c r="O168" s="17">
        <f>'[1]TCE - ANEXO II - Preencher'!W177</f>
        <v>497.82</v>
      </c>
      <c r="P168" s="18">
        <f>'[1]TCE - ANEXO II - Preencher'!X177</f>
        <v>3227.65</v>
      </c>
      <c r="S168" s="22">
        <v>48823</v>
      </c>
    </row>
    <row r="169" spans="1:19" x14ac:dyDescent="0.2">
      <c r="A169" s="8">
        <f>IFERROR(VLOOKUP(B169,'[1]DADOS (OCULTAR)'!$P$3:$R$56,3,0),"")</f>
        <v>9039744001166</v>
      </c>
      <c r="B169" s="9" t="str">
        <f>'[1]TCE - ANEXO II - Preencher'!C178</f>
        <v>UPA CARUARU</v>
      </c>
      <c r="C169" s="10"/>
      <c r="D169" s="11" t="str">
        <f>'[1]TCE - ANEXO II - Preencher'!E178</f>
        <v>MARIA JAILMA DE OLIVEIRA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223505</v>
      </c>
      <c r="G169" s="14">
        <f>'[1]TCE - ANEXO II - Preencher'!I178</f>
        <v>44256</v>
      </c>
      <c r="H169" s="13" t="str">
        <f>'[1]TCE - ANEXO II - Preencher'!J178</f>
        <v>2 - Diarista</v>
      </c>
      <c r="I169" s="13">
        <f>'[1]TCE - ANEXO II - Preencher'!K178</f>
        <v>40</v>
      </c>
      <c r="J169" s="15">
        <f>'[1]TCE - ANEXO II - Preencher'!L178</f>
        <v>2055.94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1078.8200000000002</v>
      </c>
      <c r="N169" s="16">
        <f>'[1]TCE - ANEXO II - Preencher'!S178</f>
        <v>927.07</v>
      </c>
      <c r="O169" s="17">
        <f>'[1]TCE - ANEXO II - Preencher'!W178</f>
        <v>621.63</v>
      </c>
      <c r="P169" s="18">
        <f>'[1]TCE - ANEXO II - Preencher'!X178</f>
        <v>3440.2000000000003</v>
      </c>
      <c r="S169" s="22">
        <v>48853</v>
      </c>
    </row>
    <row r="170" spans="1:19" x14ac:dyDescent="0.2">
      <c r="A170" s="8">
        <f>IFERROR(VLOOKUP(B170,'[1]DADOS (OCULTAR)'!$P$3:$R$56,3,0),"")</f>
        <v>9039744001166</v>
      </c>
      <c r="B170" s="9" t="str">
        <f>'[1]TCE - ANEXO II - Preencher'!C179</f>
        <v>UPA CARUARU</v>
      </c>
      <c r="C170" s="10"/>
      <c r="D170" s="11" t="str">
        <f>'[1]TCE - ANEXO II - Preencher'!E179</f>
        <v>MARIA JOSE BEZERRA DA SILVA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324115</v>
      </c>
      <c r="G170" s="14">
        <f>'[1]TCE - ANEXO II - Preencher'!I179</f>
        <v>44256</v>
      </c>
      <c r="H170" s="13" t="str">
        <f>'[1]TCE - ANEXO II - Preencher'!J179</f>
        <v>1 - Plantonista</v>
      </c>
      <c r="I170" s="13">
        <f>'[1]TCE - ANEXO II - Preencher'!K179</f>
        <v>24</v>
      </c>
      <c r="J170" s="15">
        <f>'[1]TCE - ANEXO II - Preencher'!L179</f>
        <v>2090.16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8321.5300000000007</v>
      </c>
      <c r="N170" s="16">
        <f>'[1]TCE - ANEXO II - Preencher'!S179</f>
        <v>190</v>
      </c>
      <c r="O170" s="17">
        <f>'[1]TCE - ANEXO II - Preencher'!W179</f>
        <v>725.85</v>
      </c>
      <c r="P170" s="18">
        <f>'[1]TCE - ANEXO II - Preencher'!X179</f>
        <v>9875.84</v>
      </c>
      <c r="S170" s="22">
        <v>48884</v>
      </c>
    </row>
    <row r="171" spans="1:19" x14ac:dyDescent="0.2">
      <c r="A171" s="8">
        <f>IFERROR(VLOOKUP(B171,'[1]DADOS (OCULTAR)'!$P$3:$R$56,3,0),"")</f>
        <v>9039744001166</v>
      </c>
      <c r="B171" s="9" t="str">
        <f>'[1]TCE - ANEXO II - Preencher'!C180</f>
        <v>UPA CARUARU</v>
      </c>
      <c r="C171" s="10"/>
      <c r="D171" s="11" t="str">
        <f>'[1]TCE - ANEXO II - Preencher'!E180</f>
        <v>MARIA JOSE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322205</v>
      </c>
      <c r="G171" s="14">
        <f>'[1]TCE - ANEXO II - Preencher'!I180</f>
        <v>44256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1100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542.29</v>
      </c>
      <c r="N171" s="16">
        <f>'[1]TCE - ANEXO II - Preencher'!S180</f>
        <v>0</v>
      </c>
      <c r="O171" s="17">
        <f>'[1]TCE - ANEXO II - Preencher'!W180</f>
        <v>156.74</v>
      </c>
      <c r="P171" s="18">
        <f>'[1]TCE - ANEXO II - Preencher'!X180</f>
        <v>1485.55</v>
      </c>
      <c r="S171" s="22">
        <v>48914</v>
      </c>
    </row>
    <row r="172" spans="1:19" x14ac:dyDescent="0.2">
      <c r="A172" s="8">
        <f>IFERROR(VLOOKUP(B172,'[1]DADOS (OCULTAR)'!$P$3:$R$56,3,0),"")</f>
        <v>9039744001166</v>
      </c>
      <c r="B172" s="9" t="str">
        <f>'[1]TCE - ANEXO II - Preencher'!C181</f>
        <v>UPA CARUARU</v>
      </c>
      <c r="C172" s="10"/>
      <c r="D172" s="11" t="str">
        <f>'[1]TCE - ANEXO II - Preencher'!E181</f>
        <v>MARIA JOSE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44256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1063.33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842.44</v>
      </c>
      <c r="N172" s="16">
        <f>'[1]TCE - ANEXO II - Preencher'!S181</f>
        <v>0</v>
      </c>
      <c r="O172" s="17">
        <f>'[1]TCE - ANEXO II - Preencher'!W181</f>
        <v>584.69000000000005</v>
      </c>
      <c r="P172" s="18">
        <f>'[1]TCE - ANEXO II - Preencher'!X181</f>
        <v>1321.08</v>
      </c>
      <c r="S172" s="22">
        <v>48945</v>
      </c>
    </row>
    <row r="173" spans="1:19" x14ac:dyDescent="0.2">
      <c r="A173" s="8">
        <f>IFERROR(VLOOKUP(B173,'[1]DADOS (OCULTAR)'!$P$3:$R$56,3,0),"")</f>
        <v>9039744001166</v>
      </c>
      <c r="B173" s="9" t="str">
        <f>'[1]TCE - ANEXO II - Preencher'!C182</f>
        <v>UPA CARUARU</v>
      </c>
      <c r="C173" s="10"/>
      <c r="D173" s="11" t="str">
        <f>'[1]TCE - ANEXO II - Preencher'!E182</f>
        <v>MARIA JOSIENE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44256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0</v>
      </c>
      <c r="K173" s="15">
        <f>'[1]TCE - ANEXO II - Preencher'!P182</f>
        <v>2010.11</v>
      </c>
      <c r="L173" s="15">
        <f>'[1]TCE - ANEXO II - Preencher'!Q182</f>
        <v>660</v>
      </c>
      <c r="M173" s="15">
        <f>'[1]TCE - ANEXO II - Preencher'!R182</f>
        <v>1034.05</v>
      </c>
      <c r="N173" s="16">
        <f>'[1]TCE - ANEXO II - Preencher'!S182</f>
        <v>0</v>
      </c>
      <c r="O173" s="17">
        <f>'[1]TCE - ANEXO II - Preencher'!W182</f>
        <v>2802.61</v>
      </c>
      <c r="P173" s="18">
        <f>'[1]TCE - ANEXO II - Preencher'!X182</f>
        <v>901.54999999999973</v>
      </c>
      <c r="S173" s="22">
        <v>48976</v>
      </c>
    </row>
    <row r="174" spans="1:19" x14ac:dyDescent="0.2">
      <c r="A174" s="8">
        <f>IFERROR(VLOOKUP(B174,'[1]DADOS (OCULTAR)'!$P$3:$R$56,3,0),"")</f>
        <v>9039744001166</v>
      </c>
      <c r="B174" s="9" t="str">
        <f>'[1]TCE - ANEXO II - Preencher'!C183</f>
        <v>UPA CARUARU</v>
      </c>
      <c r="C174" s="10"/>
      <c r="D174" s="11" t="str">
        <f>'[1]TCE - ANEXO II - Preencher'!E183</f>
        <v>MARIA LARISSA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44256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1100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340.07</v>
      </c>
      <c r="N174" s="16">
        <f>'[1]TCE - ANEXO II - Preencher'!S183</f>
        <v>0</v>
      </c>
      <c r="O174" s="17">
        <f>'[1]TCE - ANEXO II - Preencher'!W183</f>
        <v>192.57</v>
      </c>
      <c r="P174" s="18">
        <f>'[1]TCE - ANEXO II - Preencher'!X183</f>
        <v>1247.5</v>
      </c>
      <c r="S174" s="22">
        <v>49004</v>
      </c>
    </row>
    <row r="175" spans="1:19" x14ac:dyDescent="0.2">
      <c r="A175" s="8">
        <f>IFERROR(VLOOKUP(B175,'[1]DADOS (OCULTAR)'!$P$3:$R$56,3,0),"")</f>
        <v>9039744001166</v>
      </c>
      <c r="B175" s="9" t="str">
        <f>'[1]TCE - ANEXO II - Preencher'!C184</f>
        <v>UPA CARUARU</v>
      </c>
      <c r="C175" s="10"/>
      <c r="D175" s="11" t="str">
        <f>'[1]TCE - ANEXO II - Preencher'!E184</f>
        <v>MARIA LETICIA FERREIRA LEITE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>
        <f>'[1]TCE - ANEXO II - Preencher'!H184</f>
        <v>411010</v>
      </c>
      <c r="G175" s="14">
        <f>'[1]TCE - ANEXO II - Preencher'!I184</f>
        <v>44256</v>
      </c>
      <c r="H175" s="13" t="str">
        <f>'[1]TCE - ANEXO II - Preencher'!J184</f>
        <v>2 - Diarista</v>
      </c>
      <c r="I175" s="13">
        <f>'[1]TCE - ANEXO II - Preencher'!K184</f>
        <v>44</v>
      </c>
      <c r="J175" s="15">
        <f>'[1]TCE - ANEXO II - Preencher'!L184</f>
        <v>1732.17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340.97</v>
      </c>
      <c r="N175" s="16">
        <f>'[1]TCE - ANEXO II - Preencher'!S184</f>
        <v>0</v>
      </c>
      <c r="O175" s="17">
        <f>'[1]TCE - ANEXO II - Preencher'!W184</f>
        <v>707.73</v>
      </c>
      <c r="P175" s="18">
        <f>'[1]TCE - ANEXO II - Preencher'!X184</f>
        <v>1365.4100000000003</v>
      </c>
      <c r="S175" s="22">
        <v>49035</v>
      </c>
    </row>
    <row r="176" spans="1:19" x14ac:dyDescent="0.2">
      <c r="A176" s="8">
        <f>IFERROR(VLOOKUP(B176,'[1]DADOS (OCULTAR)'!$P$3:$R$56,3,0),"")</f>
        <v>9039744001166</v>
      </c>
      <c r="B176" s="9" t="str">
        <f>'[1]TCE - ANEXO II - Preencher'!C185</f>
        <v>UPA CARUARU</v>
      </c>
      <c r="C176" s="10"/>
      <c r="D176" s="11" t="str">
        <f>'[1]TCE - ANEXO II - Preencher'!E185</f>
        <v>MARIA LUIZA DA SILVA ANDRADE OLIVEIRA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322205</v>
      </c>
      <c r="G176" s="14">
        <f>'[1]TCE - ANEXO II - Preencher'!I185</f>
        <v>44256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1100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268</v>
      </c>
      <c r="N176" s="16">
        <f>'[1]TCE - ANEXO II - Preencher'!S185</f>
        <v>0</v>
      </c>
      <c r="O176" s="17">
        <f>'[1]TCE - ANEXO II - Preencher'!W185</f>
        <v>126.19</v>
      </c>
      <c r="P176" s="18">
        <f>'[1]TCE - ANEXO II - Preencher'!X185</f>
        <v>1241.81</v>
      </c>
      <c r="S176" s="22">
        <v>49065</v>
      </c>
    </row>
    <row r="177" spans="1:19" x14ac:dyDescent="0.2">
      <c r="A177" s="8">
        <f>IFERROR(VLOOKUP(B177,'[1]DADOS (OCULTAR)'!$P$3:$R$56,3,0),"")</f>
        <v>9039744001166</v>
      </c>
      <c r="B177" s="9" t="str">
        <f>'[1]TCE - ANEXO II - Preencher'!C186</f>
        <v>UPA CARUARU</v>
      </c>
      <c r="C177" s="10"/>
      <c r="D177" s="11" t="str">
        <f>'[1]TCE - ANEXO II - Preencher'!E186</f>
        <v>MARIA LUIZA RIMA MAYER VENTURA</v>
      </c>
      <c r="E177" s="12" t="str">
        <f>IF('[1]TCE - ANEXO II - Preencher'!G186="4 - Assistência Odontológica","2 - Outros Profissionais da saúde",'[1]TCE - ANEXO II - Preencher'!G186)</f>
        <v>1 - Médico</v>
      </c>
      <c r="F177" s="13">
        <f>'[1]TCE - ANEXO II - Preencher'!H186</f>
        <v>225124</v>
      </c>
      <c r="G177" s="14">
        <f>'[1]TCE - ANEXO II - Preencher'!I186</f>
        <v>44256</v>
      </c>
      <c r="H177" s="13" t="str">
        <f>'[1]TCE - ANEXO II - Preencher'!J186</f>
        <v>1 - Plantonista</v>
      </c>
      <c r="I177" s="13">
        <f>'[1]TCE - ANEXO II - Preencher'!K186</f>
        <v>12</v>
      </c>
      <c r="J177" s="15">
        <f>'[1]TCE - ANEXO II - Preencher'!L186</f>
        <v>528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1153.48</v>
      </c>
      <c r="N177" s="16">
        <f>'[1]TCE - ANEXO II - Preencher'!S186</f>
        <v>827.69</v>
      </c>
      <c r="O177" s="17">
        <f>'[1]TCE - ANEXO II - Preencher'!W186</f>
        <v>332.65</v>
      </c>
      <c r="P177" s="18">
        <f>'[1]TCE - ANEXO II - Preencher'!X186</f>
        <v>2176.52</v>
      </c>
      <c r="S177" s="22">
        <v>49096</v>
      </c>
    </row>
    <row r="178" spans="1:19" x14ac:dyDescent="0.2">
      <c r="A178" s="8">
        <f>IFERROR(VLOOKUP(B178,'[1]DADOS (OCULTAR)'!$P$3:$R$56,3,0),"")</f>
        <v>9039744001166</v>
      </c>
      <c r="B178" s="9" t="str">
        <f>'[1]TCE - ANEXO II - Preencher'!C187</f>
        <v>UPA CARUARU</v>
      </c>
      <c r="C178" s="10"/>
      <c r="D178" s="11" t="str">
        <f>'[1]TCE - ANEXO II - Preencher'!E187</f>
        <v>MARIA ROSELENE AVELINO DA SILVA CARVALHO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322205</v>
      </c>
      <c r="G178" s="14">
        <f>'[1]TCE - ANEXO II - Preencher'!I187</f>
        <v>44256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">
      <c r="A179" s="8">
        <f>IFERROR(VLOOKUP(B179,'[1]DADOS (OCULTAR)'!$P$3:$R$56,3,0),"")</f>
        <v>9039744001166</v>
      </c>
      <c r="B179" s="9" t="str">
        <f>'[1]TCE - ANEXO II - Preencher'!C188</f>
        <v>UPA CARUARU</v>
      </c>
      <c r="C179" s="10"/>
      <c r="D179" s="11" t="str">
        <f>'[1]TCE - ANEXO II - Preencher'!E188</f>
        <v>MARIA SUELI DA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44256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1100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567.43000000000006</v>
      </c>
      <c r="N179" s="16">
        <f>'[1]TCE - ANEXO II - Preencher'!S188</f>
        <v>0</v>
      </c>
      <c r="O179" s="17">
        <f>'[1]TCE - ANEXO II - Preencher'!W188</f>
        <v>231.27</v>
      </c>
      <c r="P179" s="18">
        <f>'[1]TCE - ANEXO II - Preencher'!X188</f>
        <v>1436.16</v>
      </c>
      <c r="S179" s="22">
        <v>49157</v>
      </c>
    </row>
    <row r="180" spans="1:19" x14ac:dyDescent="0.2">
      <c r="A180" s="8">
        <f>IFERROR(VLOOKUP(B180,'[1]DADOS (OCULTAR)'!$P$3:$R$56,3,0),"")</f>
        <v>9039744001166</v>
      </c>
      <c r="B180" s="9" t="str">
        <f>'[1]TCE - ANEXO II - Preencher'!C189</f>
        <v>UPA CARUARU</v>
      </c>
      <c r="C180" s="10"/>
      <c r="D180" s="11" t="str">
        <f>'[1]TCE - ANEXO II - Preencher'!E189</f>
        <v>MARIA ZELIA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44256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990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405.63</v>
      </c>
      <c r="N180" s="16">
        <f>'[1]TCE - ANEXO II - Preencher'!S189</f>
        <v>0</v>
      </c>
      <c r="O180" s="17">
        <f>'[1]TCE - ANEXO II - Preencher'!W189</f>
        <v>132.72999999999999</v>
      </c>
      <c r="P180" s="18">
        <f>'[1]TCE - ANEXO II - Preencher'!X189</f>
        <v>1262.9000000000001</v>
      </c>
      <c r="S180" s="22">
        <v>49188</v>
      </c>
    </row>
    <row r="181" spans="1:19" x14ac:dyDescent="0.2">
      <c r="A181" s="8">
        <f>IFERROR(VLOOKUP(B181,'[1]DADOS (OCULTAR)'!$P$3:$R$56,3,0),"")</f>
        <v>9039744001166</v>
      </c>
      <c r="B181" s="9" t="str">
        <f>'[1]TCE - ANEXO II - Preencher'!C190</f>
        <v>UPA CARUARU</v>
      </c>
      <c r="C181" s="10"/>
      <c r="D181" s="11" t="str">
        <f>'[1]TCE - ANEXO II - Preencher'!E190</f>
        <v>MARIA ZELIA DOS SANTOS PRADO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44256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0</v>
      </c>
      <c r="K181" s="15">
        <f>'[1]TCE - ANEXO II - Preencher'!P190</f>
        <v>1773.8</v>
      </c>
      <c r="L181" s="15">
        <f>'[1]TCE - ANEXO II - Preencher'!Q190</f>
        <v>660</v>
      </c>
      <c r="M181" s="15">
        <f>'[1]TCE - ANEXO II - Preencher'!R190</f>
        <v>229.91000000000003</v>
      </c>
      <c r="N181" s="16">
        <f>'[1]TCE - ANEXO II - Preencher'!S190</f>
        <v>0</v>
      </c>
      <c r="O181" s="17">
        <f>'[1]TCE - ANEXO II - Preencher'!W190</f>
        <v>2468.19</v>
      </c>
      <c r="P181" s="18">
        <f>'[1]TCE - ANEXO II - Preencher'!X190</f>
        <v>195.51999999999998</v>
      </c>
      <c r="S181" s="22">
        <v>49218</v>
      </c>
    </row>
    <row r="182" spans="1:19" x14ac:dyDescent="0.2">
      <c r="A182" s="8">
        <f>IFERROR(VLOOKUP(B182,'[1]DADOS (OCULTAR)'!$P$3:$R$56,3,0),"")</f>
        <v>9039744001166</v>
      </c>
      <c r="B182" s="9" t="str">
        <f>'[1]TCE - ANEXO II - Preencher'!C191</f>
        <v>UPA CARUARU</v>
      </c>
      <c r="C182" s="10"/>
      <c r="D182" s="11" t="str">
        <f>'[1]TCE - ANEXO II - Preencher'!E191</f>
        <v>MARINA CAVALCANTI DE FRANÇA ARRUDA</v>
      </c>
      <c r="E182" s="12" t="str">
        <f>IF('[1]TCE - ANEXO II - Preencher'!G191="4 - Assistência Odontológica","2 - Outros Profissionais da saúde",'[1]TCE - ANEXO II - Preencher'!G191)</f>
        <v>1 - Médico</v>
      </c>
      <c r="F182" s="13">
        <f>'[1]TCE - ANEXO II - Preencher'!H191</f>
        <v>225124</v>
      </c>
      <c r="G182" s="14">
        <f>'[1]TCE - ANEXO II - Preencher'!I191</f>
        <v>44256</v>
      </c>
      <c r="H182" s="13" t="str">
        <f>'[1]TCE - ANEXO II - Preencher'!J191</f>
        <v>1 - Plantonista</v>
      </c>
      <c r="I182" s="13">
        <f>'[1]TCE - ANEXO II - Preencher'!K191</f>
        <v>12</v>
      </c>
      <c r="J182" s="15">
        <f>'[1]TCE - ANEXO II - Preencher'!L191</f>
        <v>1584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2470.7100000000005</v>
      </c>
      <c r="N182" s="16">
        <f>'[1]TCE - ANEXO II - Preencher'!S191</f>
        <v>2227.33</v>
      </c>
      <c r="O182" s="17">
        <f>'[1]TCE - ANEXO II - Preencher'!W191</f>
        <v>892.16</v>
      </c>
      <c r="P182" s="18">
        <f>'[1]TCE - ANEXO II - Preencher'!X191</f>
        <v>5389.880000000001</v>
      </c>
      <c r="S182" s="22">
        <v>49249</v>
      </c>
    </row>
    <row r="183" spans="1:19" x14ac:dyDescent="0.2">
      <c r="A183" s="8">
        <f>IFERROR(VLOOKUP(B183,'[1]DADOS (OCULTAR)'!$P$3:$R$56,3,0),"")</f>
        <v>9039744001166</v>
      </c>
      <c r="B183" s="9" t="str">
        <f>'[1]TCE - ANEXO II - Preencher'!C192</f>
        <v>UPA CARUARU</v>
      </c>
      <c r="C183" s="10"/>
      <c r="D183" s="11" t="str">
        <f>'[1]TCE - ANEXO II - Preencher'!E192</f>
        <v>MARLON JOSE DAS NEVES VIANA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44256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1100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389.90999999999997</v>
      </c>
      <c r="N183" s="16">
        <f>'[1]TCE - ANEXO II - Preencher'!S192</f>
        <v>0</v>
      </c>
      <c r="O183" s="17">
        <f>'[1]TCE - ANEXO II - Preencher'!W192</f>
        <v>150.47</v>
      </c>
      <c r="P183" s="18">
        <f>'[1]TCE - ANEXO II - Preencher'!X192</f>
        <v>1339.4399999999998</v>
      </c>
      <c r="S183" s="22">
        <v>49279</v>
      </c>
    </row>
    <row r="184" spans="1:19" x14ac:dyDescent="0.2">
      <c r="A184" s="8">
        <f>IFERROR(VLOOKUP(B184,'[1]DADOS (OCULTAR)'!$P$3:$R$56,3,0),"")</f>
        <v>9039744001166</v>
      </c>
      <c r="B184" s="9" t="str">
        <f>'[1]TCE - ANEXO II - Preencher'!C193</f>
        <v>UPA CARUARU</v>
      </c>
      <c r="C184" s="10"/>
      <c r="D184" s="11" t="str">
        <f>'[1]TCE - ANEXO II - Preencher'!E193</f>
        <v>MARLUCE ANANIAS SOARES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44256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489.35999999999996</v>
      </c>
      <c r="N184" s="16">
        <f>'[1]TCE - ANEXO II - Preencher'!S193</f>
        <v>0</v>
      </c>
      <c r="O184" s="17">
        <f>'[1]TCE - ANEXO II - Preencher'!W193</f>
        <v>218.62</v>
      </c>
      <c r="P184" s="18">
        <f>'[1]TCE - ANEXO II - Preencher'!X193</f>
        <v>1370.7399999999998</v>
      </c>
      <c r="S184" s="22">
        <v>49310</v>
      </c>
    </row>
    <row r="185" spans="1:19" x14ac:dyDescent="0.2">
      <c r="A185" s="8">
        <f>IFERROR(VLOOKUP(B185,'[1]DADOS (OCULTAR)'!$P$3:$R$56,3,0),"")</f>
        <v>9039744001166</v>
      </c>
      <c r="B185" s="9" t="str">
        <f>'[1]TCE - ANEXO II - Preencher'!C194</f>
        <v>UPA CARUARU</v>
      </c>
      <c r="C185" s="10"/>
      <c r="D185" s="11" t="str">
        <f>'[1]TCE - ANEXO II - Preencher'!E194</f>
        <v>MARYLLYA BEZERRA TEIXEIRA LEITE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766420</v>
      </c>
      <c r="G185" s="14">
        <f>'[1]TCE - ANEXO II - Preencher'!I194</f>
        <v>44256</v>
      </c>
      <c r="H185" s="13" t="str">
        <f>'[1]TCE - ANEXO II - Preencher'!J194</f>
        <v>1 - Plantonista</v>
      </c>
      <c r="I185" s="13">
        <f>'[1]TCE - ANEXO II - Preencher'!K194</f>
        <v>24</v>
      </c>
      <c r="J185" s="15">
        <f>'[1]TCE - ANEXO II - Preencher'!L194</f>
        <v>1100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729.66</v>
      </c>
      <c r="N185" s="16">
        <f>'[1]TCE - ANEXO II - Preencher'!S194</f>
        <v>0</v>
      </c>
      <c r="O185" s="17">
        <f>'[1]TCE - ANEXO II - Preencher'!W194</f>
        <v>543.80999999999995</v>
      </c>
      <c r="P185" s="18">
        <f>'[1]TCE - ANEXO II - Preencher'!X194</f>
        <v>1285.8499999999999</v>
      </c>
      <c r="S185" s="22">
        <v>49341</v>
      </c>
    </row>
    <row r="186" spans="1:19" x14ac:dyDescent="0.2">
      <c r="A186" s="8">
        <f>IFERROR(VLOOKUP(B186,'[1]DADOS (OCULTAR)'!$P$3:$R$56,3,0),"")</f>
        <v>9039744001166</v>
      </c>
      <c r="B186" s="9" t="str">
        <f>'[1]TCE - ANEXO II - Preencher'!C195</f>
        <v>UPA CARUARU</v>
      </c>
      <c r="C186" s="10"/>
      <c r="D186" s="11" t="str">
        <f>'[1]TCE - ANEXO II - Preencher'!E195</f>
        <v>MATHEUS FELLIPE MORAES GONCALVES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411010</v>
      </c>
      <c r="G186" s="14">
        <f>'[1]TCE - ANEXO II - Preencher'!I195</f>
        <v>44256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1100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676.8</v>
      </c>
      <c r="N186" s="16">
        <f>'[1]TCE - ANEXO II - Preencher'!S195</f>
        <v>0</v>
      </c>
      <c r="O186" s="17">
        <f>'[1]TCE - ANEXO II - Preencher'!W195</f>
        <v>139.13999999999999</v>
      </c>
      <c r="P186" s="18">
        <f>'[1]TCE - ANEXO II - Preencher'!X195</f>
        <v>1637.6599999999999</v>
      </c>
      <c r="S186" s="22">
        <v>49369</v>
      </c>
    </row>
    <row r="187" spans="1:19" x14ac:dyDescent="0.2">
      <c r="A187" s="8">
        <f>IFERROR(VLOOKUP(B187,'[1]DADOS (OCULTAR)'!$P$3:$R$56,3,0),"")</f>
        <v>9039744001166</v>
      </c>
      <c r="B187" s="9" t="str">
        <f>'[1]TCE - ANEXO II - Preencher'!C196</f>
        <v>UPA CARUARU</v>
      </c>
      <c r="C187" s="10"/>
      <c r="D187" s="11" t="str">
        <f>'[1]TCE - ANEXO II - Preencher'!E196</f>
        <v>MAURICIO ALVES PAES</v>
      </c>
      <c r="E187" s="12" t="str">
        <f>IF('[1]TCE - ANEXO II - Preencher'!G196="4 - Assistência Odontológica","2 - Outros Profissionais da saúde",'[1]TCE - ANEXO II - Preencher'!G196)</f>
        <v>1 - Médico</v>
      </c>
      <c r="F187" s="13">
        <f>'[1]TCE - ANEXO II - Preencher'!H196</f>
        <v>225270</v>
      </c>
      <c r="G187" s="14">
        <f>'[1]TCE - ANEXO II - Preencher'!I196</f>
        <v>44256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1584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1408.25</v>
      </c>
      <c r="N187" s="16">
        <f>'[1]TCE - ANEXO II - Preencher'!S196</f>
        <v>1971.6</v>
      </c>
      <c r="O187" s="17">
        <f>'[1]TCE - ANEXO II - Preencher'!W196</f>
        <v>1146.28</v>
      </c>
      <c r="P187" s="18">
        <f>'[1]TCE - ANEXO II - Preencher'!X196</f>
        <v>3817.5700000000006</v>
      </c>
      <c r="S187" s="22">
        <v>49400</v>
      </c>
    </row>
    <row r="188" spans="1:19" x14ac:dyDescent="0.2">
      <c r="A188" s="8">
        <f>IFERROR(VLOOKUP(B188,'[1]DADOS (OCULTAR)'!$P$3:$R$56,3,0),"")</f>
        <v>9039744001166</v>
      </c>
      <c r="B188" s="9" t="str">
        <f>'[1]TCE - ANEXO II - Preencher'!C197</f>
        <v>UPA CARUARU</v>
      </c>
      <c r="C188" s="10"/>
      <c r="D188" s="11" t="str">
        <f>'[1]TCE - ANEXO II - Preencher'!E197</f>
        <v>MAURICIO BEZERRA DE LIMA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>
        <f>'[1]TCE - ANEXO II - Preencher'!H197</f>
        <v>517410</v>
      </c>
      <c r="G188" s="14">
        <f>'[1]TCE - ANEXO II - Preencher'!I197</f>
        <v>44256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1100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645.96</v>
      </c>
      <c r="N188" s="16">
        <f>'[1]TCE - ANEXO II - Preencher'!S197</f>
        <v>0</v>
      </c>
      <c r="O188" s="17">
        <f>'[1]TCE - ANEXO II - Preencher'!W197</f>
        <v>469.41</v>
      </c>
      <c r="P188" s="18">
        <f>'[1]TCE - ANEXO II - Preencher'!X197</f>
        <v>1276.55</v>
      </c>
      <c r="S188" s="22">
        <v>49430</v>
      </c>
    </row>
    <row r="189" spans="1:19" x14ac:dyDescent="0.2">
      <c r="A189" s="8">
        <f>IFERROR(VLOOKUP(B189,'[1]DADOS (OCULTAR)'!$P$3:$R$56,3,0),"")</f>
        <v>9039744001166</v>
      </c>
      <c r="B189" s="9" t="str">
        <f>'[1]TCE - ANEXO II - Preencher'!C198</f>
        <v>UPA CARUARU</v>
      </c>
      <c r="C189" s="10"/>
      <c r="D189" s="11" t="str">
        <f>'[1]TCE - ANEXO II - Preencher'!E198</f>
        <v>MAYARA FIGUEIREDO OLIVEIRA</v>
      </c>
      <c r="E189" s="12" t="str">
        <f>IF('[1]TCE - ANEXO II - Preencher'!G198="4 - Assistência Odontológica","2 - Outros Profissionais da saúde",'[1]TCE - ANEXO II - Preencher'!G198)</f>
        <v>1 - Médico</v>
      </c>
      <c r="F189" s="13">
        <f>'[1]TCE - ANEXO II - Preencher'!H198</f>
        <v>225124</v>
      </c>
      <c r="G189" s="14">
        <f>'[1]TCE - ANEXO II - Preencher'!I198</f>
        <v>44256</v>
      </c>
      <c r="H189" s="13" t="str">
        <f>'[1]TCE - ANEXO II - Preencher'!J198</f>
        <v>1 - Plantonista</v>
      </c>
      <c r="I189" s="13">
        <f>'[1]TCE - ANEXO II - Preencher'!K198</f>
        <v>12</v>
      </c>
      <c r="J189" s="15">
        <f>'[1]TCE - ANEXO II - Preencher'!L198</f>
        <v>211.2</v>
      </c>
      <c r="K189" s="15">
        <f>'[1]TCE - ANEXO II - Preencher'!P198</f>
        <v>8615.7200000000012</v>
      </c>
      <c r="L189" s="15">
        <f>'[1]TCE - ANEXO II - Preencher'!Q198</f>
        <v>902</v>
      </c>
      <c r="M189" s="15">
        <f>'[1]TCE - ANEXO II - Preencher'!R198</f>
        <v>274.76</v>
      </c>
      <c r="N189" s="16">
        <f>'[1]TCE - ANEXO II - Preencher'!S198</f>
        <v>138.17000000000002</v>
      </c>
      <c r="O189" s="17">
        <f>'[1]TCE - ANEXO II - Preencher'!W198</f>
        <v>9627.11</v>
      </c>
      <c r="P189" s="18">
        <f>'[1]TCE - ANEXO II - Preencher'!X198</f>
        <v>514.7400000000016</v>
      </c>
      <c r="S189" s="22">
        <v>49461</v>
      </c>
    </row>
    <row r="190" spans="1:19" x14ac:dyDescent="0.2">
      <c r="A190" s="8">
        <f>IFERROR(VLOOKUP(B190,'[1]DADOS (OCULTAR)'!$P$3:$R$56,3,0),"")</f>
        <v>9039744001166</v>
      </c>
      <c r="B190" s="9" t="str">
        <f>'[1]TCE - ANEXO II - Preencher'!C199</f>
        <v>UPA CARUARU</v>
      </c>
      <c r="C190" s="10"/>
      <c r="D190" s="11" t="str">
        <f>'[1]TCE - ANEXO II - Preencher'!E199</f>
        <v>MAYU ANDRADE AGUIAR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223405</v>
      </c>
      <c r="G190" s="14">
        <f>'[1]TCE - ANEXO II - Preencher'!I199</f>
        <v>44256</v>
      </c>
      <c r="H190" s="13" t="str">
        <f>'[1]TCE - ANEXO II - Preencher'!J199</f>
        <v>2 - Diarista</v>
      </c>
      <c r="I190" s="13">
        <f>'[1]TCE - ANEXO II - Preencher'!K199</f>
        <v>30</v>
      </c>
      <c r="J190" s="15">
        <f>'[1]TCE - ANEXO II - Preencher'!L199</f>
        <v>899.11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224.78</v>
      </c>
      <c r="O190" s="17">
        <f>'[1]TCE - ANEXO II - Preencher'!W199</f>
        <v>84.65</v>
      </c>
      <c r="P190" s="18">
        <f>'[1]TCE - ANEXO II - Preencher'!X199</f>
        <v>1039.24</v>
      </c>
      <c r="S190" s="22">
        <v>49491</v>
      </c>
    </row>
    <row r="191" spans="1:19" x14ac:dyDescent="0.2">
      <c r="A191" s="8">
        <f>IFERROR(VLOOKUP(B191,'[1]DADOS (OCULTAR)'!$P$3:$R$56,3,0),"")</f>
        <v>9039744001166</v>
      </c>
      <c r="B191" s="9" t="str">
        <f>'[1]TCE - ANEXO II - Preencher'!C200</f>
        <v>UPA CARUARU</v>
      </c>
      <c r="C191" s="10"/>
      <c r="D191" s="11" t="str">
        <f>'[1]TCE - ANEXO II - Preencher'!E200</f>
        <v>MERCIA FRANCISCA DOS SANTOS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44256</v>
      </c>
      <c r="H191" s="13" t="str">
        <f>'[1]TCE - ANEXO II - Preencher'!J200</f>
        <v>2 - Diarista</v>
      </c>
      <c r="I191" s="13">
        <f>'[1]TCE - ANEXO II - Preencher'!K200</f>
        <v>44</v>
      </c>
      <c r="J191" s="15">
        <f>'[1]TCE - ANEXO II - Preencher'!L200</f>
        <v>1100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389.21000000000004</v>
      </c>
      <c r="N191" s="16">
        <f>'[1]TCE - ANEXO II - Preencher'!S200</f>
        <v>0</v>
      </c>
      <c r="O191" s="17">
        <f>'[1]TCE - ANEXO II - Preencher'!W200</f>
        <v>140.33000000000001</v>
      </c>
      <c r="P191" s="18">
        <f>'[1]TCE - ANEXO II - Preencher'!X200</f>
        <v>1348.88</v>
      </c>
      <c r="S191" s="22">
        <v>49522</v>
      </c>
    </row>
    <row r="192" spans="1:19" x14ac:dyDescent="0.2">
      <c r="A192" s="8">
        <f>IFERROR(VLOOKUP(B192,'[1]DADOS (OCULTAR)'!$P$3:$R$56,3,0),"")</f>
        <v>9039744001166</v>
      </c>
      <c r="B192" s="9" t="str">
        <f>'[1]TCE - ANEXO II - Preencher'!C201</f>
        <v>UPA CARUARU</v>
      </c>
      <c r="C192" s="10"/>
      <c r="D192" s="11" t="str">
        <f>'[1]TCE - ANEXO II - Preencher'!E201</f>
        <v>MICHEL SOUSA DE FREITAS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517410</v>
      </c>
      <c r="G192" s="14">
        <f>'[1]TCE - ANEXO II - Preencher'!I201</f>
        <v>44256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1100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625.33999999999992</v>
      </c>
      <c r="N192" s="16">
        <f>'[1]TCE - ANEXO II - Preencher'!S201</f>
        <v>0</v>
      </c>
      <c r="O192" s="17">
        <f>'[1]TCE - ANEXO II - Preencher'!W201</f>
        <v>125.37</v>
      </c>
      <c r="P192" s="18">
        <f>'[1]TCE - ANEXO II - Preencher'!X201</f>
        <v>1599.9699999999998</v>
      </c>
      <c r="S192" s="22">
        <v>49553</v>
      </c>
    </row>
    <row r="193" spans="1:19" x14ac:dyDescent="0.2">
      <c r="A193" s="8">
        <f>IFERROR(VLOOKUP(B193,'[1]DADOS (OCULTAR)'!$P$3:$R$56,3,0),"")</f>
        <v>9039744001166</v>
      </c>
      <c r="B193" s="9" t="str">
        <f>'[1]TCE - ANEXO II - Preencher'!C202</f>
        <v>UPA CARUARU</v>
      </c>
      <c r="C193" s="10"/>
      <c r="D193" s="11" t="str">
        <f>'[1]TCE - ANEXO II - Preencher'!E202</f>
        <v>NADJA MARIA DE MELO SILVA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322205</v>
      </c>
      <c r="G193" s="14">
        <f>'[1]TCE - ANEXO II - Preencher'!I202</f>
        <v>44256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1063.33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521.17999999999995</v>
      </c>
      <c r="N193" s="16">
        <f>'[1]TCE - ANEXO II - Preencher'!S202</f>
        <v>0</v>
      </c>
      <c r="O193" s="17">
        <f>'[1]TCE - ANEXO II - Preencher'!W202</f>
        <v>213.65</v>
      </c>
      <c r="P193" s="18">
        <f>'[1]TCE - ANEXO II - Preencher'!X202</f>
        <v>1370.8599999999997</v>
      </c>
      <c r="S193" s="22">
        <v>49583</v>
      </c>
    </row>
    <row r="194" spans="1:19" x14ac:dyDescent="0.2">
      <c r="A194" s="8">
        <f>IFERROR(VLOOKUP(B194,'[1]DADOS (OCULTAR)'!$P$3:$R$56,3,0),"")</f>
        <v>9039744001166</v>
      </c>
      <c r="B194" s="9" t="str">
        <f>'[1]TCE - ANEXO II - Preencher'!C203</f>
        <v>UPA CARUARU</v>
      </c>
      <c r="C194" s="10"/>
      <c r="D194" s="11" t="str">
        <f>'[1]TCE - ANEXO II - Preencher'!E203</f>
        <v>NAIDIVAN ALVES DO NASCIMENTO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223505</v>
      </c>
      <c r="G194" s="14">
        <f>'[1]TCE - ANEXO II - Preencher'!I203</f>
        <v>44256</v>
      </c>
      <c r="H194" s="13" t="str">
        <f>'[1]TCE - ANEXO II - Preencher'!J203</f>
        <v>1 - Plantonista</v>
      </c>
      <c r="I194" s="13">
        <f>'[1]TCE - ANEXO II - Preencher'!K203</f>
        <v>40</v>
      </c>
      <c r="J194" s="15">
        <f>'[1]TCE - ANEXO II - Preencher'!L203</f>
        <v>2055.94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1081.53</v>
      </c>
      <c r="N194" s="16">
        <f>'[1]TCE - ANEXO II - Preencher'!S203</f>
        <v>513.99</v>
      </c>
      <c r="O194" s="17">
        <f>'[1]TCE - ANEXO II - Preencher'!W203</f>
        <v>602.92999999999995</v>
      </c>
      <c r="P194" s="18">
        <f>'[1]TCE - ANEXO II - Preencher'!X203</f>
        <v>3048.53</v>
      </c>
      <c r="S194" s="22">
        <v>49614</v>
      </c>
    </row>
    <row r="195" spans="1:19" x14ac:dyDescent="0.2">
      <c r="A195" s="8">
        <f>IFERROR(VLOOKUP(B195,'[1]DADOS (OCULTAR)'!$P$3:$R$56,3,0),"")</f>
        <v>9039744001166</v>
      </c>
      <c r="B195" s="9" t="str">
        <f>'[1]TCE - ANEXO II - Preencher'!C204</f>
        <v>UPA CARUARU</v>
      </c>
      <c r="C195" s="10"/>
      <c r="D195" s="11" t="str">
        <f>'[1]TCE - ANEXO II - Preencher'!E204</f>
        <v>NAPOLEAO FERREIRA DA SILVA FILHO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>
        <f>'[1]TCE - ANEXO II - Preencher'!H204</f>
        <v>514225</v>
      </c>
      <c r="G195" s="14">
        <f>'[1]TCE - ANEXO II - Preencher'!I204</f>
        <v>44256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1100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655.03</v>
      </c>
      <c r="N195" s="16">
        <f>'[1]TCE - ANEXO II - Preencher'!S204</f>
        <v>0</v>
      </c>
      <c r="O195" s="17">
        <f>'[1]TCE - ANEXO II - Preencher'!W204</f>
        <v>167.49</v>
      </c>
      <c r="P195" s="18">
        <f>'[1]TCE - ANEXO II - Preencher'!X204</f>
        <v>1587.54</v>
      </c>
      <c r="S195" s="22">
        <v>49644</v>
      </c>
    </row>
    <row r="196" spans="1:19" x14ac:dyDescent="0.2">
      <c r="A196" s="8">
        <f>IFERROR(VLOOKUP(B196,'[1]DADOS (OCULTAR)'!$P$3:$R$56,3,0),"")</f>
        <v>9039744001166</v>
      </c>
      <c r="B196" s="9" t="str">
        <f>'[1]TCE - ANEXO II - Preencher'!C205</f>
        <v>UPA CARUARU</v>
      </c>
      <c r="C196" s="10"/>
      <c r="D196" s="11" t="str">
        <f>'[1]TCE - ANEXO II - Preencher'!E205</f>
        <v>NELSON FRANCISCO 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766420</v>
      </c>
      <c r="G196" s="14">
        <f>'[1]TCE - ANEXO II - Preencher'!I205</f>
        <v>44256</v>
      </c>
      <c r="H196" s="13" t="str">
        <f>'[1]TCE - ANEXO II - Preencher'!J205</f>
        <v>1 - Plantonista</v>
      </c>
      <c r="I196" s="13">
        <f>'[1]TCE - ANEXO II - Preencher'!K205</f>
        <v>24</v>
      </c>
      <c r="J196" s="15">
        <f>'[1]TCE - ANEXO II - Preencher'!L205</f>
        <v>1100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529.73</v>
      </c>
      <c r="N196" s="16">
        <f>'[1]TCE - ANEXO II - Preencher'!S205</f>
        <v>0</v>
      </c>
      <c r="O196" s="17">
        <f>'[1]TCE - ANEXO II - Preencher'!W205</f>
        <v>135.79</v>
      </c>
      <c r="P196" s="18">
        <f>'[1]TCE - ANEXO II - Preencher'!X205</f>
        <v>1493.94</v>
      </c>
      <c r="S196" s="22">
        <v>49675</v>
      </c>
    </row>
    <row r="197" spans="1:19" x14ac:dyDescent="0.2">
      <c r="A197" s="8">
        <f>IFERROR(VLOOKUP(B197,'[1]DADOS (OCULTAR)'!$P$3:$R$56,3,0),"")</f>
        <v>9039744001166</v>
      </c>
      <c r="B197" s="9" t="str">
        <f>'[1]TCE - ANEXO II - Preencher'!C206</f>
        <v>UPA CARUARU</v>
      </c>
      <c r="C197" s="10"/>
      <c r="D197" s="11" t="str">
        <f>'[1]TCE - ANEXO II - Preencher'!E206</f>
        <v>NIEWDSON THIAGO CAVALCANTE CURSINO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766420</v>
      </c>
      <c r="G197" s="14">
        <f>'[1]TCE - ANEXO II - Preencher'!I206</f>
        <v>44256</v>
      </c>
      <c r="H197" s="13" t="str">
        <f>'[1]TCE - ANEXO II - Preencher'!J206</f>
        <v>1 - Plantonista</v>
      </c>
      <c r="I197" s="13">
        <f>'[1]TCE - ANEXO II - Preencher'!K206</f>
        <v>24</v>
      </c>
      <c r="J197" s="15">
        <f>'[1]TCE - ANEXO II - Preencher'!L206</f>
        <v>1100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457.07</v>
      </c>
      <c r="N197" s="16">
        <f>'[1]TCE - ANEXO II - Preencher'!S206</f>
        <v>0</v>
      </c>
      <c r="O197" s="17">
        <f>'[1]TCE - ANEXO II - Preencher'!W206</f>
        <v>419.64</v>
      </c>
      <c r="P197" s="18">
        <f>'[1]TCE - ANEXO II - Preencher'!X206</f>
        <v>1137.4299999999998</v>
      </c>
      <c r="S197" s="22">
        <v>49706</v>
      </c>
    </row>
    <row r="198" spans="1:19" x14ac:dyDescent="0.2">
      <c r="A198" s="8">
        <f>IFERROR(VLOOKUP(B198,'[1]DADOS (OCULTAR)'!$P$3:$R$56,3,0),"")</f>
        <v>9039744001166</v>
      </c>
      <c r="B198" s="9" t="str">
        <f>'[1]TCE - ANEXO II - Preencher'!C207</f>
        <v>UPA CARUARU</v>
      </c>
      <c r="C198" s="10"/>
      <c r="D198" s="11" t="str">
        <f>'[1]TCE - ANEXO II - Preencher'!E207</f>
        <v>NILTON PEREIRA DE BARROS</v>
      </c>
      <c r="E198" s="12" t="str">
        <f>IF('[1]TCE - ANEXO II - Preencher'!G207="4 - Assistência Odontológica","2 - Outros Profissionais da saúde",'[1]TCE - ANEXO II - Preencher'!G207)</f>
        <v>1 - Médico</v>
      </c>
      <c r="F198" s="13">
        <f>'[1]TCE - ANEXO II - Preencher'!H207</f>
        <v>225270</v>
      </c>
      <c r="G198" s="14">
        <f>'[1]TCE - ANEXO II - Preencher'!I207</f>
        <v>44256</v>
      </c>
      <c r="H198" s="13" t="str">
        <f>'[1]TCE - ANEXO II - Preencher'!J207</f>
        <v>1 - Plantonista</v>
      </c>
      <c r="I198" s="13">
        <f>'[1]TCE - ANEXO II - Preencher'!K207</f>
        <v>12</v>
      </c>
      <c r="J198" s="15">
        <f>'[1]TCE - ANEXO II - Preencher'!L207</f>
        <v>1584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1580.34</v>
      </c>
      <c r="N198" s="16">
        <f>'[1]TCE - ANEXO II - Preencher'!S207</f>
        <v>1971.6</v>
      </c>
      <c r="O198" s="17">
        <f>'[1]TCE - ANEXO II - Preencher'!W207</f>
        <v>1064.83</v>
      </c>
      <c r="P198" s="18">
        <f>'[1]TCE - ANEXO II - Preencher'!X207</f>
        <v>4071.1100000000006</v>
      </c>
      <c r="S198" s="22">
        <v>49735</v>
      </c>
    </row>
    <row r="199" spans="1:19" x14ac:dyDescent="0.2">
      <c r="A199" s="8">
        <f>IFERROR(VLOOKUP(B199,'[1]DADOS (OCULTAR)'!$P$3:$R$56,3,0),"")</f>
        <v>9039744001166</v>
      </c>
      <c r="B199" s="9" t="str">
        <f>'[1]TCE - ANEXO II - Preencher'!C208</f>
        <v>UPA CARUARU</v>
      </c>
      <c r="C199" s="10"/>
      <c r="D199" s="11" t="str">
        <f>'[1]TCE - ANEXO II - Preencher'!E208</f>
        <v>OBERDAN RIBEIRO GONCALVES DE OLIVEIRA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225125</v>
      </c>
      <c r="G199" s="14">
        <f>'[1]TCE - ANEXO II - Preencher'!I208</f>
        <v>44256</v>
      </c>
      <c r="H199" s="13" t="str">
        <f>'[1]TCE - ANEXO II - Preencher'!J208</f>
        <v>1 - Plantonista</v>
      </c>
      <c r="I199" s="13">
        <f>'[1]TCE - ANEXO II - Preencher'!K208</f>
        <v>12</v>
      </c>
      <c r="J199" s="15">
        <f>'[1]TCE - ANEXO II - Preencher'!L208</f>
        <v>0</v>
      </c>
      <c r="K199" s="15">
        <f>'[1]TCE - ANEXO II - Preencher'!P208</f>
        <v>8060.83</v>
      </c>
      <c r="L199" s="15">
        <f>'[1]TCE - ANEXO II - Preencher'!Q208</f>
        <v>941.6</v>
      </c>
      <c r="M199" s="15">
        <f>'[1]TCE - ANEXO II - Preencher'!R208</f>
        <v>901.95</v>
      </c>
      <c r="N199" s="16">
        <f>'[1]TCE - ANEXO II - Preencher'!S208</f>
        <v>0</v>
      </c>
      <c r="O199" s="17">
        <f>'[1]TCE - ANEXO II - Preencher'!W208</f>
        <v>9153.5300000000007</v>
      </c>
      <c r="P199" s="18">
        <f>'[1]TCE - ANEXO II - Preencher'!X208</f>
        <v>750.85000000000036</v>
      </c>
      <c r="S199" s="22">
        <v>49766</v>
      </c>
    </row>
    <row r="200" spans="1:19" x14ac:dyDescent="0.2">
      <c r="A200" s="8">
        <f>IFERROR(VLOOKUP(B200,'[1]DADOS (OCULTAR)'!$P$3:$R$56,3,0),"")</f>
        <v>9039744001166</v>
      </c>
      <c r="B200" s="9" t="str">
        <f>'[1]TCE - ANEXO II - Preencher'!C209</f>
        <v>UPA CARUARU</v>
      </c>
      <c r="C200" s="10"/>
      <c r="D200" s="11" t="str">
        <f>'[1]TCE - ANEXO II - Preencher'!E209</f>
        <v>OHANA DA CUNHA CAVALCANTI</v>
      </c>
      <c r="E200" s="12" t="str">
        <f>IF('[1]TCE - ANEXO II - Preencher'!G209="4 - Assistência Odontológica","2 - Outros Profissionais da saúde",'[1]TCE - ANEXO II - Preencher'!G209)</f>
        <v>1 - Médico</v>
      </c>
      <c r="F200" s="13">
        <f>'[1]TCE - ANEXO II - Preencher'!H209</f>
        <v>225125</v>
      </c>
      <c r="G200" s="14">
        <f>'[1]TCE - ANEXO II - Preencher'!I209</f>
        <v>44256</v>
      </c>
      <c r="H200" s="13" t="str">
        <f>'[1]TCE - ANEXO II - Preencher'!J209</f>
        <v>1 - Plantonista</v>
      </c>
      <c r="I200" s="13">
        <f>'[1]TCE - ANEXO II - Preencher'!K209</f>
        <v>12</v>
      </c>
      <c r="J200" s="15">
        <f>'[1]TCE - ANEXO II - Preencher'!L209</f>
        <v>2323.1999999999998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2194.77</v>
      </c>
      <c r="N200" s="16">
        <f>'[1]TCE - ANEXO II - Preencher'!S209</f>
        <v>4111.2299999999996</v>
      </c>
      <c r="O200" s="17">
        <f>'[1]TCE - ANEXO II - Preencher'!W209</f>
        <v>2706.91</v>
      </c>
      <c r="P200" s="18">
        <f>'[1]TCE - ANEXO II - Preencher'!X209</f>
        <v>5922.2899999999991</v>
      </c>
      <c r="S200" s="22">
        <v>49796</v>
      </c>
    </row>
    <row r="201" spans="1:19" x14ac:dyDescent="0.2">
      <c r="A201" s="8">
        <f>IFERROR(VLOOKUP(B201,'[1]DADOS (OCULTAR)'!$P$3:$R$56,3,0),"")</f>
        <v>9039744001166</v>
      </c>
      <c r="B201" s="9" t="str">
        <f>'[1]TCE - ANEXO II - Preencher'!C210</f>
        <v>UPA CARUARU</v>
      </c>
      <c r="C201" s="10"/>
      <c r="D201" s="11" t="str">
        <f>'[1]TCE - ANEXO II - Preencher'!E210</f>
        <v>PATRICIA KARLA SOUTO MAIOR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322205</v>
      </c>
      <c r="G201" s="14">
        <f>'[1]TCE - ANEXO II - Preencher'!I210</f>
        <v>44256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1100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529.43999999999994</v>
      </c>
      <c r="N201" s="16">
        <f>'[1]TCE - ANEXO II - Preencher'!S210</f>
        <v>0</v>
      </c>
      <c r="O201" s="17">
        <f>'[1]TCE - ANEXO II - Preencher'!W210</f>
        <v>173.5</v>
      </c>
      <c r="P201" s="18">
        <f>'[1]TCE - ANEXO II - Preencher'!X210</f>
        <v>1455.94</v>
      </c>
      <c r="S201" s="22">
        <v>49827</v>
      </c>
    </row>
    <row r="202" spans="1:19" x14ac:dyDescent="0.2">
      <c r="A202" s="8">
        <f>IFERROR(VLOOKUP(B202,'[1]DADOS (OCULTAR)'!$P$3:$R$56,3,0),"")</f>
        <v>9039744001166</v>
      </c>
      <c r="B202" s="9" t="str">
        <f>'[1]TCE - ANEXO II - Preencher'!C211</f>
        <v>UPA CARUARU</v>
      </c>
      <c r="C202" s="10"/>
      <c r="D202" s="11" t="str">
        <f>'[1]TCE - ANEXO II - Preencher'!E211</f>
        <v>PAULO FERNANDO ANDRADE NEIVA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225125</v>
      </c>
      <c r="G202" s="14">
        <f>'[1]TCE - ANEXO II - Preencher'!I211</f>
        <v>44256</v>
      </c>
      <c r="H202" s="13" t="str">
        <f>'[1]TCE - ANEXO II - Preencher'!J211</f>
        <v>1 - Plantonista</v>
      </c>
      <c r="I202" s="13">
        <f>'[1]TCE - ANEXO II - Preencher'!K211</f>
        <v>12</v>
      </c>
      <c r="J202" s="15">
        <f>'[1]TCE - ANEXO II - Preencher'!L211</f>
        <v>52.8</v>
      </c>
      <c r="K202" s="15">
        <f>'[1]TCE - ANEXO II - Preencher'!P211</f>
        <v>6522.3100000000013</v>
      </c>
      <c r="L202" s="15">
        <f>'[1]TCE - ANEXO II - Preencher'!Q211</f>
        <v>902</v>
      </c>
      <c r="M202" s="15">
        <f>'[1]TCE - ANEXO II - Preencher'!R211</f>
        <v>1497.12</v>
      </c>
      <c r="N202" s="16">
        <f>'[1]TCE - ANEXO II - Preencher'!S211</f>
        <v>31.619999999999997</v>
      </c>
      <c r="O202" s="17">
        <f>'[1]TCE - ANEXO II - Preencher'!W211</f>
        <v>7486.5</v>
      </c>
      <c r="P202" s="18">
        <f>'[1]TCE - ANEXO II - Preencher'!X211</f>
        <v>1519.3500000000022</v>
      </c>
      <c r="S202" s="22">
        <v>49857</v>
      </c>
    </row>
    <row r="203" spans="1:19" x14ac:dyDescent="0.2">
      <c r="A203" s="8">
        <f>IFERROR(VLOOKUP(B203,'[1]DADOS (OCULTAR)'!$P$3:$R$56,3,0),"")</f>
        <v>9039744001166</v>
      </c>
      <c r="B203" s="9" t="str">
        <f>'[1]TCE - ANEXO II - Preencher'!C212</f>
        <v>UPA CARUARU</v>
      </c>
      <c r="C203" s="10"/>
      <c r="D203" s="11" t="str">
        <f>'[1]TCE - ANEXO II - Preencher'!E212</f>
        <v>PAULO FERNANDO DA SILVA GENUINO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317210</v>
      </c>
      <c r="G203" s="14">
        <f>'[1]TCE - ANEXO II - Preencher'!I212</f>
        <v>44256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1739.32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477.1</v>
      </c>
      <c r="N203" s="16">
        <f>'[1]TCE - ANEXO II - Preencher'!S212</f>
        <v>0</v>
      </c>
      <c r="O203" s="17">
        <f>'[1]TCE - ANEXO II - Preencher'!W212</f>
        <v>155.97</v>
      </c>
      <c r="P203" s="18">
        <f>'[1]TCE - ANEXO II - Preencher'!X212</f>
        <v>2060.4500000000003</v>
      </c>
      <c r="S203" s="22">
        <v>49888</v>
      </c>
    </row>
    <row r="204" spans="1:19" x14ac:dyDescent="0.2">
      <c r="A204" s="8">
        <f>IFERROR(VLOOKUP(B204,'[1]DADOS (OCULTAR)'!$P$3:$R$56,3,0),"")</f>
        <v>9039744001166</v>
      </c>
      <c r="B204" s="9" t="str">
        <f>'[1]TCE - ANEXO II - Preencher'!C213</f>
        <v>UPA CARUARU</v>
      </c>
      <c r="C204" s="10"/>
      <c r="D204" s="11" t="str">
        <f>'[1]TCE - ANEXO II - Preencher'!E213</f>
        <v>QUITERIA FRANCISCA DA SILVA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322205</v>
      </c>
      <c r="G204" s="14">
        <f>'[1]TCE - ANEXO II - Preencher'!I213</f>
        <v>44256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1026.67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809.56</v>
      </c>
      <c r="N204" s="16">
        <f>'[1]TCE - ANEXO II - Preencher'!S213</f>
        <v>0</v>
      </c>
      <c r="O204" s="17">
        <f>'[1]TCE - ANEXO II - Preencher'!W213</f>
        <v>298.57</v>
      </c>
      <c r="P204" s="18">
        <f>'[1]TCE - ANEXO II - Preencher'!X213</f>
        <v>1537.66</v>
      </c>
      <c r="S204" s="22">
        <v>49919</v>
      </c>
    </row>
    <row r="205" spans="1:19" x14ac:dyDescent="0.2">
      <c r="A205" s="8">
        <f>IFERROR(VLOOKUP(B205,'[1]DADOS (OCULTAR)'!$P$3:$R$56,3,0),"")</f>
        <v>9039744001166</v>
      </c>
      <c r="B205" s="9" t="str">
        <f>'[1]TCE - ANEXO II - Preencher'!C214</f>
        <v>UPA CARUARU</v>
      </c>
      <c r="C205" s="10"/>
      <c r="D205" s="11" t="str">
        <f>'[1]TCE - ANEXO II - Preencher'!E214</f>
        <v>RAFAEL FONSECA SOARES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317210</v>
      </c>
      <c r="G205" s="14">
        <f>'[1]TCE - ANEXO II - Preencher'!I214</f>
        <v>44256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1739.32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435</v>
      </c>
      <c r="N205" s="16">
        <f>'[1]TCE - ANEXO II - Preencher'!S214</f>
        <v>0</v>
      </c>
      <c r="O205" s="17">
        <f>'[1]TCE - ANEXO II - Preencher'!W214</f>
        <v>513.21</v>
      </c>
      <c r="P205" s="18">
        <f>'[1]TCE - ANEXO II - Preencher'!X214</f>
        <v>1661.1099999999997</v>
      </c>
      <c r="S205" s="22">
        <v>49949</v>
      </c>
    </row>
    <row r="206" spans="1:19" x14ac:dyDescent="0.2">
      <c r="A206" s="8">
        <f>IFERROR(VLOOKUP(B206,'[1]DADOS (OCULTAR)'!$P$3:$R$56,3,0),"")</f>
        <v>9039744001166</v>
      </c>
      <c r="B206" s="9" t="str">
        <f>'[1]TCE - ANEXO II - Preencher'!C215</f>
        <v>UPA CARUARU</v>
      </c>
      <c r="C206" s="10"/>
      <c r="D206" s="11" t="str">
        <f>'[1]TCE - ANEXO II - Preencher'!E215</f>
        <v>RAQUEL MONTEIRO DE OLIVEIRA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>
        <f>'[1]TCE - ANEXO II - Preencher'!H215</f>
        <v>513430</v>
      </c>
      <c r="G206" s="14">
        <f>'[1]TCE - ANEXO II - Preencher'!I215</f>
        <v>44256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1100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316.68</v>
      </c>
      <c r="N206" s="16">
        <f>'[1]TCE - ANEXO II - Preencher'!S215</f>
        <v>0</v>
      </c>
      <c r="O206" s="17">
        <f>'[1]TCE - ANEXO II - Preencher'!W215</f>
        <v>172</v>
      </c>
      <c r="P206" s="18">
        <f>'[1]TCE - ANEXO II - Preencher'!X215</f>
        <v>1244.68</v>
      </c>
      <c r="S206" s="22">
        <v>49980</v>
      </c>
    </row>
    <row r="207" spans="1:19" x14ac:dyDescent="0.2">
      <c r="A207" s="8">
        <f>IFERROR(VLOOKUP(B207,'[1]DADOS (OCULTAR)'!$P$3:$R$56,3,0),"")</f>
        <v>9039744001166</v>
      </c>
      <c r="B207" s="9" t="str">
        <f>'[1]TCE - ANEXO II - Preencher'!C216</f>
        <v>UPA CARUARU</v>
      </c>
      <c r="C207" s="10"/>
      <c r="D207" s="11" t="str">
        <f>'[1]TCE - ANEXO II - Preencher'!E216</f>
        <v>RAYANNE MAYARA SILVA DE OLIVEIRA VALGUEIRO DE ANDRADE</v>
      </c>
      <c r="E207" s="12" t="str">
        <f>IF('[1]TCE - ANEXO II - Preencher'!G216="4 - Assistência Odontológica","2 - Outros Profissionais da saúde",'[1]TCE - ANEXO II - Preencher'!G216)</f>
        <v>1 - Médico</v>
      </c>
      <c r="F207" s="13">
        <f>'[1]TCE - ANEXO II - Preencher'!H216</f>
        <v>225124</v>
      </c>
      <c r="G207" s="14">
        <f>'[1]TCE - ANEXO II - Preencher'!I216</f>
        <v>44256</v>
      </c>
      <c r="H207" s="13" t="str">
        <f>'[1]TCE - ANEXO II - Preencher'!J216</f>
        <v>1 - Plantonista</v>
      </c>
      <c r="I207" s="13">
        <f>'[1]TCE - ANEXO II - Preencher'!K216</f>
        <v>12</v>
      </c>
      <c r="J207" s="15">
        <f>'[1]TCE - ANEXO II - Preencher'!L216</f>
        <v>1584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8562.43</v>
      </c>
      <c r="N207" s="16">
        <f>'[1]TCE - ANEXO II - Preencher'!S216</f>
        <v>2497.37</v>
      </c>
      <c r="O207" s="17">
        <f>'[1]TCE - ANEXO II - Preencher'!W216</f>
        <v>2525.5500000000002</v>
      </c>
      <c r="P207" s="18">
        <f>'[1]TCE - ANEXO II - Preencher'!X216</f>
        <v>10118.25</v>
      </c>
      <c r="S207" s="22">
        <v>50010</v>
      </c>
    </row>
    <row r="208" spans="1:19" x14ac:dyDescent="0.2">
      <c r="A208" s="8">
        <f>IFERROR(VLOOKUP(B208,'[1]DADOS (OCULTAR)'!$P$3:$R$56,3,0),"")</f>
        <v>9039744001166</v>
      </c>
      <c r="B208" s="9" t="str">
        <f>'[1]TCE - ANEXO II - Preencher'!C217</f>
        <v>UPA CARUARU</v>
      </c>
      <c r="C208" s="10"/>
      <c r="D208" s="11" t="str">
        <f>'[1]TCE - ANEXO II - Preencher'!E217</f>
        <v>RAYSSA IRACY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223505</v>
      </c>
      <c r="G208" s="14">
        <f>'[1]TCE - ANEXO II - Preencher'!I217</f>
        <v>44256</v>
      </c>
      <c r="H208" s="13" t="str">
        <f>'[1]TCE - ANEXO II - Preencher'!J217</f>
        <v>1 - Plantonista</v>
      </c>
      <c r="I208" s="13">
        <f>'[1]TCE - ANEXO II - Preencher'!K217</f>
        <v>40</v>
      </c>
      <c r="J208" s="15">
        <f>'[1]TCE - ANEXO II - Preencher'!L217</f>
        <v>2055.94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919.95999999999992</v>
      </c>
      <c r="N208" s="16">
        <f>'[1]TCE - ANEXO II - Preencher'!S217</f>
        <v>627.07000000000005</v>
      </c>
      <c r="O208" s="17">
        <f>'[1]TCE - ANEXO II - Preencher'!W217</f>
        <v>623.53</v>
      </c>
      <c r="P208" s="18">
        <f>'[1]TCE - ANEXO II - Preencher'!X217</f>
        <v>2979.4400000000005</v>
      </c>
      <c r="S208" s="22">
        <v>50041</v>
      </c>
    </row>
    <row r="209" spans="1:19" x14ac:dyDescent="0.2">
      <c r="A209" s="8">
        <f>IFERROR(VLOOKUP(B209,'[1]DADOS (OCULTAR)'!$P$3:$R$56,3,0),"")</f>
        <v>9039744001166</v>
      </c>
      <c r="B209" s="9" t="str">
        <f>'[1]TCE - ANEXO II - Preencher'!C218</f>
        <v>UPA CARUARU</v>
      </c>
      <c r="C209" s="10"/>
      <c r="D209" s="11" t="str">
        <f>'[1]TCE - ANEXO II - Preencher'!E218</f>
        <v xml:space="preserve">RENATA VIEIRA LEITE COSTA 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324115</v>
      </c>
      <c r="G209" s="14">
        <f>'[1]TCE - ANEXO II - Preencher'!I218</f>
        <v>44256</v>
      </c>
      <c r="H209" s="13" t="str">
        <f>'[1]TCE - ANEXO II - Preencher'!J218</f>
        <v>1 - Plantonista</v>
      </c>
      <c r="I209" s="13">
        <f>'[1]TCE - ANEXO II - Preencher'!K218</f>
        <v>24</v>
      </c>
      <c r="J209" s="15">
        <f>'[1]TCE - ANEXO II - Preencher'!L218</f>
        <v>1114.75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2433.15</v>
      </c>
      <c r="N209" s="16">
        <f>'[1]TCE - ANEXO II - Preencher'!S218</f>
        <v>111.48</v>
      </c>
      <c r="O209" s="17">
        <f>'[1]TCE - ANEXO II - Preencher'!W218</f>
        <v>538.24</v>
      </c>
      <c r="P209" s="18">
        <f>'[1]TCE - ANEXO II - Preencher'!X218</f>
        <v>3121.1400000000003</v>
      </c>
      <c r="S209" s="22">
        <v>50072</v>
      </c>
    </row>
    <row r="210" spans="1:19" x14ac:dyDescent="0.2">
      <c r="A210" s="8">
        <f>IFERROR(VLOOKUP(B210,'[1]DADOS (OCULTAR)'!$P$3:$R$56,3,0),"")</f>
        <v>9039744001166</v>
      </c>
      <c r="B210" s="9" t="str">
        <f>'[1]TCE - ANEXO II - Preencher'!C219</f>
        <v>UPA CARUARU</v>
      </c>
      <c r="C210" s="10"/>
      <c r="D210" s="11" t="str">
        <f>'[1]TCE - ANEXO II - Preencher'!E219</f>
        <v>RICARDO HENRIQUE ALBUQUERQUE DA SILVA</v>
      </c>
      <c r="E210" s="12" t="str">
        <f>IF('[1]TCE - ANEXO II - Preencher'!G219="4 - Assistência Odontológica","2 - Outros Profissionais da saúde",'[1]TCE - ANEXO II - Preencher'!G219)</f>
        <v>1 - Médico</v>
      </c>
      <c r="F210" s="13">
        <f>'[1]TCE - ANEXO II - Preencher'!H219</f>
        <v>225125</v>
      </c>
      <c r="G210" s="14">
        <f>'[1]TCE - ANEXO II - Preencher'!I219</f>
        <v>44256</v>
      </c>
      <c r="H210" s="13" t="str">
        <f>'[1]TCE - ANEXO II - Preencher'!J219</f>
        <v>1 - Plantonista</v>
      </c>
      <c r="I210" s="13">
        <f>'[1]TCE - ANEXO II - Preencher'!K219</f>
        <v>12</v>
      </c>
      <c r="J210" s="15">
        <f>'[1]TCE - ANEXO II - Preencher'!L219</f>
        <v>1584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1112.5</v>
      </c>
      <c r="N210" s="16">
        <f>'[1]TCE - ANEXO II - Preencher'!S219</f>
        <v>1971.6</v>
      </c>
      <c r="O210" s="17">
        <f>'[1]TCE - ANEXO II - Preencher'!W219</f>
        <v>585.64</v>
      </c>
      <c r="P210" s="18">
        <f>'[1]TCE - ANEXO II - Preencher'!X219</f>
        <v>4082.4600000000005</v>
      </c>
      <c r="S210" s="22">
        <v>50100</v>
      </c>
    </row>
    <row r="211" spans="1:19" x14ac:dyDescent="0.2">
      <c r="A211" s="8">
        <f>IFERROR(VLOOKUP(B211,'[1]DADOS (OCULTAR)'!$P$3:$R$56,3,0),"")</f>
        <v>9039744001166</v>
      </c>
      <c r="B211" s="9" t="str">
        <f>'[1]TCE - ANEXO II - Preencher'!C220</f>
        <v>UPA CARUARU</v>
      </c>
      <c r="C211" s="10"/>
      <c r="D211" s="11" t="str">
        <f>'[1]TCE - ANEXO II - Preencher'!E220</f>
        <v>RISONIR MARIA DOS SANTOS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322205</v>
      </c>
      <c r="G211" s="14">
        <f>'[1]TCE - ANEXO II - Preencher'!I220</f>
        <v>44256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1063.33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756.83</v>
      </c>
      <c r="N211" s="16">
        <f>'[1]TCE - ANEXO II - Preencher'!S220</f>
        <v>0</v>
      </c>
      <c r="O211" s="17">
        <f>'[1]TCE - ANEXO II - Preencher'!W220</f>
        <v>549.44000000000005</v>
      </c>
      <c r="P211" s="18">
        <f>'[1]TCE - ANEXO II - Preencher'!X220</f>
        <v>1270.7199999999998</v>
      </c>
      <c r="S211" s="22">
        <v>50131</v>
      </c>
    </row>
    <row r="212" spans="1:19" x14ac:dyDescent="0.2">
      <c r="A212" s="8">
        <f>IFERROR(VLOOKUP(B212,'[1]DADOS (OCULTAR)'!$P$3:$R$56,3,0),"")</f>
        <v>9039744001166</v>
      </c>
      <c r="B212" s="9" t="str">
        <f>'[1]TCE - ANEXO II - Preencher'!C221</f>
        <v>UPA CARUARU</v>
      </c>
      <c r="C212" s="10"/>
      <c r="D212" s="11" t="str">
        <f>'[1]TCE - ANEXO II - Preencher'!E221</f>
        <v>ROBERTO CARLOS FERREIRA DA SILVA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324115</v>
      </c>
      <c r="G212" s="14">
        <f>'[1]TCE - ANEXO II - Preencher'!I221</f>
        <v>44256</v>
      </c>
      <c r="H212" s="13" t="str">
        <f>'[1]TCE - ANEXO II - Preencher'!J221</f>
        <v>1 - Plantonista</v>
      </c>
      <c r="I212" s="13">
        <f>'[1]TCE - ANEXO II - Preencher'!K221</f>
        <v>24</v>
      </c>
      <c r="J212" s="15">
        <f>'[1]TCE - ANEXO II - Preencher'!L221</f>
        <v>2090.16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1294.1299999999999</v>
      </c>
      <c r="N212" s="16">
        <f>'[1]TCE - ANEXO II - Preencher'!S221</f>
        <v>209.02</v>
      </c>
      <c r="O212" s="17">
        <f>'[1]TCE - ANEXO II - Preencher'!W221</f>
        <v>1067.4100000000001</v>
      </c>
      <c r="P212" s="18">
        <f>'[1]TCE - ANEXO II - Preencher'!X221</f>
        <v>2525.8999999999996</v>
      </c>
      <c r="S212" s="22">
        <v>50161</v>
      </c>
    </row>
    <row r="213" spans="1:19" x14ac:dyDescent="0.2">
      <c r="A213" s="8">
        <f>IFERROR(VLOOKUP(B213,'[1]DADOS (OCULTAR)'!$P$3:$R$56,3,0),"")</f>
        <v>9039744001166</v>
      </c>
      <c r="B213" s="9" t="str">
        <f>'[1]TCE - ANEXO II - Preencher'!C222</f>
        <v>UPA CARUARU</v>
      </c>
      <c r="C213" s="10"/>
      <c r="D213" s="11" t="str">
        <f>'[1]TCE - ANEXO II - Preencher'!E222</f>
        <v>ROBERTSON MENDES ALBUQUERQUE</v>
      </c>
      <c r="E213" s="12" t="str">
        <f>IF('[1]TCE - ANEXO II - Preencher'!G222="4 - Assistência Odontológica","2 - Outros Profissionais da saúde",'[1]TCE - ANEXO II - Preencher'!G222)</f>
        <v>1 - Médico</v>
      </c>
      <c r="F213" s="13">
        <f>'[1]TCE - ANEXO II - Preencher'!H222</f>
        <v>225125</v>
      </c>
      <c r="G213" s="14">
        <f>'[1]TCE - ANEXO II - Preencher'!I222</f>
        <v>44256</v>
      </c>
      <c r="H213" s="13" t="str">
        <f>'[1]TCE - ANEXO II - Preencher'!J222</f>
        <v>1 - Plantonista</v>
      </c>
      <c r="I213" s="13">
        <f>'[1]TCE - ANEXO II - Preencher'!K222</f>
        <v>24</v>
      </c>
      <c r="J213" s="15">
        <f>'[1]TCE - ANEXO II - Preencher'!L222</f>
        <v>3168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1701.7800000000002</v>
      </c>
      <c r="N213" s="16">
        <f>'[1]TCE - ANEXO II - Preencher'!S222</f>
        <v>4171.8099999999995</v>
      </c>
      <c r="O213" s="17">
        <f>'[1]TCE - ANEXO II - Preencher'!W222</f>
        <v>2345.2199999999998</v>
      </c>
      <c r="P213" s="18">
        <f>'[1]TCE - ANEXO II - Preencher'!X222</f>
        <v>6696.3700000000008</v>
      </c>
      <c r="S213" s="22">
        <v>50192</v>
      </c>
    </row>
    <row r="214" spans="1:19" x14ac:dyDescent="0.2">
      <c r="A214" s="8">
        <f>IFERROR(VLOOKUP(B214,'[1]DADOS (OCULTAR)'!$P$3:$R$56,3,0),"")</f>
        <v>9039744001166</v>
      </c>
      <c r="B214" s="9" t="str">
        <f>'[1]TCE - ANEXO II - Preencher'!C223</f>
        <v>UPA CARUARU</v>
      </c>
      <c r="C214" s="10"/>
      <c r="D214" s="11" t="str">
        <f>'[1]TCE - ANEXO II - Preencher'!E223</f>
        <v>ROGERIO FERREIRA DOS SANTOS</v>
      </c>
      <c r="E214" s="12" t="str">
        <f>IF('[1]TCE - ANEXO II - Preencher'!G223="4 - Assistência Odontológica","2 - Outros Profissionais da saúde",'[1]TCE - ANEXO II - Preencher'!G223)</f>
        <v>1 - Médico</v>
      </c>
      <c r="F214" s="13">
        <f>'[1]TCE - ANEXO II - Preencher'!H223</f>
        <v>225270</v>
      </c>
      <c r="G214" s="14">
        <f>'[1]TCE - ANEXO II - Preencher'!I223</f>
        <v>44256</v>
      </c>
      <c r="H214" s="13" t="str">
        <f>'[1]TCE - ANEXO II - Preencher'!J223</f>
        <v>1 - Plantonista</v>
      </c>
      <c r="I214" s="13">
        <f>'[1]TCE - ANEXO II - Preencher'!K223</f>
        <v>12</v>
      </c>
      <c r="J214" s="15">
        <f>'[1]TCE - ANEXO II - Preencher'!L223</f>
        <v>1425.6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1470.1399999999999</v>
      </c>
      <c r="N214" s="16">
        <f>'[1]TCE - ANEXO II - Preencher'!S223</f>
        <v>3482.4700000000003</v>
      </c>
      <c r="O214" s="17">
        <f>'[1]TCE - ANEXO II - Preencher'!W223</f>
        <v>970.39</v>
      </c>
      <c r="P214" s="18">
        <f>'[1]TCE - ANEXO II - Preencher'!X223</f>
        <v>5407.82</v>
      </c>
      <c r="S214" s="22">
        <v>50222</v>
      </c>
    </row>
    <row r="215" spans="1:19" x14ac:dyDescent="0.2">
      <c r="A215" s="8">
        <f>IFERROR(VLOOKUP(B215,'[1]DADOS (OCULTAR)'!$P$3:$R$56,3,0),"")</f>
        <v>9039744001166</v>
      </c>
      <c r="B215" s="9" t="str">
        <f>'[1]TCE - ANEXO II - Preencher'!C224</f>
        <v>UPA CARUARU</v>
      </c>
      <c r="C215" s="10"/>
      <c r="D215" s="11" t="str">
        <f>'[1]TCE - ANEXO II - Preencher'!E224</f>
        <v>ROSAINA RAMOS DA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223505</v>
      </c>
      <c r="G215" s="14">
        <f>'[1]TCE - ANEXO II - Preencher'!I224</f>
        <v>44256</v>
      </c>
      <c r="H215" s="13" t="str">
        <f>'[1]TCE - ANEXO II - Preencher'!J224</f>
        <v>1 - Plantonista</v>
      </c>
      <c r="I215" s="13">
        <f>'[1]TCE - ANEXO II - Preencher'!K224</f>
        <v>40</v>
      </c>
      <c r="J215" s="15">
        <f>'[1]TCE - ANEXO II - Preencher'!L224</f>
        <v>1596.45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576.29999999999995</v>
      </c>
      <c r="N215" s="16">
        <f>'[1]TCE - ANEXO II - Preencher'!S224</f>
        <v>399.11</v>
      </c>
      <c r="O215" s="17">
        <f>'[1]TCE - ANEXO II - Preencher'!W224</f>
        <v>694.07</v>
      </c>
      <c r="P215" s="18">
        <f>'[1]TCE - ANEXO II - Preencher'!X224</f>
        <v>1877.79</v>
      </c>
      <c r="S215" s="22">
        <v>50253</v>
      </c>
    </row>
    <row r="216" spans="1:19" x14ac:dyDescent="0.2">
      <c r="A216" s="8">
        <f>IFERROR(VLOOKUP(B216,'[1]DADOS (OCULTAR)'!$P$3:$R$56,3,0),"")</f>
        <v>9039744001166</v>
      </c>
      <c r="B216" s="9" t="str">
        <f>'[1]TCE - ANEXO II - Preencher'!C225</f>
        <v>UPA CARUARU</v>
      </c>
      <c r="C216" s="10"/>
      <c r="D216" s="11" t="str">
        <f>'[1]TCE - ANEXO II - Preencher'!E225</f>
        <v>ROSANA DE SOUZA SANTOS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44256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1100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692.26</v>
      </c>
      <c r="N216" s="16">
        <f>'[1]TCE - ANEXO II - Preencher'!S225</f>
        <v>0</v>
      </c>
      <c r="O216" s="17">
        <f>'[1]TCE - ANEXO II - Preencher'!W225</f>
        <v>481.47</v>
      </c>
      <c r="P216" s="18">
        <f>'[1]TCE - ANEXO II - Preencher'!X225</f>
        <v>1310.79</v>
      </c>
      <c r="S216" s="22">
        <v>50284</v>
      </c>
    </row>
    <row r="217" spans="1:19" x14ac:dyDescent="0.2">
      <c r="A217" s="8">
        <f>IFERROR(VLOOKUP(B217,'[1]DADOS (OCULTAR)'!$P$3:$R$56,3,0),"")</f>
        <v>9039744001166</v>
      </c>
      <c r="B217" s="9" t="str">
        <f>'[1]TCE - ANEXO II - Preencher'!C226</f>
        <v>UPA CARUARU</v>
      </c>
      <c r="C217" s="10"/>
      <c r="D217" s="11" t="str">
        <f>'[1]TCE - ANEXO II - Preencher'!E226</f>
        <v>ROSIMERE DA SILVA PEREIRA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322205</v>
      </c>
      <c r="G217" s="14">
        <f>'[1]TCE - ANEXO II - Preencher'!I226</f>
        <v>44256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1100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528.79</v>
      </c>
      <c r="N217" s="16">
        <f>'[1]TCE - ANEXO II - Preencher'!S226</f>
        <v>0</v>
      </c>
      <c r="O217" s="17">
        <f>'[1]TCE - ANEXO II - Preencher'!W226</f>
        <v>169.03</v>
      </c>
      <c r="P217" s="18">
        <f>'[1]TCE - ANEXO II - Preencher'!X226</f>
        <v>1459.76</v>
      </c>
      <c r="S217" s="22">
        <v>50314</v>
      </c>
    </row>
    <row r="218" spans="1:19" x14ac:dyDescent="0.2">
      <c r="A218" s="8">
        <f>IFERROR(VLOOKUP(B218,'[1]DADOS (OCULTAR)'!$P$3:$R$56,3,0),"")</f>
        <v>9039744001166</v>
      </c>
      <c r="B218" s="9" t="str">
        <f>'[1]TCE - ANEXO II - Preencher'!C227</f>
        <v>UPA CARUARU</v>
      </c>
      <c r="C218" s="10"/>
      <c r="D218" s="11" t="str">
        <f>'[1]TCE - ANEXO II - Preencher'!E227</f>
        <v>RUANA MANSO PORFIRIO DOS SANTOS</v>
      </c>
      <c r="E218" s="12" t="str">
        <f>IF('[1]TCE - ANEXO II - Preencher'!G227="4 - Assistência Odontológica","2 - Outros Profissionais da saúde",'[1]TCE - ANEXO II - Preencher'!G227)</f>
        <v>1 - Médico</v>
      </c>
      <c r="F218" s="13">
        <f>'[1]TCE - ANEXO II - Preencher'!H227</f>
        <v>225125</v>
      </c>
      <c r="G218" s="14">
        <f>'[1]TCE - ANEXO II - Preencher'!I227</f>
        <v>44256</v>
      </c>
      <c r="H218" s="13" t="str">
        <f>'[1]TCE - ANEXO II - Preencher'!J227</f>
        <v>1 - Plantonista</v>
      </c>
      <c r="I218" s="13">
        <f>'[1]TCE - ANEXO II - Preencher'!K227</f>
        <v>12</v>
      </c>
      <c r="J218" s="15">
        <f>'[1]TCE - ANEXO II - Preencher'!L227</f>
        <v>1584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1008.9000000000001</v>
      </c>
      <c r="N218" s="16">
        <f>'[1]TCE - ANEXO II - Preencher'!S227</f>
        <v>1971.6</v>
      </c>
      <c r="O218" s="17">
        <f>'[1]TCE - ANEXO II - Preencher'!W227</f>
        <v>1483.95</v>
      </c>
      <c r="P218" s="18">
        <f>'[1]TCE - ANEXO II - Preencher'!X227</f>
        <v>3080.55</v>
      </c>
      <c r="S218" s="22">
        <v>50345</v>
      </c>
    </row>
    <row r="219" spans="1:19" x14ac:dyDescent="0.2">
      <c r="A219" s="8">
        <f>IFERROR(VLOOKUP(B219,'[1]DADOS (OCULTAR)'!$P$3:$R$56,3,0),"")</f>
        <v>9039744001166</v>
      </c>
      <c r="B219" s="9" t="str">
        <f>'[1]TCE - ANEXO II - Preencher'!C228</f>
        <v>UPA CARUARU</v>
      </c>
      <c r="C219" s="10"/>
      <c r="D219" s="11" t="str">
        <f>'[1]TCE - ANEXO II - Preencher'!E228</f>
        <v>RUBIA RAFAELLA ALVES DE SOUZA BEZERRA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223505</v>
      </c>
      <c r="G219" s="14">
        <f>'[1]TCE - ANEXO II - Preencher'!I228</f>
        <v>44256</v>
      </c>
      <c r="H219" s="13" t="str">
        <f>'[1]TCE - ANEXO II - Preencher'!J228</f>
        <v>1 - Plantonista</v>
      </c>
      <c r="I219" s="13">
        <f>'[1]TCE - ANEXO II - Preencher'!K228</f>
        <v>40</v>
      </c>
      <c r="J219" s="15">
        <f>'[1]TCE - ANEXO II - Preencher'!L228</f>
        <v>2055.94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5789.4699999999984</v>
      </c>
      <c r="N219" s="16">
        <f>'[1]TCE - ANEXO II - Preencher'!S228</f>
        <v>627.07000000000005</v>
      </c>
      <c r="O219" s="17">
        <f>'[1]TCE - ANEXO II - Preencher'!W228</f>
        <v>508.43</v>
      </c>
      <c r="P219" s="18">
        <f>'[1]TCE - ANEXO II - Preencher'!X228</f>
        <v>7964.0499999999975</v>
      </c>
      <c r="S219" s="22">
        <v>50375</v>
      </c>
    </row>
    <row r="220" spans="1:19" x14ac:dyDescent="0.2">
      <c r="A220" s="8">
        <f>IFERROR(VLOOKUP(B220,'[1]DADOS (OCULTAR)'!$P$3:$R$56,3,0),"")</f>
        <v>9039744001166</v>
      </c>
      <c r="B220" s="9" t="str">
        <f>'[1]TCE - ANEXO II - Preencher'!C229</f>
        <v>UPA CARUARU</v>
      </c>
      <c r="C220" s="10"/>
      <c r="D220" s="11" t="str">
        <f>'[1]TCE - ANEXO II - Preencher'!E229</f>
        <v>SAMIRA MARIA SANTANA SILVA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>
        <f>'[1]TCE - ANEXO II - Preencher'!H229</f>
        <v>251605</v>
      </c>
      <c r="G220" s="14">
        <f>'[1]TCE - ANEXO II - Preencher'!I229</f>
        <v>44256</v>
      </c>
      <c r="H220" s="13" t="str">
        <f>'[1]TCE - ANEXO II - Preencher'!J229</f>
        <v>2 - Diarista</v>
      </c>
      <c r="I220" s="13">
        <f>'[1]TCE - ANEXO II - Preencher'!K229</f>
        <v>30</v>
      </c>
      <c r="J220" s="15">
        <f>'[1]TCE - ANEXO II - Preencher'!L229</f>
        <v>0</v>
      </c>
      <c r="K220" s="15">
        <f>'[1]TCE - ANEXO II - Preencher'!P229</f>
        <v>4167.2699999999995</v>
      </c>
      <c r="L220" s="15">
        <f>'[1]TCE - ANEXO II - Preencher'!Q229</f>
        <v>1105.3499999999999</v>
      </c>
      <c r="M220" s="15">
        <f>'[1]TCE - ANEXO II - Preencher'!R229</f>
        <v>346.95</v>
      </c>
      <c r="N220" s="16">
        <f>'[1]TCE - ANEXO II - Preencher'!S229</f>
        <v>0</v>
      </c>
      <c r="O220" s="17">
        <f>'[1]TCE - ANEXO II - Preencher'!W229</f>
        <v>5511.38</v>
      </c>
      <c r="P220" s="18">
        <f>'[1]TCE - ANEXO II - Preencher'!X229</f>
        <v>108.18999999999869</v>
      </c>
      <c r="S220" s="22">
        <v>50406</v>
      </c>
    </row>
    <row r="221" spans="1:19" x14ac:dyDescent="0.2">
      <c r="A221" s="8">
        <f>IFERROR(VLOOKUP(B221,'[1]DADOS (OCULTAR)'!$P$3:$R$56,3,0),"")</f>
        <v>9039744001166</v>
      </c>
      <c r="B221" s="9" t="str">
        <f>'[1]TCE - ANEXO II - Preencher'!C230</f>
        <v>UPA CARUARU</v>
      </c>
      <c r="C221" s="10"/>
      <c r="D221" s="11" t="str">
        <f>'[1]TCE - ANEXO II - Preencher'!E230</f>
        <v>SANDRA SOBRAL DE ESPINDOLA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223505</v>
      </c>
      <c r="G221" s="14">
        <f>'[1]TCE - ANEXO II - Preencher'!I230</f>
        <v>44256</v>
      </c>
      <c r="H221" s="13" t="str">
        <f>'[1]TCE - ANEXO II - Preencher'!J230</f>
        <v>1 - Plantonista</v>
      </c>
      <c r="I221" s="13">
        <f>'[1]TCE - ANEXO II - Preencher'!K230</f>
        <v>40</v>
      </c>
      <c r="J221" s="15">
        <f>'[1]TCE - ANEXO II - Preencher'!L230</f>
        <v>2055.94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974.73</v>
      </c>
      <c r="N221" s="16">
        <f>'[1]TCE - ANEXO II - Preencher'!S230</f>
        <v>627.07000000000005</v>
      </c>
      <c r="O221" s="17">
        <f>'[1]TCE - ANEXO II - Preencher'!W230</f>
        <v>489.79</v>
      </c>
      <c r="P221" s="18">
        <f>'[1]TCE - ANEXO II - Preencher'!X230</f>
        <v>3167.9500000000003</v>
      </c>
      <c r="S221" s="22">
        <v>50437</v>
      </c>
    </row>
    <row r="222" spans="1:19" x14ac:dyDescent="0.2">
      <c r="A222" s="8">
        <f>IFERROR(VLOOKUP(B222,'[1]DADOS (OCULTAR)'!$P$3:$R$56,3,0),"")</f>
        <v>9039744001166</v>
      </c>
      <c r="B222" s="9" t="str">
        <f>'[1]TCE - ANEXO II - Preencher'!C231</f>
        <v>UPA CARUARU</v>
      </c>
      <c r="C222" s="10"/>
      <c r="D222" s="11" t="str">
        <f>'[1]TCE - ANEXO II - Preencher'!E231</f>
        <v>SANDRO MANTOVANI SOARES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322205</v>
      </c>
      <c r="G222" s="14">
        <f>'[1]TCE - ANEXO II - Preencher'!I231</f>
        <v>44256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>
        <f>IFERROR(VLOOKUP(B223,'[1]DADOS (OCULTAR)'!$P$3:$R$56,3,0),"")</f>
        <v>9039744001166</v>
      </c>
      <c r="B223" s="9" t="str">
        <f>'[1]TCE - ANEXO II - Preencher'!C232</f>
        <v>UPA CARUARU</v>
      </c>
      <c r="C223" s="10"/>
      <c r="D223" s="11" t="str">
        <f>'[1]TCE - ANEXO II - Preencher'!E232</f>
        <v>SEVERINO JOSE FERREIRA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>
        <f>'[1]TCE - ANEXO II - Preencher'!H232</f>
        <v>517410</v>
      </c>
      <c r="G223" s="14">
        <f>'[1]TCE - ANEXO II - Preencher'!I232</f>
        <v>44256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1100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3414.7700000000004</v>
      </c>
      <c r="N223" s="16">
        <f>'[1]TCE - ANEXO II - Preencher'!S232</f>
        <v>0</v>
      </c>
      <c r="O223" s="17">
        <f>'[1]TCE - ANEXO II - Preencher'!W232</f>
        <v>210.25</v>
      </c>
      <c r="P223" s="18">
        <f>'[1]TCE - ANEXO II - Preencher'!X232</f>
        <v>4304.5200000000004</v>
      </c>
      <c r="S223" s="22">
        <v>50496</v>
      </c>
    </row>
    <row r="224" spans="1:19" x14ac:dyDescent="0.2">
      <c r="A224" s="8">
        <f>IFERROR(VLOOKUP(B224,'[1]DADOS (OCULTAR)'!$P$3:$R$56,3,0),"")</f>
        <v>9039744001166</v>
      </c>
      <c r="B224" s="9" t="str">
        <f>'[1]TCE - ANEXO II - Preencher'!C233</f>
        <v>UPA CARUARU</v>
      </c>
      <c r="C224" s="10"/>
      <c r="D224" s="11" t="str">
        <f>'[1]TCE - ANEXO II - Preencher'!E233</f>
        <v>SILVANIA DE SOUZA COSTA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322205</v>
      </c>
      <c r="G224" s="14">
        <f>'[1]TCE - ANEXO II - Preencher'!I233</f>
        <v>44256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990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320.75</v>
      </c>
      <c r="N224" s="16">
        <f>'[1]TCE - ANEXO II - Preencher'!S233</f>
        <v>0</v>
      </c>
      <c r="O224" s="17">
        <f>'[1]TCE - ANEXO II - Preencher'!W233</f>
        <v>166.2</v>
      </c>
      <c r="P224" s="18">
        <f>'[1]TCE - ANEXO II - Preencher'!X233</f>
        <v>1144.55</v>
      </c>
      <c r="S224" s="22">
        <v>50526</v>
      </c>
    </row>
    <row r="225" spans="1:19" x14ac:dyDescent="0.2">
      <c r="A225" s="8">
        <f>IFERROR(VLOOKUP(B225,'[1]DADOS (OCULTAR)'!$P$3:$R$56,3,0),"")</f>
        <v>9039744001166</v>
      </c>
      <c r="B225" s="9" t="str">
        <f>'[1]TCE - ANEXO II - Preencher'!C234</f>
        <v>UPA CARUARU</v>
      </c>
      <c r="C225" s="10"/>
      <c r="D225" s="11" t="str">
        <f>'[1]TCE - ANEXO II - Preencher'!E234</f>
        <v xml:space="preserve">SILVONEIDE VENCESLAU DA SILVA 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44256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1100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550.84999999999991</v>
      </c>
      <c r="N225" s="16">
        <f>'[1]TCE - ANEXO II - Preencher'!S234</f>
        <v>0</v>
      </c>
      <c r="O225" s="17">
        <f>'[1]TCE - ANEXO II - Preencher'!W234</f>
        <v>211.11</v>
      </c>
      <c r="P225" s="18">
        <f>'[1]TCE - ANEXO II - Preencher'!X234</f>
        <v>1439.7399999999998</v>
      </c>
      <c r="S225" s="22">
        <v>50557</v>
      </c>
    </row>
    <row r="226" spans="1:19" x14ac:dyDescent="0.2">
      <c r="A226" s="8">
        <f>IFERROR(VLOOKUP(B226,'[1]DADOS (OCULTAR)'!$P$3:$R$56,3,0),"")</f>
        <v>9039744001166</v>
      </c>
      <c r="B226" s="9" t="str">
        <f>'[1]TCE - ANEXO II - Preencher'!C235</f>
        <v>UPA CARUARU</v>
      </c>
      <c r="C226" s="10"/>
      <c r="D226" s="11" t="str">
        <f>'[1]TCE - ANEXO II - Preencher'!E235</f>
        <v>SIMONE GOMES DE CARVALHO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>
        <f>'[1]TCE - ANEXO II - Preencher'!H235</f>
        <v>411010</v>
      </c>
      <c r="G226" s="14">
        <f>'[1]TCE - ANEXO II - Preencher'!I235</f>
        <v>44256</v>
      </c>
      <c r="H226" s="13" t="str">
        <f>'[1]TCE - ANEXO II - Preencher'!J235</f>
        <v>2 - Diarista</v>
      </c>
      <c r="I226" s="13">
        <f>'[1]TCE - ANEXO II - Preencher'!K235</f>
        <v>20</v>
      </c>
      <c r="J226" s="15">
        <f>'[1]TCE - ANEXO II - Preencher'!L235</f>
        <v>550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74.25</v>
      </c>
      <c r="P226" s="18">
        <f>'[1]TCE - ANEXO II - Preencher'!X235</f>
        <v>475.75</v>
      </c>
      <c r="S226" s="22">
        <v>50587</v>
      </c>
    </row>
    <row r="227" spans="1:19" x14ac:dyDescent="0.2">
      <c r="A227" s="8">
        <f>IFERROR(VLOOKUP(B227,'[1]DADOS (OCULTAR)'!$P$3:$R$56,3,0),"")</f>
        <v>9039744001166</v>
      </c>
      <c r="B227" s="9" t="str">
        <f>'[1]TCE - ANEXO II - Preencher'!C236</f>
        <v>UPA CARUARU</v>
      </c>
      <c r="C227" s="10"/>
      <c r="D227" s="11" t="str">
        <f>'[1]TCE - ANEXO II - Preencher'!E236</f>
        <v>STEPHANIE DANIELLY DE OLIVEIRA MELO</v>
      </c>
      <c r="E227" s="12" t="str">
        <f>IF('[1]TCE - ANEXO II - Preencher'!G236="4 - Assistência Odontológica","2 - Outros Profissionais da saúde",'[1]TCE - ANEXO II - Preencher'!G236)</f>
        <v>1 - Médico</v>
      </c>
      <c r="F227" s="13">
        <f>'[1]TCE - ANEXO II - Preencher'!H236</f>
        <v>225124</v>
      </c>
      <c r="G227" s="14">
        <f>'[1]TCE - ANEXO II - Preencher'!I236</f>
        <v>44256</v>
      </c>
      <c r="H227" s="13" t="str">
        <f>'[1]TCE - ANEXO II - Preencher'!J236</f>
        <v>1 - Plantonista</v>
      </c>
      <c r="I227" s="13">
        <f>'[1]TCE - ANEXO II - Preencher'!K236</f>
        <v>24</v>
      </c>
      <c r="J227" s="15">
        <f>'[1]TCE - ANEXO II - Preencher'!L236</f>
        <v>633.6</v>
      </c>
      <c r="K227" s="15">
        <f>'[1]TCE - ANEXO II - Preencher'!P236</f>
        <v>11036.390000000001</v>
      </c>
      <c r="L227" s="15">
        <f>'[1]TCE - ANEXO II - Preencher'!Q236</f>
        <v>1694</v>
      </c>
      <c r="M227" s="15">
        <f>'[1]TCE - ANEXO II - Preencher'!R236</f>
        <v>1312.71</v>
      </c>
      <c r="N227" s="16">
        <f>'[1]TCE - ANEXO II - Preencher'!S236</f>
        <v>391.57000000000005</v>
      </c>
      <c r="O227" s="17">
        <f>'[1]TCE - ANEXO II - Preencher'!W236</f>
        <v>12762.93</v>
      </c>
      <c r="P227" s="18">
        <f>'[1]TCE - ANEXO II - Preencher'!X236</f>
        <v>2305.34</v>
      </c>
      <c r="S227" s="22">
        <v>50618</v>
      </c>
    </row>
    <row r="228" spans="1:19" x14ac:dyDescent="0.2">
      <c r="A228" s="8">
        <f>IFERROR(VLOOKUP(B228,'[1]DADOS (OCULTAR)'!$P$3:$R$56,3,0),"")</f>
        <v>9039744001166</v>
      </c>
      <c r="B228" s="9" t="str">
        <f>'[1]TCE - ANEXO II - Preencher'!C237</f>
        <v>UPA CARUARU</v>
      </c>
      <c r="C228" s="10"/>
      <c r="D228" s="11" t="str">
        <f>'[1]TCE - ANEXO II - Preencher'!E237</f>
        <v>STEPHANIE DE FATIMA FERREIRA LIMA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>
        <f>'[1]TCE - ANEXO II - Preencher'!H237</f>
        <v>411010</v>
      </c>
      <c r="G228" s="14">
        <f>'[1]TCE - ANEXO II - Preencher'!I237</f>
        <v>44256</v>
      </c>
      <c r="H228" s="13" t="str">
        <f>'[1]TCE - ANEXO II - Preencher'!J237</f>
        <v>2 - Diarista</v>
      </c>
      <c r="I228" s="13">
        <f>'[1]TCE - ANEXO II - Preencher'!K237</f>
        <v>20</v>
      </c>
      <c r="J228" s="15">
        <f>'[1]TCE - ANEXO II - Preencher'!L237</f>
        <v>550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74.25</v>
      </c>
      <c r="P228" s="18">
        <f>'[1]TCE - ANEXO II - Preencher'!X237</f>
        <v>475.75</v>
      </c>
      <c r="S228" s="22">
        <v>50649</v>
      </c>
    </row>
    <row r="229" spans="1:19" x14ac:dyDescent="0.2">
      <c r="A229" s="8">
        <f>IFERROR(VLOOKUP(B229,'[1]DADOS (OCULTAR)'!$P$3:$R$56,3,0),"")</f>
        <v>9039744001166</v>
      </c>
      <c r="B229" s="9" t="str">
        <f>'[1]TCE - ANEXO II - Preencher'!C238</f>
        <v>UPA CARUARU</v>
      </c>
      <c r="C229" s="10"/>
      <c r="D229" s="11" t="str">
        <f>'[1]TCE - ANEXO II - Preencher'!E238</f>
        <v>SUANY CARVALHO DE ARRUDA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223710</v>
      </c>
      <c r="G229" s="14">
        <f>'[1]TCE - ANEXO II - Preencher'!I238</f>
        <v>44256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2784.36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640.66000000000008</v>
      </c>
      <c r="N229" s="16">
        <f>'[1]TCE - ANEXO II - Preencher'!S238</f>
        <v>696.09</v>
      </c>
      <c r="O229" s="17">
        <f>'[1]TCE - ANEXO II - Preencher'!W238</f>
        <v>656.43</v>
      </c>
      <c r="P229" s="18">
        <f>'[1]TCE - ANEXO II - Preencher'!X238</f>
        <v>3464.6800000000007</v>
      </c>
      <c r="S229" s="22">
        <v>50679</v>
      </c>
    </row>
    <row r="230" spans="1:19" x14ac:dyDescent="0.2">
      <c r="A230" s="8">
        <f>IFERROR(VLOOKUP(B230,'[1]DADOS (OCULTAR)'!$P$3:$R$56,3,0),"")</f>
        <v>9039744001166</v>
      </c>
      <c r="B230" s="9" t="str">
        <f>'[1]TCE - ANEXO II - Preencher'!C239</f>
        <v>UPA CARUARU</v>
      </c>
      <c r="C230" s="10"/>
      <c r="D230" s="11" t="str">
        <f>'[1]TCE - ANEXO II - Preencher'!E239</f>
        <v>SUMARIA RODRIGUES DA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>
        <f>'[1]TCE - ANEXO II - Preencher'!H239</f>
        <v>322205</v>
      </c>
      <c r="G230" s="14">
        <f>'[1]TCE - ANEXO II - Preencher'!I239</f>
        <v>44256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0</v>
      </c>
      <c r="K230" s="15">
        <f>'[1]TCE - ANEXO II - Preencher'!P239</f>
        <v>1816.23</v>
      </c>
      <c r="L230" s="15">
        <f>'[1]TCE - ANEXO II - Preencher'!Q239</f>
        <v>660</v>
      </c>
      <c r="M230" s="15">
        <f>'[1]TCE - ANEXO II - Preencher'!R239</f>
        <v>174.57</v>
      </c>
      <c r="N230" s="16">
        <f>'[1]TCE - ANEXO II - Preencher'!S239</f>
        <v>0</v>
      </c>
      <c r="O230" s="17">
        <f>'[1]TCE - ANEXO II - Preencher'!W239</f>
        <v>2498.6999999999998</v>
      </c>
      <c r="P230" s="18">
        <f>'[1]TCE - ANEXO II - Preencher'!X239</f>
        <v>152.10000000000036</v>
      </c>
      <c r="S230" s="22">
        <v>50710</v>
      </c>
    </row>
    <row r="231" spans="1:19" x14ac:dyDescent="0.2">
      <c r="A231" s="8">
        <f>IFERROR(VLOOKUP(B231,'[1]DADOS (OCULTAR)'!$P$3:$R$56,3,0),"")</f>
        <v>9039744001166</v>
      </c>
      <c r="B231" s="9" t="str">
        <f>'[1]TCE - ANEXO II - Preencher'!C240</f>
        <v>UPA CARUARU</v>
      </c>
      <c r="C231" s="10"/>
      <c r="D231" s="11" t="str">
        <f>'[1]TCE - ANEXO II - Preencher'!E240</f>
        <v>SUSY LARISSA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515205</v>
      </c>
      <c r="G231" s="14">
        <f>'[1]TCE - ANEXO II - Preencher'!I240</f>
        <v>44256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1063.33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393.97999999999996</v>
      </c>
      <c r="N231" s="16">
        <f>'[1]TCE - ANEXO II - Preencher'!S240</f>
        <v>0</v>
      </c>
      <c r="O231" s="17">
        <f>'[1]TCE - ANEXO II - Preencher'!W240</f>
        <v>596.41</v>
      </c>
      <c r="P231" s="18">
        <f>'[1]TCE - ANEXO II - Preencher'!X240</f>
        <v>860.9</v>
      </c>
      <c r="S231" s="22">
        <v>50740</v>
      </c>
    </row>
    <row r="232" spans="1:19" x14ac:dyDescent="0.2">
      <c r="A232" s="8">
        <f>IFERROR(VLOOKUP(B232,'[1]DADOS (OCULTAR)'!$P$3:$R$56,3,0),"")</f>
        <v>9039744001166</v>
      </c>
      <c r="B232" s="9" t="str">
        <f>'[1]TCE - ANEXO II - Preencher'!C241</f>
        <v>UPA CARUARU</v>
      </c>
      <c r="C232" s="10"/>
      <c r="D232" s="11" t="str">
        <f>'[1]TCE - ANEXO II - Preencher'!E241</f>
        <v>TACIANA CRISTINA FREIRE DA SILVA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322605</v>
      </c>
      <c r="G232" s="14">
        <f>'[1]TCE - ANEXO II - Preencher'!I241</f>
        <v>44256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1100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578.58999999999992</v>
      </c>
      <c r="N232" s="16">
        <f>'[1]TCE - ANEXO II - Preencher'!S241</f>
        <v>100</v>
      </c>
      <c r="O232" s="17">
        <f>'[1]TCE - ANEXO II - Preencher'!W241</f>
        <v>173.23</v>
      </c>
      <c r="P232" s="18">
        <f>'[1]TCE - ANEXO II - Preencher'!X241</f>
        <v>1605.36</v>
      </c>
      <c r="S232" s="22">
        <v>50771</v>
      </c>
    </row>
    <row r="233" spans="1:19" x14ac:dyDescent="0.2">
      <c r="A233" s="8">
        <f>IFERROR(VLOOKUP(B233,'[1]DADOS (OCULTAR)'!$P$3:$R$56,3,0),"")</f>
        <v>9039744001166</v>
      </c>
      <c r="B233" s="9" t="str">
        <f>'[1]TCE - ANEXO II - Preencher'!C242</f>
        <v>UPA CARUARU</v>
      </c>
      <c r="C233" s="10"/>
      <c r="D233" s="11" t="str">
        <f>'[1]TCE - ANEXO II - Preencher'!E242</f>
        <v>TAINNAH LIMA JACINTO ACCIOLY</v>
      </c>
      <c r="E233" s="12" t="str">
        <f>IF('[1]TCE - ANEXO II - Preencher'!G242="4 - Assistência Odontológica","2 - Outros Profissionais da saúde",'[1]TCE - ANEXO II - Preencher'!G242)</f>
        <v>1 - Médico</v>
      </c>
      <c r="F233" s="13">
        <f>'[1]TCE - ANEXO II - Preencher'!H242</f>
        <v>225125</v>
      </c>
      <c r="G233" s="14">
        <f>'[1]TCE - ANEXO II - Preencher'!I242</f>
        <v>44256</v>
      </c>
      <c r="H233" s="13" t="str">
        <f>'[1]TCE - ANEXO II - Preencher'!J242</f>
        <v>1 - Plantonista</v>
      </c>
      <c r="I233" s="13">
        <f>'[1]TCE - ANEXO II - Preencher'!K242</f>
        <v>12</v>
      </c>
      <c r="J233" s="15">
        <f>'[1]TCE - ANEXO II - Preencher'!L242</f>
        <v>3168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1603.29</v>
      </c>
      <c r="N233" s="16">
        <f>'[1]TCE - ANEXO II - Preencher'!S242</f>
        <v>4697.58</v>
      </c>
      <c r="O233" s="17">
        <f>'[1]TCE - ANEXO II - Preencher'!W242</f>
        <v>2292.73</v>
      </c>
      <c r="P233" s="18">
        <f>'[1]TCE - ANEXO II - Preencher'!X242</f>
        <v>7176.1399999999994</v>
      </c>
      <c r="S233" s="22">
        <v>50802</v>
      </c>
    </row>
    <row r="234" spans="1:19" x14ac:dyDescent="0.2">
      <c r="A234" s="8">
        <f>IFERROR(VLOOKUP(B234,'[1]DADOS (OCULTAR)'!$P$3:$R$56,3,0),"")</f>
        <v>9039744001166</v>
      </c>
      <c r="B234" s="9" t="str">
        <f>'[1]TCE - ANEXO II - Preencher'!C243</f>
        <v>UPA CARUARU</v>
      </c>
      <c r="C234" s="10"/>
      <c r="D234" s="11" t="str">
        <f>'[1]TCE - ANEXO II - Preencher'!E243</f>
        <v>THASSYA CHRISTYANE DA SILVA RIBEIRO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>
        <f>'[1]TCE - ANEXO II - Preencher'!H243</f>
        <v>251605</v>
      </c>
      <c r="G234" s="14">
        <f>'[1]TCE - ANEXO II - Preencher'!I243</f>
        <v>44256</v>
      </c>
      <c r="H234" s="13" t="str">
        <f>'[1]TCE - ANEXO II - Preencher'!J243</f>
        <v>1 - Plantonista</v>
      </c>
      <c r="I234" s="13">
        <f>'[1]TCE - ANEXO II - Preencher'!K243</f>
        <v>30</v>
      </c>
      <c r="J234" s="15">
        <f>'[1]TCE - ANEXO II - Preencher'!L243</f>
        <v>1869.62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667.18</v>
      </c>
      <c r="N234" s="16">
        <f>'[1]TCE - ANEXO II - Preencher'!S243</f>
        <v>467.41</v>
      </c>
      <c r="O234" s="17">
        <f>'[1]TCE - ANEXO II - Preencher'!W243</f>
        <v>325.08</v>
      </c>
      <c r="P234" s="18">
        <f>'[1]TCE - ANEXO II - Preencher'!X243</f>
        <v>2679.1299999999997</v>
      </c>
      <c r="S234" s="22">
        <v>50830</v>
      </c>
    </row>
    <row r="235" spans="1:19" x14ac:dyDescent="0.2">
      <c r="A235" s="8">
        <f>IFERROR(VLOOKUP(B235,'[1]DADOS (OCULTAR)'!$P$3:$R$56,3,0),"")</f>
        <v>9039744001166</v>
      </c>
      <c r="B235" s="9" t="str">
        <f>'[1]TCE - ANEXO II - Preencher'!C244</f>
        <v>UPA CARUARU</v>
      </c>
      <c r="C235" s="10"/>
      <c r="D235" s="11" t="str">
        <f>'[1]TCE - ANEXO II - Preencher'!E244</f>
        <v>TIAGO MOURA DE FREITAS</v>
      </c>
      <c r="E235" s="12" t="str">
        <f>IF('[1]TCE - ANEXO II - Preencher'!G244="4 - Assistência Odontológica","2 - Outros Profissionais da saúde",'[1]TCE - ANEXO II - Preencher'!G244)</f>
        <v>1 - Médico</v>
      </c>
      <c r="F235" s="13">
        <f>'[1]TCE - ANEXO II - Preencher'!H244</f>
        <v>225125</v>
      </c>
      <c r="G235" s="14">
        <f>'[1]TCE - ANEXO II - Preencher'!I244</f>
        <v>44256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1584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897.43999999999994</v>
      </c>
      <c r="N235" s="16">
        <f>'[1]TCE - ANEXO II - Preencher'!S244</f>
        <v>2497.37</v>
      </c>
      <c r="O235" s="17">
        <f>'[1]TCE - ANEXO II - Preencher'!W244</f>
        <v>1513.64</v>
      </c>
      <c r="P235" s="18">
        <f>'[1]TCE - ANEXO II - Preencher'!X244</f>
        <v>3465.1699999999992</v>
      </c>
      <c r="S235" s="22">
        <v>50861</v>
      </c>
    </row>
    <row r="236" spans="1:19" x14ac:dyDescent="0.2">
      <c r="A236" s="8">
        <f>IFERROR(VLOOKUP(B236,'[1]DADOS (OCULTAR)'!$P$3:$R$56,3,0),"")</f>
        <v>9039744001166</v>
      </c>
      <c r="B236" s="9" t="str">
        <f>'[1]TCE - ANEXO II - Preencher'!C245</f>
        <v>UPA CARUARU</v>
      </c>
      <c r="C236" s="10"/>
      <c r="D236" s="11" t="str">
        <f>'[1]TCE - ANEXO II - Preencher'!E245</f>
        <v>TTIAGO JOSE PEDRO DA SILVA</v>
      </c>
      <c r="E236" s="12" t="str">
        <f>IF('[1]TCE - ANEXO II - Preencher'!G245="4 - Assistência Odontológica","2 - Outros Profissionais da saúde",'[1]TCE - ANEXO II - Preencher'!G245)</f>
        <v>1 - Médico</v>
      </c>
      <c r="F236" s="13">
        <f>'[1]TCE - ANEXO II - Preencher'!H245</f>
        <v>225125</v>
      </c>
      <c r="G236" s="14">
        <f>'[1]TCE - ANEXO II - Preencher'!I245</f>
        <v>44256</v>
      </c>
      <c r="H236" s="13" t="str">
        <f>'[1]TCE - ANEXO II - Preencher'!J245</f>
        <v>1 - Plantonista</v>
      </c>
      <c r="I236" s="13">
        <f>'[1]TCE - ANEXO II - Preencher'!K245</f>
        <v>12</v>
      </c>
      <c r="J236" s="15">
        <f>'[1]TCE - ANEXO II - Preencher'!L245</f>
        <v>1584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1802.99</v>
      </c>
      <c r="N236" s="16">
        <f>'[1]TCE - ANEXO II - Preencher'!S245</f>
        <v>2497.37</v>
      </c>
      <c r="O236" s="17">
        <f>'[1]TCE - ANEXO II - Preencher'!W245</f>
        <v>1328.28</v>
      </c>
      <c r="P236" s="18">
        <f>'[1]TCE - ANEXO II - Preencher'!X245</f>
        <v>4556.08</v>
      </c>
      <c r="S236" s="22">
        <v>50891</v>
      </c>
    </row>
    <row r="237" spans="1:19" x14ac:dyDescent="0.2">
      <c r="A237" s="8">
        <f>IFERROR(VLOOKUP(B237,'[1]DADOS (OCULTAR)'!$P$3:$R$56,3,0),"")</f>
        <v>9039744001166</v>
      </c>
      <c r="B237" s="9" t="str">
        <f>'[1]TCE - ANEXO II - Preencher'!C246</f>
        <v>UPA CARUARU</v>
      </c>
      <c r="C237" s="10"/>
      <c r="D237" s="11" t="str">
        <f>'[1]TCE - ANEXO II - Preencher'!E246</f>
        <v>VALDECI JOSE DA SILVA</v>
      </c>
      <c r="E237" s="12" t="str">
        <f>IF('[1]TCE - ANEXO II - Preencher'!G246="4 - Assistência Odontológica","2 - Outros Profissionais da saúde",'[1]TCE - ANEXO II - Preencher'!G246)</f>
        <v>3 - Administrativo</v>
      </c>
      <c r="F237" s="13">
        <f>'[1]TCE - ANEXO II - Preencher'!H246</f>
        <v>411010</v>
      </c>
      <c r="G237" s="14">
        <f>'[1]TCE - ANEXO II - Preencher'!I246</f>
        <v>44256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>
        <f>IFERROR(VLOOKUP(B238,'[1]DADOS (OCULTAR)'!$P$3:$R$56,3,0),"")</f>
        <v>9039744001166</v>
      </c>
      <c r="B238" s="9" t="str">
        <f>'[1]TCE - ANEXO II - Preencher'!C247</f>
        <v>UPA CARUARU</v>
      </c>
      <c r="C238" s="10"/>
      <c r="D238" s="11" t="str">
        <f>'[1]TCE - ANEXO II - Preencher'!E247</f>
        <v>VALDEIR MIGUEL DE BARROS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44256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1100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3275.5</v>
      </c>
      <c r="N238" s="16">
        <f>'[1]TCE - ANEXO II - Preencher'!S247</f>
        <v>0</v>
      </c>
      <c r="O238" s="17">
        <f>'[1]TCE - ANEXO II - Preencher'!W247</f>
        <v>169.39</v>
      </c>
      <c r="P238" s="18">
        <f>'[1]TCE - ANEXO II - Preencher'!X247</f>
        <v>4206.1099999999997</v>
      </c>
      <c r="S238" s="22">
        <v>50952</v>
      </c>
    </row>
    <row r="239" spans="1:19" x14ac:dyDescent="0.2">
      <c r="A239" s="8">
        <f>IFERROR(VLOOKUP(B239,'[1]DADOS (OCULTAR)'!$P$3:$R$56,3,0),"")</f>
        <v>9039744001166</v>
      </c>
      <c r="B239" s="9" t="str">
        <f>'[1]TCE - ANEXO II - Preencher'!C248</f>
        <v>UPA CARUARU</v>
      </c>
      <c r="C239" s="10"/>
      <c r="D239" s="11" t="str">
        <f>'[1]TCE - ANEXO II - Preencher'!E248</f>
        <v>VALDILENE FERREIRA DA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44256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1100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428.3</v>
      </c>
      <c r="N239" s="16">
        <f>'[1]TCE - ANEXO II - Preencher'!S248</f>
        <v>0</v>
      </c>
      <c r="O239" s="17">
        <f>'[1]TCE - ANEXO II - Preencher'!W248</f>
        <v>155.29</v>
      </c>
      <c r="P239" s="18">
        <f>'[1]TCE - ANEXO II - Preencher'!X248</f>
        <v>1373.01</v>
      </c>
      <c r="S239" s="22">
        <v>50983</v>
      </c>
    </row>
    <row r="240" spans="1:19" x14ac:dyDescent="0.2">
      <c r="A240" s="8">
        <f>IFERROR(VLOOKUP(B240,'[1]DADOS (OCULTAR)'!$P$3:$R$56,3,0),"")</f>
        <v>9039744001166</v>
      </c>
      <c r="B240" s="9" t="str">
        <f>'[1]TCE - ANEXO II - Preencher'!C249</f>
        <v>UPA CARUARU</v>
      </c>
      <c r="C240" s="10"/>
      <c r="D240" s="11" t="str">
        <f>'[1]TCE - ANEXO II - Preencher'!E249</f>
        <v>VANESSA MARIA DA CONCEICAO SILVA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>
        <f>'[1]TCE - ANEXO II - Preencher'!H249</f>
        <v>411010</v>
      </c>
      <c r="G240" s="14">
        <f>'[1]TCE - ANEXO II - Preencher'!I249</f>
        <v>44256</v>
      </c>
      <c r="H240" s="13" t="str">
        <f>'[1]TCE - ANEXO II - Preencher'!J249</f>
        <v>2 - Diarista</v>
      </c>
      <c r="I240" s="13">
        <f>'[1]TCE - ANEXO II - Preencher'!K249</f>
        <v>20</v>
      </c>
      <c r="J240" s="15">
        <f>'[1]TCE - ANEXO II - Preencher'!L249</f>
        <v>550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74.25</v>
      </c>
      <c r="P240" s="18">
        <f>'[1]TCE - ANEXO II - Preencher'!X249</f>
        <v>475.75</v>
      </c>
      <c r="S240" s="22">
        <v>51014</v>
      </c>
    </row>
    <row r="241" spans="1:19" x14ac:dyDescent="0.2">
      <c r="A241" s="8">
        <f>IFERROR(VLOOKUP(B241,'[1]DADOS (OCULTAR)'!$P$3:$R$56,3,0),"")</f>
        <v>9039744001166</v>
      </c>
      <c r="B241" s="9" t="str">
        <f>'[1]TCE - ANEXO II - Preencher'!C250</f>
        <v>UPA CARUARU</v>
      </c>
      <c r="C241" s="10"/>
      <c r="D241" s="11" t="str">
        <f>'[1]TCE - ANEXO II - Preencher'!E250</f>
        <v>VINICIUS ALMEIDA FERREIRA DE SOUZA LUCENA</v>
      </c>
      <c r="E241" s="12" t="str">
        <f>IF('[1]TCE - ANEXO II - Preencher'!G250="4 - Assistência Odontológica","2 - Outros Profissionais da saúde",'[1]TCE - ANEXO II - Preencher'!G250)</f>
        <v>1 - Médico</v>
      </c>
      <c r="F241" s="13">
        <f>'[1]TCE - ANEXO II - Preencher'!H250</f>
        <v>225124</v>
      </c>
      <c r="G241" s="14">
        <f>'[1]TCE - ANEXO II - Preencher'!I250</f>
        <v>44256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1584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1913.52</v>
      </c>
      <c r="N241" s="16">
        <f>'[1]TCE - ANEXO II - Preencher'!S250</f>
        <v>2497.37</v>
      </c>
      <c r="O241" s="17">
        <f>'[1]TCE - ANEXO II - Preencher'!W250</f>
        <v>957.87</v>
      </c>
      <c r="P241" s="18">
        <f>'[1]TCE - ANEXO II - Preencher'!X250</f>
        <v>5037.0199999999995</v>
      </c>
      <c r="S241" s="22">
        <v>51044</v>
      </c>
    </row>
    <row r="242" spans="1:19" x14ac:dyDescent="0.2">
      <c r="A242" s="8">
        <f>IFERROR(VLOOKUP(B242,'[1]DADOS (OCULTAR)'!$P$3:$R$56,3,0),"")</f>
        <v>9039744001166</v>
      </c>
      <c r="B242" s="9" t="str">
        <f>'[1]TCE - ANEXO II - Preencher'!C251</f>
        <v>UPA CARUARU</v>
      </c>
      <c r="C242" s="10"/>
      <c r="D242" s="11" t="str">
        <f>'[1]TCE - ANEXO II - Preencher'!E251</f>
        <v>VIOLETA CANEJO ROSSE</v>
      </c>
      <c r="E242" s="12" t="str">
        <f>IF('[1]TCE - ANEXO II - Preencher'!G251="4 - Assistência Odontológica","2 - Outros Profissionais da saúde",'[1]TCE - ANEXO II - Preencher'!G251)</f>
        <v>1 - Médico</v>
      </c>
      <c r="F242" s="13">
        <f>'[1]TCE - ANEXO II - Preencher'!H251</f>
        <v>225125</v>
      </c>
      <c r="G242" s="14">
        <f>'[1]TCE - ANEXO II - Preencher'!I251</f>
        <v>44256</v>
      </c>
      <c r="H242" s="13" t="str">
        <f>'[1]TCE - ANEXO II - Preencher'!J251</f>
        <v>1 - Plantonista</v>
      </c>
      <c r="I242" s="13">
        <f>'[1]TCE - ANEXO II - Preencher'!K251</f>
        <v>12</v>
      </c>
      <c r="J242" s="15">
        <f>'[1]TCE - ANEXO II - Preencher'!L251</f>
        <v>1161.5999999999999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1657.1400000000003</v>
      </c>
      <c r="N242" s="16">
        <f>'[1]TCE - ANEXO II - Preencher'!S251</f>
        <v>1974.3600000000001</v>
      </c>
      <c r="O242" s="17">
        <f>'[1]TCE - ANEXO II - Preencher'!W251</f>
        <v>812.04</v>
      </c>
      <c r="P242" s="18">
        <f>'[1]TCE - ANEXO II - Preencher'!X251</f>
        <v>3981.0600000000004</v>
      </c>
      <c r="S242" s="22">
        <v>51075</v>
      </c>
    </row>
    <row r="243" spans="1:19" x14ac:dyDescent="0.2">
      <c r="A243" s="8">
        <f>IFERROR(VLOOKUP(B243,'[1]DADOS (OCULTAR)'!$P$3:$R$56,3,0),"")</f>
        <v>9039744001166</v>
      </c>
      <c r="B243" s="9" t="str">
        <f>'[1]TCE - ANEXO II - Preencher'!C252</f>
        <v>UPA CARUARU</v>
      </c>
      <c r="C243" s="10"/>
      <c r="D243" s="11" t="str">
        <f>'[1]TCE - ANEXO II - Preencher'!E252</f>
        <v>VIVIAN RIBEIRO NUNES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515205</v>
      </c>
      <c r="G243" s="14">
        <f>'[1]TCE - ANEXO II - Preencher'!I252</f>
        <v>44256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0</v>
      </c>
      <c r="K243" s="15">
        <f>'[1]TCE - ANEXO II - Preencher'!P252</f>
        <v>1959.4299999999998</v>
      </c>
      <c r="L243" s="15">
        <f>'[1]TCE - ANEXO II - Preencher'!Q252</f>
        <v>687.5</v>
      </c>
      <c r="M243" s="15">
        <f>'[1]TCE - ANEXO II - Preencher'!R252</f>
        <v>108.44</v>
      </c>
      <c r="N243" s="16">
        <f>'[1]TCE - ANEXO II - Preencher'!S252</f>
        <v>0</v>
      </c>
      <c r="O243" s="17">
        <f>'[1]TCE - ANEXO II - Preencher'!W252</f>
        <v>2755.37</v>
      </c>
      <c r="P243" s="18">
        <f>'[1]TCE - ANEXO II - Preencher'!X252</f>
        <v>0</v>
      </c>
      <c r="S243" s="22">
        <v>51105</v>
      </c>
    </row>
    <row r="244" spans="1:19" x14ac:dyDescent="0.2">
      <c r="A244" s="8">
        <f>IFERROR(VLOOKUP(B244,'[1]DADOS (OCULTAR)'!$P$3:$R$56,3,0),"")</f>
        <v>9039744001166</v>
      </c>
      <c r="B244" s="9" t="str">
        <f>'[1]TCE - ANEXO II - Preencher'!C253</f>
        <v>UPA CARUARU</v>
      </c>
      <c r="C244" s="10"/>
      <c r="D244" s="11" t="str">
        <f>'[1]TCE - ANEXO II - Preencher'!E253</f>
        <v>VIVIANE ISABELA DA SILVA BORBA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521130</v>
      </c>
      <c r="G244" s="14">
        <f>'[1]TCE - ANEXO II - Preencher'!I253</f>
        <v>44256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1100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874.58</v>
      </c>
      <c r="N244" s="16">
        <f>'[1]TCE - ANEXO II - Preencher'!S253</f>
        <v>0</v>
      </c>
      <c r="O244" s="17">
        <f>'[1]TCE - ANEXO II - Preencher'!W253</f>
        <v>134.36000000000001</v>
      </c>
      <c r="P244" s="18">
        <f>'[1]TCE - ANEXO II - Preencher'!X253</f>
        <v>1840.2199999999998</v>
      </c>
      <c r="S244" s="22">
        <v>51136</v>
      </c>
    </row>
    <row r="245" spans="1:19" x14ac:dyDescent="0.2">
      <c r="A245" s="8">
        <f>IFERROR(VLOOKUP(B245,'[1]DADOS (OCULTAR)'!$P$3:$R$56,3,0),"")</f>
        <v>9039744001166</v>
      </c>
      <c r="B245" s="9" t="str">
        <f>'[1]TCE - ANEXO II - Preencher'!C254</f>
        <v>UPA CARUARU</v>
      </c>
      <c r="C245" s="10"/>
      <c r="D245" s="11" t="str">
        <f>'[1]TCE - ANEXO II - Preencher'!E254</f>
        <v>WALLERY GLLEYSIANNE FERREIRA DE BRITO</v>
      </c>
      <c r="E245" s="12" t="str">
        <f>IF('[1]TCE - ANEXO II - Preencher'!G254="4 - Assistência Odontológica","2 - Outros Profissionais da saúde",'[1]TCE - ANEXO II - Preencher'!G254)</f>
        <v>1 - Médico</v>
      </c>
      <c r="F245" s="13">
        <f>'[1]TCE - ANEXO II - Preencher'!H254</f>
        <v>225125</v>
      </c>
      <c r="G245" s="14">
        <f>'[1]TCE - ANEXO II - Preencher'!I254</f>
        <v>44256</v>
      </c>
      <c r="H245" s="13" t="str">
        <f>'[1]TCE - ANEXO II - Preencher'!J254</f>
        <v>1 - Plantonista</v>
      </c>
      <c r="I245" s="13">
        <f>'[1]TCE - ANEXO II - Preencher'!K254</f>
        <v>12</v>
      </c>
      <c r="J245" s="15">
        <f>'[1]TCE - ANEXO II - Preencher'!L254</f>
        <v>1584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574.75</v>
      </c>
      <c r="N245" s="16">
        <f>'[1]TCE - ANEXO II - Preencher'!S254</f>
        <v>2497.37</v>
      </c>
      <c r="O245" s="17">
        <f>'[1]TCE - ANEXO II - Preencher'!W254</f>
        <v>651.55999999999995</v>
      </c>
      <c r="P245" s="18">
        <f>'[1]TCE - ANEXO II - Preencher'!X254</f>
        <v>4004.56</v>
      </c>
      <c r="S245" s="22">
        <v>51167</v>
      </c>
    </row>
    <row r="246" spans="1:19" x14ac:dyDescent="0.2">
      <c r="A246" s="8">
        <f>IFERROR(VLOOKUP(B246,'[1]DADOS (OCULTAR)'!$P$3:$R$56,3,0),"")</f>
        <v>9039744001166</v>
      </c>
      <c r="B246" s="9" t="str">
        <f>'[1]TCE - ANEXO II - Preencher'!C255</f>
        <v>UPA CARUARU</v>
      </c>
      <c r="C246" s="10"/>
      <c r="D246" s="11" t="str">
        <f>'[1]TCE - ANEXO II - Preencher'!E255</f>
        <v>WANESSA ROSANY DOS SANTOS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>
        <f>'[1]TCE - ANEXO II - Preencher'!H255</f>
        <v>223710</v>
      </c>
      <c r="G246" s="14">
        <f>'[1]TCE - ANEXO II - Preencher'!I255</f>
        <v>44256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2505.92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448.6</v>
      </c>
      <c r="N246" s="16">
        <f>'[1]TCE - ANEXO II - Preencher'!S255</f>
        <v>626.48</v>
      </c>
      <c r="O246" s="17">
        <f>'[1]TCE - ANEXO II - Preencher'!W255</f>
        <v>510.63</v>
      </c>
      <c r="P246" s="18">
        <f>'[1]TCE - ANEXO II - Preencher'!X255</f>
        <v>3070.37</v>
      </c>
      <c r="S246" s="22">
        <v>51196</v>
      </c>
    </row>
    <row r="247" spans="1:19" x14ac:dyDescent="0.2">
      <c r="A247" s="8">
        <f>IFERROR(VLOOKUP(B247,'[1]DADOS (OCULTAR)'!$P$3:$R$56,3,0),"")</f>
        <v>9039744001166</v>
      </c>
      <c r="B247" s="9" t="str">
        <f>'[1]TCE - ANEXO II - Preencher'!C256</f>
        <v>UPA CARUARU</v>
      </c>
      <c r="C247" s="10"/>
      <c r="D247" s="11" t="str">
        <f>'[1]TCE - ANEXO II - Preencher'!E256</f>
        <v>WELVERTON LUIS DOS SANTOS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>
        <f>'[1]TCE - ANEXO II - Preencher'!H256</f>
        <v>317210</v>
      </c>
      <c r="G247" s="14">
        <f>'[1]TCE - ANEXO II - Preencher'!I256</f>
        <v>44256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1739.32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662.8</v>
      </c>
      <c r="N247" s="16">
        <f>'[1]TCE - ANEXO II - Preencher'!S256</f>
        <v>0</v>
      </c>
      <c r="O247" s="17">
        <f>'[1]TCE - ANEXO II - Preencher'!W256</f>
        <v>231.83</v>
      </c>
      <c r="P247" s="18">
        <f>'[1]TCE - ANEXO II - Preencher'!X256</f>
        <v>2170.29</v>
      </c>
      <c r="S247" s="22">
        <v>51227</v>
      </c>
    </row>
    <row r="248" spans="1:19" x14ac:dyDescent="0.2">
      <c r="A248" s="8">
        <f>IFERROR(VLOOKUP(B248,'[1]DADOS (OCULTAR)'!$P$3:$R$56,3,0),"")</f>
        <v>9039744001166</v>
      </c>
      <c r="B248" s="9" t="str">
        <f>'[1]TCE - ANEXO II - Preencher'!C257</f>
        <v>UPA CARUARU</v>
      </c>
      <c r="C248" s="10"/>
      <c r="D248" s="11" t="str">
        <f>'[1]TCE - ANEXO II - Preencher'!E257</f>
        <v>WIRELANDIO WILKER MATOS MARCIANO</v>
      </c>
      <c r="E248" s="12" t="str">
        <f>IF('[1]TCE - ANEXO II - Preencher'!G257="4 - Assistência Odontológica","2 - Outros Profissionais da saúde",'[1]TCE - ANEXO II - Preencher'!G257)</f>
        <v>1 - Médico</v>
      </c>
      <c r="F248" s="13">
        <f>'[1]TCE - ANEXO II - Preencher'!H257</f>
        <v>225125</v>
      </c>
      <c r="G248" s="14">
        <f>'[1]TCE - ANEXO II - Preencher'!I257</f>
        <v>44256</v>
      </c>
      <c r="H248" s="13" t="str">
        <f>'[1]TCE - ANEXO II - Preencher'!J257</f>
        <v>1 - Plantonista</v>
      </c>
      <c r="I248" s="13">
        <f>'[1]TCE - ANEXO II - Preencher'!K257</f>
        <v>24</v>
      </c>
      <c r="J248" s="15">
        <f>'[1]TCE - ANEXO II - Preencher'!L257</f>
        <v>4752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896.26</v>
      </c>
      <c r="N248" s="16">
        <f>'[1]TCE - ANEXO II - Preencher'!S257</f>
        <v>6810.16</v>
      </c>
      <c r="O248" s="17">
        <f>'[1]TCE - ANEXO II - Preencher'!W257</f>
        <v>3599.78</v>
      </c>
      <c r="P248" s="18">
        <f>'[1]TCE - ANEXO II - Preencher'!X257</f>
        <v>8858.64</v>
      </c>
      <c r="S248" s="22">
        <v>51257</v>
      </c>
    </row>
    <row r="249" spans="1:19" x14ac:dyDescent="0.2">
      <c r="A249" s="8">
        <f>IFERROR(VLOOKUP(B249,'[1]DADOS (OCULTAR)'!$P$3:$R$56,3,0),"")</f>
        <v>9039744001166</v>
      </c>
      <c r="B249" s="9" t="str">
        <f>'[1]TCE - ANEXO II - Preencher'!C258</f>
        <v>UPA CARUARU</v>
      </c>
      <c r="C249" s="10"/>
      <c r="D249" s="11" t="str">
        <f>'[1]TCE - ANEXO II - Preencher'!E258</f>
        <v>WYLLAMYS SIQUEIRA LIMA</v>
      </c>
      <c r="E249" s="12" t="str">
        <f>IF('[1]TCE - ANEXO II - Preencher'!G258="4 - Assistência Odontológica","2 - Outros Profissionais da saúde",'[1]TCE - ANEXO II - Preencher'!G258)</f>
        <v>1 - Médico</v>
      </c>
      <c r="F249" s="13">
        <f>'[1]TCE - ANEXO II - Preencher'!H258</f>
        <v>225125</v>
      </c>
      <c r="G249" s="14">
        <f>'[1]TCE - ANEXO II - Preencher'!I258</f>
        <v>44256</v>
      </c>
      <c r="H249" s="13" t="str">
        <f>'[1]TCE - ANEXO II - Preencher'!J258</f>
        <v>1 - Plantonista</v>
      </c>
      <c r="I249" s="13">
        <f>'[1]TCE - ANEXO II - Preencher'!K258</f>
        <v>12</v>
      </c>
      <c r="J249" s="15">
        <f>'[1]TCE - ANEXO II - Preencher'!L258</f>
        <v>1584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1216.27</v>
      </c>
      <c r="N249" s="16">
        <f>'[1]TCE - ANEXO II - Preencher'!S258</f>
        <v>2497.37</v>
      </c>
      <c r="O249" s="17">
        <f>'[1]TCE - ANEXO II - Preencher'!W258</f>
        <v>1029.99</v>
      </c>
      <c r="P249" s="18">
        <f>'[1]TCE - ANEXO II - Preencher'!X258</f>
        <v>4267.6499999999996</v>
      </c>
      <c r="S249" s="22">
        <v>51288</v>
      </c>
    </row>
    <row r="250" spans="1:19" x14ac:dyDescent="0.2">
      <c r="A250" s="8">
        <f>IFERROR(VLOOKUP(B250,'[1]DADOS (OCULTAR)'!$P$3:$R$56,3,0),"")</f>
        <v>9039744001166</v>
      </c>
      <c r="B250" s="9" t="str">
        <f>'[1]TCE - ANEXO II - Preencher'!C259</f>
        <v>UPA CARUARU</v>
      </c>
      <c r="C250" s="10"/>
      <c r="D250" s="11" t="str">
        <f>'[1]TCE - ANEXO II - Preencher'!E259</f>
        <v>MONIQUE COSTA DOS SANTOS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>
        <f>'[1]TCE - ANEXO II - Preencher'!H259</f>
        <v>223710</v>
      </c>
      <c r="G250" s="14">
        <f>'[1]TCE - ANEXO II - Preencher'!I259</f>
        <v>44256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347.3</v>
      </c>
      <c r="P250" s="18">
        <f>'[1]TCE - ANEXO II - Preencher'!X259</f>
        <v>504.77000000000004</v>
      </c>
      <c r="S250" s="22">
        <v>51318</v>
      </c>
    </row>
    <row r="251" spans="1:19" x14ac:dyDescent="0.2">
      <c r="A251" s="8">
        <f>IFERROR(VLOOKUP(B251,'[1]DADOS (OCULTAR)'!$P$3:$R$56,3,0),"")</f>
        <v>9039744001166</v>
      </c>
      <c r="B251" s="9" t="str">
        <f>'[1]TCE - ANEXO II - Preencher'!C260</f>
        <v>UPA CARUARU</v>
      </c>
      <c r="C251" s="10"/>
      <c r="D251" s="11" t="str">
        <f>'[1]TCE - ANEXO II - Preencher'!E260</f>
        <v>GUSTAVO PEREIRA DE MELO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>
        <f>'[1]TCE - ANEXO II - Preencher'!H260</f>
        <v>322205</v>
      </c>
      <c r="G251" s="14">
        <f>'[1]TCE - ANEXO II - Preencher'!I260</f>
        <v>44256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96.8</v>
      </c>
      <c r="P251" s="18">
        <f>'[1]TCE - ANEXO II - Preencher'!X260</f>
        <v>2324.08</v>
      </c>
      <c r="S251" s="22">
        <v>51349</v>
      </c>
    </row>
    <row r="252" spans="1:19" x14ac:dyDescent="0.2">
      <c r="A252" s="8">
        <f>IFERROR(VLOOKUP(B252,'[1]DADOS (OCULTAR)'!$P$3:$R$56,3,0),"")</f>
        <v>9039744001166</v>
      </c>
      <c r="B252" s="9" t="str">
        <f>'[1]TCE - ANEXO II - Preencher'!C261</f>
        <v>UPA CARUARU</v>
      </c>
      <c r="C252" s="10"/>
      <c r="D252" s="11" t="str">
        <f>'[1]TCE - ANEXO II - Preencher'!E261</f>
        <v>JULIANA FRANNE SILVA DOS SANTOS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>
        <f>'[1]TCE - ANEXO II - Preencher'!H261</f>
        <v>521130</v>
      </c>
      <c r="G252" s="14">
        <f>'[1]TCE - ANEXO II - Preencher'!I261</f>
        <v>44256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808.91</v>
      </c>
      <c r="P252" s="18">
        <f>'[1]TCE - ANEXO II - Preencher'!X261</f>
        <v>0</v>
      </c>
      <c r="S252" s="22">
        <v>51380</v>
      </c>
    </row>
    <row r="253" spans="1:19" x14ac:dyDescent="0.2">
      <c r="A253" s="8">
        <f>IFERROR(VLOOKUP(B253,'[1]DADOS (OCULTAR)'!$P$3:$R$56,3,0),"")</f>
        <v>9039744001166</v>
      </c>
      <c r="B253" s="9" t="str">
        <f>'[1]TCE - ANEXO II - Preencher'!C262</f>
        <v>UPA CARUARU</v>
      </c>
      <c r="C253" s="10"/>
      <c r="D253" s="11" t="str">
        <f>'[1]TCE - ANEXO II - Preencher'!E262</f>
        <v>AMANDA FERREIRA DOS SANTOS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>
        <f>'[1]TCE - ANEXO II - Preencher'!H262</f>
        <v>223405</v>
      </c>
      <c r="G253" s="14">
        <f>'[1]TCE - ANEXO II - Preencher'!I262</f>
        <v>44256</v>
      </c>
      <c r="H253" s="13" t="str">
        <f>'[1]TCE - ANEXO II - Preencher'!J262</f>
        <v>2 - Diarista</v>
      </c>
      <c r="I253" s="13">
        <f>'[1]TCE - ANEXO II - Preencher'!K262</f>
        <v>30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1245.7</v>
      </c>
      <c r="P253" s="18">
        <f>'[1]TCE - ANEXO II - Preencher'!X262</f>
        <v>11155.3</v>
      </c>
      <c r="S253" s="22">
        <v>51410</v>
      </c>
    </row>
    <row r="254" spans="1:19" x14ac:dyDescent="0.2">
      <c r="A254" s="8">
        <f>IFERROR(VLOOKUP(B254,'[1]DADOS (OCULTAR)'!$P$3:$R$56,3,0),"")</f>
        <v>9039744001166</v>
      </c>
      <c r="B254" s="9" t="str">
        <f>'[1]TCE - ANEXO II - Preencher'!C263</f>
        <v>UPA CARUARU</v>
      </c>
      <c r="C254" s="10"/>
      <c r="D254" s="11" t="str">
        <f>'[1]TCE - ANEXO II - Preencher'!E263</f>
        <v>PAULO ROBERTO DE AGUIAR SILVA FILHO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>
        <f>'[1]TCE - ANEXO II - Preencher'!H263</f>
        <v>521130</v>
      </c>
      <c r="G254" s="14">
        <f>'[1]TCE - ANEXO II - Preencher'!I263</f>
        <v>44256</v>
      </c>
      <c r="H254" s="13" t="str">
        <f>'[1]TCE - ANEXO II - Preencher'!J263</f>
        <v>1 - Plantonista</v>
      </c>
      <c r="I254" s="13">
        <f>'[1]TCE - ANEXO II - Preencher'!K263</f>
        <v>44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145.46</v>
      </c>
      <c r="P254" s="18">
        <f>'[1]TCE - ANEXO II - Preencher'!X263</f>
        <v>1936.1999999999998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2021-04-27T19:42:24Z</dcterms:created>
  <dcterms:modified xsi:type="dcterms:W3CDTF">2021-04-27T19:42:57Z</dcterms:modified>
</cp:coreProperties>
</file>