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24915" windowHeight="1156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B4838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AB4816" i="1" s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AB4606" i="1" s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AB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AB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AB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AB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AB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AB4353" i="1" s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AB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AB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AB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AB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AB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AB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B3800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B3784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B3768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B3752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B3736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B3720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B3704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B3688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B3672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AB3500" i="1" s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B3483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B3463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B3447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B3431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B2521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AB2510" i="1" s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AB2494" i="1" s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AB2478" i="1" s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AB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AB2462" i="1" s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AB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AB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AB2434" i="1" s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B2426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AB2418" i="1" s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AB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B2410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AB2402" i="1" s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AB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B2394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AB2386" i="1" s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AB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B2378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AB2370" i="1" s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AB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B2362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AB2354" i="1" s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AB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B2346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AB2338" i="1" s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AB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B2330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AB2322" i="1" s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AB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B2314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AB2306" i="1" s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AB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B2298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AB2290" i="1" s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AB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B2282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AB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N2272" i="1"/>
  <c r="P2272" i="1" s="1"/>
  <c r="AB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AB2266" i="1" s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AB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AB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O2248" i="1"/>
  <c r="N2248" i="1"/>
  <c r="P2248" i="1" s="1"/>
  <c r="AB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AB2242" i="1" s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AB2240" i="1" s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S2237" i="1"/>
  <c r="R2237" i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AB2234" i="1" s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S2229" i="1"/>
  <c r="R2229" i="1"/>
  <c r="Q2229" i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AB2226" i="1" s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AB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AB2216" i="1" s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AB2202" i="1" s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AB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AB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AB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AB2178" i="1" s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AB2176" i="1" s="1"/>
  <c r="U2176" i="1"/>
  <c r="T2176" i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AB2170" i="1" s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AB2154" i="1" s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AB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AB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AB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O2136" i="1"/>
  <c r="N2136" i="1"/>
  <c r="P2136" i="1" s="1"/>
  <c r="AB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AB2130" i="1" s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P2128" i="1"/>
  <c r="O2128" i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S2125" i="1"/>
  <c r="R2125" i="1"/>
  <c r="Q2125" i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S2117" i="1"/>
  <c r="R2117" i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AB2108" i="1" s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AB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AB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AB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AB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AB2068" i="1" s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AB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AB1697" i="1" s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AB1689" i="1" s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AB1681" i="1" s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AB1673" i="1" s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AB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AB1640" i="1" s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AB1634" i="1" s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200" i="1" l="1"/>
  <c r="AB495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4" i="1"/>
  <c r="AB631" i="1"/>
  <c r="AB638" i="1"/>
  <c r="AB641" i="1"/>
  <c r="AB647" i="1"/>
  <c r="AB654" i="1"/>
  <c r="AB672" i="1"/>
  <c r="AB678" i="1"/>
  <c r="AB742" i="1"/>
  <c r="AB806" i="1"/>
  <c r="AB216" i="1"/>
  <c r="AB447" i="1"/>
  <c r="AB6" i="1"/>
  <c r="AB18" i="1"/>
  <c r="AB25" i="1"/>
  <c r="AB39" i="1"/>
  <c r="AB55" i="1"/>
  <c r="AB71" i="1"/>
  <c r="AB73" i="1"/>
  <c r="AB87" i="1"/>
  <c r="AB98" i="1"/>
  <c r="AB121" i="1"/>
  <c r="AB144" i="1"/>
  <c r="AB151" i="1"/>
  <c r="AB167" i="1"/>
  <c r="AB169" i="1"/>
  <c r="AB178" i="1"/>
  <c r="AB183" i="1"/>
  <c r="AB185" i="1"/>
  <c r="AB194" i="1"/>
  <c r="AB199" i="1"/>
  <c r="AB201" i="1"/>
  <c r="AB210" i="1"/>
  <c r="AB215" i="1"/>
  <c r="AB217" i="1"/>
  <c r="AB226" i="1"/>
  <c r="AB231" i="1"/>
  <c r="AB233" i="1"/>
  <c r="AB242" i="1"/>
  <c r="AB247" i="1"/>
  <c r="AB249" i="1"/>
  <c r="AB258" i="1"/>
  <c r="AB263" i="1"/>
  <c r="AB265" i="1"/>
  <c r="AB274" i="1"/>
  <c r="AB279" i="1"/>
  <c r="AB281" i="1"/>
  <c r="AB290" i="1"/>
  <c r="AB295" i="1"/>
  <c r="AB297" i="1"/>
  <c r="AB306" i="1"/>
  <c r="AB311" i="1"/>
  <c r="AB313" i="1"/>
  <c r="AB322" i="1"/>
  <c r="AB327" i="1"/>
  <c r="AB329" i="1"/>
  <c r="AB338" i="1"/>
  <c r="AB343" i="1"/>
  <c r="AB345" i="1"/>
  <c r="AB354" i="1"/>
  <c r="AB359" i="1"/>
  <c r="AB361" i="1"/>
  <c r="AB370" i="1"/>
  <c r="AB375" i="1"/>
  <c r="AB377" i="1"/>
  <c r="AB386" i="1"/>
  <c r="AB391" i="1"/>
  <c r="AB393" i="1"/>
  <c r="AB402" i="1"/>
  <c r="AB407" i="1"/>
  <c r="AB409" i="1"/>
  <c r="AB418" i="1"/>
  <c r="AB423" i="1"/>
  <c r="AB425" i="1"/>
  <c r="AB434" i="1"/>
  <c r="AB439" i="1"/>
  <c r="AB441" i="1"/>
  <c r="AB450" i="1"/>
  <c r="AB455" i="1"/>
  <c r="AB457" i="1"/>
  <c r="AB466" i="1"/>
  <c r="AB471" i="1"/>
  <c r="AB473" i="1"/>
  <c r="AB482" i="1"/>
  <c r="AB487" i="1"/>
  <c r="AB489" i="1"/>
  <c r="AB498" i="1"/>
  <c r="AB503" i="1"/>
  <c r="AB505" i="1"/>
  <c r="AB514" i="1"/>
  <c r="AB519" i="1"/>
  <c r="AB521" i="1"/>
  <c r="AB530" i="1"/>
  <c r="AB535" i="1"/>
  <c r="AB537" i="1"/>
  <c r="AB546" i="1"/>
  <c r="AB551" i="1"/>
  <c r="AB553" i="1"/>
  <c r="AB562" i="1"/>
  <c r="AB567" i="1"/>
  <c r="AB569" i="1"/>
  <c r="AB578" i="1"/>
  <c r="AB583" i="1"/>
  <c r="AB585" i="1"/>
  <c r="AB594" i="1"/>
  <c r="AB599" i="1"/>
  <c r="AB601" i="1"/>
  <c r="AB610" i="1"/>
  <c r="AB615" i="1"/>
  <c r="AB617" i="1"/>
  <c r="AB622" i="1"/>
  <c r="AB626" i="1"/>
  <c r="AB634" i="1"/>
  <c r="AB640" i="1"/>
  <c r="AB643" i="1"/>
  <c r="AB650" i="1"/>
  <c r="AB694" i="1"/>
  <c r="AB758" i="1"/>
  <c r="AB120" i="1"/>
  <c r="AB360" i="1"/>
  <c r="AB4" i="1"/>
  <c r="AB7" i="1"/>
  <c r="AB9" i="1"/>
  <c r="AB23" i="1"/>
  <c r="AB34" i="1"/>
  <c r="AB41" i="1"/>
  <c r="AB50" i="1"/>
  <c r="AB57" i="1"/>
  <c r="AB66" i="1"/>
  <c r="AB82" i="1"/>
  <c r="AB89" i="1"/>
  <c r="AB96" i="1"/>
  <c r="AB103" i="1"/>
  <c r="AB105" i="1"/>
  <c r="AB114" i="1"/>
  <c r="AB119" i="1"/>
  <c r="AB130" i="1"/>
  <c r="AB135" i="1"/>
  <c r="AB137" i="1"/>
  <c r="AB146" i="1"/>
  <c r="AB153" i="1"/>
  <c r="AB162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0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3" i="1"/>
  <c r="AB625" i="1"/>
  <c r="AB627" i="1"/>
  <c r="AB630" i="1"/>
  <c r="AB633" i="1"/>
  <c r="AB636" i="1"/>
  <c r="AB639" i="1"/>
  <c r="AB646" i="1"/>
  <c r="AB649" i="1"/>
  <c r="AB652" i="1"/>
  <c r="AB655" i="1"/>
  <c r="AB658" i="1"/>
  <c r="AB710" i="1"/>
  <c r="AB774" i="1"/>
  <c r="M658" i="1"/>
  <c r="S660" i="1"/>
  <c r="AB660" i="1" s="1"/>
  <c r="P665" i="1"/>
  <c r="V667" i="1"/>
  <c r="AB667" i="1" s="1"/>
  <c r="Z671" i="1"/>
  <c r="AB671" i="1" s="1"/>
  <c r="M674" i="1"/>
  <c r="AB674" i="1" s="1"/>
  <c r="S676" i="1"/>
  <c r="AB676" i="1" s="1"/>
  <c r="P681" i="1"/>
  <c r="V683" i="1"/>
  <c r="AB683" i="1" s="1"/>
  <c r="Z687" i="1"/>
  <c r="AB687" i="1" s="1"/>
  <c r="AB689" i="1"/>
  <c r="M690" i="1"/>
  <c r="AB690" i="1" s="1"/>
  <c r="S692" i="1"/>
  <c r="AB692" i="1" s="1"/>
  <c r="P697" i="1"/>
  <c r="V699" i="1"/>
  <c r="AB699" i="1" s="1"/>
  <c r="Z703" i="1"/>
  <c r="AB703" i="1" s="1"/>
  <c r="M706" i="1"/>
  <c r="AB706" i="1" s="1"/>
  <c r="S708" i="1"/>
  <c r="AB708" i="1" s="1"/>
  <c r="P713" i="1"/>
  <c r="V715" i="1"/>
  <c r="AB715" i="1" s="1"/>
  <c r="Z719" i="1"/>
  <c r="AB719" i="1" s="1"/>
  <c r="AB721" i="1"/>
  <c r="M722" i="1"/>
  <c r="AB722" i="1" s="1"/>
  <c r="S724" i="1"/>
  <c r="AB724" i="1" s="1"/>
  <c r="P729" i="1"/>
  <c r="V731" i="1"/>
  <c r="AB731" i="1" s="1"/>
  <c r="Z735" i="1"/>
  <c r="AB735" i="1" s="1"/>
  <c r="M738" i="1"/>
  <c r="AB738" i="1" s="1"/>
  <c r="S740" i="1"/>
  <c r="AB740" i="1" s="1"/>
  <c r="P745" i="1"/>
  <c r="V747" i="1"/>
  <c r="AB747" i="1" s="1"/>
  <c r="Z751" i="1"/>
  <c r="AB751" i="1" s="1"/>
  <c r="AB753" i="1"/>
  <c r="M754" i="1"/>
  <c r="AB754" i="1" s="1"/>
  <c r="S756" i="1"/>
  <c r="AB756" i="1" s="1"/>
  <c r="P761" i="1"/>
  <c r="V763" i="1"/>
  <c r="AB763" i="1" s="1"/>
  <c r="Z767" i="1"/>
  <c r="AB767" i="1" s="1"/>
  <c r="M770" i="1"/>
  <c r="AB770" i="1" s="1"/>
  <c r="S772" i="1"/>
  <c r="AB772" i="1" s="1"/>
  <c r="P777" i="1"/>
  <c r="V779" i="1"/>
  <c r="AB779" i="1" s="1"/>
  <c r="Z783" i="1"/>
  <c r="AB783" i="1" s="1"/>
  <c r="AB785" i="1"/>
  <c r="M786" i="1"/>
  <c r="AB786" i="1" s="1"/>
  <c r="S788" i="1"/>
  <c r="AB788" i="1" s="1"/>
  <c r="P793" i="1"/>
  <c r="V795" i="1"/>
  <c r="AB795" i="1" s="1"/>
  <c r="Z799" i="1"/>
  <c r="AB799" i="1" s="1"/>
  <c r="M802" i="1"/>
  <c r="AB802" i="1" s="1"/>
  <c r="S804" i="1"/>
  <c r="AB804" i="1" s="1"/>
  <c r="P809" i="1"/>
  <c r="V811" i="1"/>
  <c r="AB811" i="1" s="1"/>
  <c r="Z815" i="1"/>
  <c r="AB815" i="1" s="1"/>
  <c r="AB817" i="1"/>
  <c r="M818" i="1"/>
  <c r="AB818" i="1" s="1"/>
  <c r="Z820" i="1"/>
  <c r="AB820" i="1" s="1"/>
  <c r="M823" i="1"/>
  <c r="AB823" i="1" s="1"/>
  <c r="V824" i="1"/>
  <c r="AB824" i="1" s="1"/>
  <c r="AB829" i="1"/>
  <c r="S829" i="1"/>
  <c r="AB830" i="1"/>
  <c r="P834" i="1"/>
  <c r="Z836" i="1"/>
  <c r="AB836" i="1" s="1"/>
  <c r="M839" i="1"/>
  <c r="AB839" i="1" s="1"/>
  <c r="AB841" i="1"/>
  <c r="AB843" i="1"/>
  <c r="AB850" i="1"/>
  <c r="AB857" i="1"/>
  <c r="AB859" i="1"/>
  <c r="AB866" i="1"/>
  <c r="AB873" i="1"/>
  <c r="AB875" i="1"/>
  <c r="AB693" i="1"/>
  <c r="AB757" i="1"/>
  <c r="AB826" i="1"/>
  <c r="V659" i="1"/>
  <c r="AB659" i="1" s="1"/>
  <c r="Z663" i="1"/>
  <c r="AB665" i="1"/>
  <c r="M666" i="1"/>
  <c r="AB666" i="1" s="1"/>
  <c r="S668" i="1"/>
  <c r="AB668" i="1" s="1"/>
  <c r="P673" i="1"/>
  <c r="AB673" i="1" s="1"/>
  <c r="V675" i="1"/>
  <c r="AB675" i="1" s="1"/>
  <c r="Z679" i="1"/>
  <c r="AB681" i="1"/>
  <c r="M682" i="1"/>
  <c r="AB682" i="1" s="1"/>
  <c r="S684" i="1"/>
  <c r="AB684" i="1" s="1"/>
  <c r="P689" i="1"/>
  <c r="V691" i="1"/>
  <c r="AB691" i="1" s="1"/>
  <c r="Z695" i="1"/>
  <c r="AB697" i="1"/>
  <c r="M698" i="1"/>
  <c r="AB698" i="1" s="1"/>
  <c r="S700" i="1"/>
  <c r="AB700" i="1" s="1"/>
  <c r="P705" i="1"/>
  <c r="AB705" i="1" s="1"/>
  <c r="V707" i="1"/>
  <c r="AB707" i="1" s="1"/>
  <c r="Z711" i="1"/>
  <c r="AB713" i="1"/>
  <c r="M714" i="1"/>
  <c r="AB714" i="1" s="1"/>
  <c r="S716" i="1"/>
  <c r="AB716" i="1" s="1"/>
  <c r="P721" i="1"/>
  <c r="V723" i="1"/>
  <c r="AB723" i="1" s="1"/>
  <c r="Z727" i="1"/>
  <c r="AB729" i="1"/>
  <c r="M730" i="1"/>
  <c r="AB730" i="1" s="1"/>
  <c r="S732" i="1"/>
  <c r="AB732" i="1" s="1"/>
  <c r="P737" i="1"/>
  <c r="AB737" i="1" s="1"/>
  <c r="V739" i="1"/>
  <c r="AB739" i="1" s="1"/>
  <c r="Z743" i="1"/>
  <c r="AB745" i="1"/>
  <c r="M746" i="1"/>
  <c r="AB746" i="1" s="1"/>
  <c r="S748" i="1"/>
  <c r="AB748" i="1" s="1"/>
  <c r="P753" i="1"/>
  <c r="V755" i="1"/>
  <c r="AB755" i="1" s="1"/>
  <c r="Z759" i="1"/>
  <c r="AB761" i="1"/>
  <c r="M762" i="1"/>
  <c r="AB762" i="1" s="1"/>
  <c r="S764" i="1"/>
  <c r="AB764" i="1" s="1"/>
  <c r="P769" i="1"/>
  <c r="AB769" i="1" s="1"/>
  <c r="V771" i="1"/>
  <c r="AB771" i="1" s="1"/>
  <c r="Z775" i="1"/>
  <c r="AB777" i="1"/>
  <c r="M778" i="1"/>
  <c r="AB778" i="1" s="1"/>
  <c r="S780" i="1"/>
  <c r="AB780" i="1" s="1"/>
  <c r="P785" i="1"/>
  <c r="V787" i="1"/>
  <c r="AB787" i="1" s="1"/>
  <c r="Z791" i="1"/>
  <c r="AB793" i="1"/>
  <c r="M794" i="1"/>
  <c r="AB794" i="1" s="1"/>
  <c r="S796" i="1"/>
  <c r="AB796" i="1" s="1"/>
  <c r="P801" i="1"/>
  <c r="AB801" i="1" s="1"/>
  <c r="V803" i="1"/>
  <c r="AB803" i="1" s="1"/>
  <c r="Z807" i="1"/>
  <c r="AB809" i="1"/>
  <c r="M810" i="1"/>
  <c r="AB810" i="1" s="1"/>
  <c r="S812" i="1"/>
  <c r="AB812" i="1" s="1"/>
  <c r="P817" i="1"/>
  <c r="AB821" i="1"/>
  <c r="S821" i="1"/>
  <c r="AB822" i="1"/>
  <c r="P826" i="1"/>
  <c r="Z828" i="1"/>
  <c r="M831" i="1"/>
  <c r="AB831" i="1" s="1"/>
  <c r="V832" i="1"/>
  <c r="AB832" i="1" s="1"/>
  <c r="S837" i="1"/>
  <c r="AB837" i="1" s="1"/>
  <c r="AB842" i="1"/>
  <c r="AB849" i="1"/>
  <c r="AB851" i="1"/>
  <c r="AB858" i="1"/>
  <c r="AB865" i="1"/>
  <c r="AB867" i="1"/>
  <c r="AB874" i="1"/>
  <c r="AB1636" i="1"/>
  <c r="AB1648" i="1"/>
  <c r="AB1692" i="1"/>
  <c r="P661" i="1"/>
  <c r="AB661" i="1" s="1"/>
  <c r="V663" i="1"/>
  <c r="AB663" i="1" s="1"/>
  <c r="Z667" i="1"/>
  <c r="AB669" i="1"/>
  <c r="M670" i="1"/>
  <c r="AB670" i="1" s="1"/>
  <c r="P677" i="1"/>
  <c r="AB677" i="1" s="1"/>
  <c r="V679" i="1"/>
  <c r="AB679" i="1" s="1"/>
  <c r="Z683" i="1"/>
  <c r="AB685" i="1"/>
  <c r="M686" i="1"/>
  <c r="AB686" i="1" s="1"/>
  <c r="S688" i="1"/>
  <c r="AB688" i="1" s="1"/>
  <c r="P693" i="1"/>
  <c r="V695" i="1"/>
  <c r="AB695" i="1" s="1"/>
  <c r="Z699" i="1"/>
  <c r="AB701" i="1"/>
  <c r="M702" i="1"/>
  <c r="AB702" i="1" s="1"/>
  <c r="S704" i="1"/>
  <c r="AB704" i="1" s="1"/>
  <c r="P709" i="1"/>
  <c r="AB709" i="1" s="1"/>
  <c r="V711" i="1"/>
  <c r="AB711" i="1" s="1"/>
  <c r="Z715" i="1"/>
  <c r="AB717" i="1"/>
  <c r="M718" i="1"/>
  <c r="AB718" i="1" s="1"/>
  <c r="S720" i="1"/>
  <c r="AB720" i="1" s="1"/>
  <c r="P725" i="1"/>
  <c r="AB725" i="1" s="1"/>
  <c r="V727" i="1"/>
  <c r="AB727" i="1" s="1"/>
  <c r="Z731" i="1"/>
  <c r="AB733" i="1"/>
  <c r="M734" i="1"/>
  <c r="AB734" i="1" s="1"/>
  <c r="S736" i="1"/>
  <c r="AB736" i="1" s="1"/>
  <c r="P741" i="1"/>
  <c r="AB741" i="1" s="1"/>
  <c r="V743" i="1"/>
  <c r="AB743" i="1" s="1"/>
  <c r="Z747" i="1"/>
  <c r="AB749" i="1"/>
  <c r="M750" i="1"/>
  <c r="AB750" i="1" s="1"/>
  <c r="S752" i="1"/>
  <c r="AB752" i="1" s="1"/>
  <c r="P757" i="1"/>
  <c r="V759" i="1"/>
  <c r="AB759" i="1" s="1"/>
  <c r="Z763" i="1"/>
  <c r="AB765" i="1"/>
  <c r="M766" i="1"/>
  <c r="AB766" i="1" s="1"/>
  <c r="S768" i="1"/>
  <c r="AB768" i="1" s="1"/>
  <c r="P773" i="1"/>
  <c r="AB773" i="1" s="1"/>
  <c r="V775" i="1"/>
  <c r="AB775" i="1" s="1"/>
  <c r="Z779" i="1"/>
  <c r="AB781" i="1"/>
  <c r="M782" i="1"/>
  <c r="AB782" i="1" s="1"/>
  <c r="S784" i="1"/>
  <c r="AB784" i="1" s="1"/>
  <c r="P789" i="1"/>
  <c r="AB789" i="1" s="1"/>
  <c r="V791" i="1"/>
  <c r="AB791" i="1" s="1"/>
  <c r="Z795" i="1"/>
  <c r="AB797" i="1"/>
  <c r="M798" i="1"/>
  <c r="AB798" i="1" s="1"/>
  <c r="S800" i="1"/>
  <c r="AB800" i="1" s="1"/>
  <c r="P805" i="1"/>
  <c r="AB805" i="1" s="1"/>
  <c r="V807" i="1"/>
  <c r="AB807" i="1" s="1"/>
  <c r="Z811" i="1"/>
  <c r="AB813" i="1"/>
  <c r="M814" i="1"/>
  <c r="AB814" i="1" s="1"/>
  <c r="S816" i="1"/>
  <c r="AB816" i="1" s="1"/>
  <c r="P822" i="1"/>
  <c r="Z824" i="1"/>
  <c r="M827" i="1"/>
  <c r="AB827" i="1" s="1"/>
  <c r="V828" i="1"/>
  <c r="AB828" i="1" s="1"/>
  <c r="S833" i="1"/>
  <c r="AB833" i="1" s="1"/>
  <c r="AB834" i="1"/>
  <c r="P838" i="1"/>
  <c r="AB838" i="1" s="1"/>
  <c r="AB846" i="1"/>
  <c r="AB853" i="1"/>
  <c r="AB855" i="1"/>
  <c r="AB862" i="1"/>
  <c r="AB869" i="1"/>
  <c r="AB871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8" i="1"/>
  <c r="AB1642" i="1"/>
  <c r="AB1645" i="1"/>
  <c r="AB1650" i="1"/>
  <c r="AB1656" i="1"/>
  <c r="AB1672" i="1"/>
  <c r="AB1684" i="1"/>
  <c r="AB1639" i="1"/>
  <c r="AB1655" i="1"/>
  <c r="AB1805" i="1"/>
  <c r="AB1814" i="1"/>
  <c r="AB1816" i="1"/>
  <c r="AB1821" i="1"/>
  <c r="AB1830" i="1"/>
  <c r="AB1832" i="1"/>
  <c r="AB1837" i="1"/>
  <c r="AB1846" i="1"/>
  <c r="AB1848" i="1"/>
  <c r="AB1853" i="1"/>
  <c r="AB1862" i="1"/>
  <c r="AB1864" i="1"/>
  <c r="AB1869" i="1"/>
  <c r="AB1878" i="1"/>
  <c r="AB1880" i="1"/>
  <c r="AB1885" i="1"/>
  <c r="AB1894" i="1"/>
  <c r="AB1896" i="1"/>
  <c r="AB1903" i="1"/>
  <c r="AB2064" i="1"/>
  <c r="AB2122" i="1"/>
  <c r="AB2224" i="1"/>
  <c r="S1630" i="1"/>
  <c r="AB1630" i="1" s="1"/>
  <c r="P1635" i="1"/>
  <c r="V1637" i="1"/>
  <c r="AB1637" i="1" s="1"/>
  <c r="Z1641" i="1"/>
  <c r="AB1641" i="1" s="1"/>
  <c r="AB1643" i="1"/>
  <c r="M1644" i="1"/>
  <c r="AB1644" i="1" s="1"/>
  <c r="S1646" i="1"/>
  <c r="AB1646" i="1" s="1"/>
  <c r="P1651" i="1"/>
  <c r="V1653" i="1"/>
  <c r="AB1653" i="1" s="1"/>
  <c r="Z1657" i="1"/>
  <c r="AB1657" i="1" s="1"/>
  <c r="AB1659" i="1"/>
  <c r="M1660" i="1"/>
  <c r="AB1660" i="1" s="1"/>
  <c r="S1662" i="1"/>
  <c r="AB1662" i="1" s="1"/>
  <c r="S1666" i="1"/>
  <c r="AB1666" i="1" s="1"/>
  <c r="AB1667" i="1"/>
  <c r="Z1669" i="1"/>
  <c r="AB1669" i="1" s="1"/>
  <c r="M1672" i="1"/>
  <c r="AB1674" i="1"/>
  <c r="S1674" i="1"/>
  <c r="AB1675" i="1"/>
  <c r="Z1677" i="1"/>
  <c r="AB1677" i="1" s="1"/>
  <c r="M1680" i="1"/>
  <c r="AB1680" i="1" s="1"/>
  <c r="AB1682" i="1"/>
  <c r="S1682" i="1"/>
  <c r="AB1683" i="1"/>
  <c r="Z1685" i="1"/>
  <c r="AB1685" i="1" s="1"/>
  <c r="M1688" i="1"/>
  <c r="AB1688" i="1" s="1"/>
  <c r="AB1690" i="1"/>
  <c r="S1690" i="1"/>
  <c r="AB1691" i="1"/>
  <c r="Z1693" i="1"/>
  <c r="AB1693" i="1" s="1"/>
  <c r="M1696" i="1"/>
  <c r="AB1696" i="1" s="1"/>
  <c r="S1698" i="1"/>
  <c r="AB1698" i="1" s="1"/>
  <c r="AB1699" i="1"/>
  <c r="Z1701" i="1"/>
  <c r="AB1701" i="1" s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7" i="1"/>
  <c r="AB1874" i="1"/>
  <c r="AB1876" i="1"/>
  <c r="AB1881" i="1"/>
  <c r="AB1883" i="1"/>
  <c r="AB1890" i="1"/>
  <c r="AB1892" i="1"/>
  <c r="AB1897" i="1"/>
  <c r="AB1899" i="1"/>
  <c r="AB1902" i="1"/>
  <c r="AB1908" i="1"/>
  <c r="AB1910" i="1"/>
  <c r="AB1917" i="1"/>
  <c r="AB1940" i="1"/>
  <c r="AB1942" i="1"/>
  <c r="AB1949" i="1"/>
  <c r="AB1972" i="1"/>
  <c r="AB1974" i="1"/>
  <c r="AB1981" i="1"/>
  <c r="AB2004" i="1"/>
  <c r="AB2006" i="1"/>
  <c r="AB2013" i="1"/>
  <c r="AB2036" i="1"/>
  <c r="AB2038" i="1"/>
  <c r="AB2045" i="1"/>
  <c r="AB2070" i="1"/>
  <c r="AB1631" i="1"/>
  <c r="AB1647" i="1"/>
  <c r="AB1663" i="1"/>
  <c r="AB2098" i="1"/>
  <c r="AB1635" i="1"/>
  <c r="AB1651" i="1"/>
  <c r="AB1670" i="1"/>
  <c r="AB1671" i="1"/>
  <c r="AB1678" i="1"/>
  <c r="AB1679" i="1"/>
  <c r="AB1686" i="1"/>
  <c r="AB1687" i="1"/>
  <c r="AB1694" i="1"/>
  <c r="AB1695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9" i="1"/>
  <c r="AB1811" i="1"/>
  <c r="AB1818" i="1"/>
  <c r="AB1820" i="1"/>
  <c r="AB1825" i="1"/>
  <c r="AB1827" i="1"/>
  <c r="AB1834" i="1"/>
  <c r="AB1836" i="1"/>
  <c r="AB1841" i="1"/>
  <c r="AB1843" i="1"/>
  <c r="AB1850" i="1"/>
  <c r="AB1852" i="1"/>
  <c r="AB1857" i="1"/>
  <c r="AB1859" i="1"/>
  <c r="AB1866" i="1"/>
  <c r="AB1868" i="1"/>
  <c r="AB1873" i="1"/>
  <c r="AB1875" i="1"/>
  <c r="AB1882" i="1"/>
  <c r="AB1884" i="1"/>
  <c r="AB1889" i="1"/>
  <c r="AB1891" i="1"/>
  <c r="AB1898" i="1"/>
  <c r="AB1900" i="1"/>
  <c r="AB1904" i="1"/>
  <c r="AB1924" i="1"/>
  <c r="AB1926" i="1"/>
  <c r="AB1930" i="1"/>
  <c r="AB1933" i="1"/>
  <c r="AB1956" i="1"/>
  <c r="AB1958" i="1"/>
  <c r="AB1965" i="1"/>
  <c r="AB1988" i="1"/>
  <c r="AB1990" i="1"/>
  <c r="AB1994" i="1"/>
  <c r="AB1997" i="1"/>
  <c r="AB2020" i="1"/>
  <c r="AB2022" i="1"/>
  <c r="AB2029" i="1"/>
  <c r="AB2052" i="1"/>
  <c r="AB2054" i="1"/>
  <c r="AB2058" i="1"/>
  <c r="AB2061" i="1"/>
  <c r="AB2084" i="1"/>
  <c r="AB2112" i="1"/>
  <c r="AB2114" i="1"/>
  <c r="AB2144" i="1"/>
  <c r="AB2160" i="1"/>
  <c r="AB2162" i="1"/>
  <c r="AB2192" i="1"/>
  <c r="AB2208" i="1"/>
  <c r="AB2210" i="1"/>
  <c r="AB2256" i="1"/>
  <c r="AB2151" i="1"/>
  <c r="AB2159" i="1"/>
  <c r="AB2215" i="1"/>
  <c r="AB2223" i="1"/>
  <c r="AB2280" i="1"/>
  <c r="AB2287" i="1"/>
  <c r="AB2296" i="1"/>
  <c r="AB2303" i="1"/>
  <c r="AB2312" i="1"/>
  <c r="AB2319" i="1"/>
  <c r="AB2328" i="1"/>
  <c r="AB2335" i="1"/>
  <c r="AB2344" i="1"/>
  <c r="AB2351" i="1"/>
  <c r="AB2360" i="1"/>
  <c r="AB2367" i="1"/>
  <c r="AB2376" i="1"/>
  <c r="AB2383" i="1"/>
  <c r="AB2392" i="1"/>
  <c r="AB2399" i="1"/>
  <c r="AB2408" i="1"/>
  <c r="AB2415" i="1"/>
  <c r="AB2424" i="1"/>
  <c r="AB2448" i="1"/>
  <c r="Z1909" i="1"/>
  <c r="AB1911" i="1"/>
  <c r="M1912" i="1"/>
  <c r="AB1912" i="1" s="1"/>
  <c r="S1914" i="1"/>
  <c r="AB1914" i="1" s="1"/>
  <c r="P1919" i="1"/>
  <c r="V1921" i="1"/>
  <c r="AB1921" i="1" s="1"/>
  <c r="Z1925" i="1"/>
  <c r="AB1927" i="1"/>
  <c r="M1928" i="1"/>
  <c r="AB1928" i="1" s="1"/>
  <c r="S1930" i="1"/>
  <c r="P1935" i="1"/>
  <c r="AB1935" i="1" s="1"/>
  <c r="V1937" i="1"/>
  <c r="AB1937" i="1" s="1"/>
  <c r="Z1941" i="1"/>
  <c r="AB1943" i="1"/>
  <c r="M1944" i="1"/>
  <c r="AB1944" i="1" s="1"/>
  <c r="S1946" i="1"/>
  <c r="AB1946" i="1" s="1"/>
  <c r="P1951" i="1"/>
  <c r="V1953" i="1"/>
  <c r="AB1953" i="1" s="1"/>
  <c r="Z1957" i="1"/>
  <c r="AB1959" i="1"/>
  <c r="M1960" i="1"/>
  <c r="AB1960" i="1" s="1"/>
  <c r="S1962" i="1"/>
  <c r="AB1962" i="1" s="1"/>
  <c r="P1967" i="1"/>
  <c r="V1969" i="1"/>
  <c r="AB1969" i="1" s="1"/>
  <c r="Z1973" i="1"/>
  <c r="AB1975" i="1"/>
  <c r="M1976" i="1"/>
  <c r="AB1976" i="1" s="1"/>
  <c r="S1978" i="1"/>
  <c r="AB1978" i="1" s="1"/>
  <c r="P1983" i="1"/>
  <c r="V1985" i="1"/>
  <c r="AB1985" i="1" s="1"/>
  <c r="Z1989" i="1"/>
  <c r="AB1991" i="1"/>
  <c r="M1992" i="1"/>
  <c r="AB1992" i="1" s="1"/>
  <c r="S1994" i="1"/>
  <c r="P1999" i="1"/>
  <c r="AB1999" i="1" s="1"/>
  <c r="V2001" i="1"/>
  <c r="AB2001" i="1" s="1"/>
  <c r="Z2005" i="1"/>
  <c r="AB2007" i="1"/>
  <c r="M2008" i="1"/>
  <c r="AB2008" i="1" s="1"/>
  <c r="S2010" i="1"/>
  <c r="AB2010" i="1" s="1"/>
  <c r="P2015" i="1"/>
  <c r="V2017" i="1"/>
  <c r="AB2017" i="1" s="1"/>
  <c r="Z2021" i="1"/>
  <c r="AB2023" i="1"/>
  <c r="M2024" i="1"/>
  <c r="AB2024" i="1" s="1"/>
  <c r="S2026" i="1"/>
  <c r="AB2026" i="1" s="1"/>
  <c r="P2031" i="1"/>
  <c r="V2033" i="1"/>
  <c r="AB2033" i="1" s="1"/>
  <c r="Z2037" i="1"/>
  <c r="AB2039" i="1"/>
  <c r="M2040" i="1"/>
  <c r="AB2040" i="1" s="1"/>
  <c r="S2042" i="1"/>
  <c r="AB2042" i="1" s="1"/>
  <c r="P2047" i="1"/>
  <c r="V2049" i="1"/>
  <c r="AB2049" i="1" s="1"/>
  <c r="Z2053" i="1"/>
  <c r="AB2055" i="1"/>
  <c r="M2056" i="1"/>
  <c r="AB2056" i="1" s="1"/>
  <c r="S2058" i="1"/>
  <c r="P2063" i="1"/>
  <c r="AB2063" i="1" s="1"/>
  <c r="V2065" i="1"/>
  <c r="AB2065" i="1" s="1"/>
  <c r="Z2069" i="1"/>
  <c r="AB2071" i="1"/>
  <c r="M2072" i="1"/>
  <c r="AB2072" i="1" s="1"/>
  <c r="S2074" i="1"/>
  <c r="AB2074" i="1" s="1"/>
  <c r="P2079" i="1"/>
  <c r="V2081" i="1"/>
  <c r="AB2081" i="1" s="1"/>
  <c r="Z2085" i="1"/>
  <c r="AB2087" i="1"/>
  <c r="S2090" i="1"/>
  <c r="AB2090" i="1" s="1"/>
  <c r="S2091" i="1"/>
  <c r="S2094" i="1"/>
  <c r="AB2094" i="1" s="1"/>
  <c r="Z2101" i="1"/>
  <c r="AB2103" i="1"/>
  <c r="S2106" i="1"/>
  <c r="AB2106" i="1" s="1"/>
  <c r="S2107" i="1"/>
  <c r="S2110" i="1"/>
  <c r="AB2110" i="1" s="1"/>
  <c r="AB2111" i="1"/>
  <c r="Z2118" i="1"/>
  <c r="S2139" i="1"/>
  <c r="P2148" i="1"/>
  <c r="M2153" i="1"/>
  <c r="V2166" i="1"/>
  <c r="AB2167" i="1"/>
  <c r="AB2175" i="1"/>
  <c r="Z2182" i="1"/>
  <c r="S2203" i="1"/>
  <c r="P2212" i="1"/>
  <c r="M2217" i="1"/>
  <c r="AB2217" i="1" s="1"/>
  <c r="V2230" i="1"/>
  <c r="AB2231" i="1"/>
  <c r="AB2239" i="1"/>
  <c r="Z2246" i="1"/>
  <c r="S2267" i="1"/>
  <c r="P2276" i="1"/>
  <c r="P2292" i="1"/>
  <c r="P2308" i="1"/>
  <c r="P2324" i="1"/>
  <c r="P2340" i="1"/>
  <c r="P2356" i="1"/>
  <c r="P2372" i="1"/>
  <c r="P2388" i="1"/>
  <c r="P2404" i="1"/>
  <c r="P2420" i="1"/>
  <c r="P1907" i="1"/>
  <c r="AB1907" i="1" s="1"/>
  <c r="V1909" i="1"/>
  <c r="AB1909" i="1" s="1"/>
  <c r="Z1913" i="1"/>
  <c r="AB1913" i="1" s="1"/>
  <c r="AB1915" i="1"/>
  <c r="M1916" i="1"/>
  <c r="AB1916" i="1" s="1"/>
  <c r="S1918" i="1"/>
  <c r="AB1918" i="1" s="1"/>
  <c r="P1923" i="1"/>
  <c r="AB1923" i="1" s="1"/>
  <c r="V1925" i="1"/>
  <c r="AB1925" i="1" s="1"/>
  <c r="Z1929" i="1"/>
  <c r="AB1929" i="1" s="1"/>
  <c r="AB1931" i="1"/>
  <c r="M1932" i="1"/>
  <c r="AB1932" i="1" s="1"/>
  <c r="S1934" i="1"/>
  <c r="AB1934" i="1" s="1"/>
  <c r="P1939" i="1"/>
  <c r="AB1939" i="1" s="1"/>
  <c r="V1941" i="1"/>
  <c r="AB1941" i="1" s="1"/>
  <c r="Z1945" i="1"/>
  <c r="AB1945" i="1" s="1"/>
  <c r="AB1947" i="1"/>
  <c r="M1948" i="1"/>
  <c r="AB1948" i="1" s="1"/>
  <c r="S1950" i="1"/>
  <c r="AB1950" i="1" s="1"/>
  <c r="P1955" i="1"/>
  <c r="AB1955" i="1" s="1"/>
  <c r="V1957" i="1"/>
  <c r="AB1957" i="1" s="1"/>
  <c r="Z1961" i="1"/>
  <c r="AB1961" i="1" s="1"/>
  <c r="AB1963" i="1"/>
  <c r="M1964" i="1"/>
  <c r="AB1964" i="1" s="1"/>
  <c r="S1966" i="1"/>
  <c r="AB1966" i="1" s="1"/>
  <c r="P1971" i="1"/>
  <c r="AB1971" i="1" s="1"/>
  <c r="V1973" i="1"/>
  <c r="AB1973" i="1" s="1"/>
  <c r="Z1977" i="1"/>
  <c r="AB1977" i="1" s="1"/>
  <c r="AB1979" i="1"/>
  <c r="M1980" i="1"/>
  <c r="AB1980" i="1" s="1"/>
  <c r="S1982" i="1"/>
  <c r="AB1982" i="1" s="1"/>
  <c r="P1987" i="1"/>
  <c r="AB1987" i="1" s="1"/>
  <c r="V1989" i="1"/>
  <c r="AB1989" i="1" s="1"/>
  <c r="Z1993" i="1"/>
  <c r="AB1993" i="1" s="1"/>
  <c r="AB1995" i="1"/>
  <c r="M1996" i="1"/>
  <c r="AB1996" i="1" s="1"/>
  <c r="S1998" i="1"/>
  <c r="AB1998" i="1" s="1"/>
  <c r="P2003" i="1"/>
  <c r="AB2003" i="1" s="1"/>
  <c r="V2005" i="1"/>
  <c r="AB2005" i="1" s="1"/>
  <c r="Z2009" i="1"/>
  <c r="AB2009" i="1" s="1"/>
  <c r="AB2011" i="1"/>
  <c r="M2012" i="1"/>
  <c r="AB2012" i="1" s="1"/>
  <c r="S2014" i="1"/>
  <c r="AB2014" i="1" s="1"/>
  <c r="P2019" i="1"/>
  <c r="AB2019" i="1" s="1"/>
  <c r="V2021" i="1"/>
  <c r="AB2021" i="1" s="1"/>
  <c r="Z2025" i="1"/>
  <c r="AB2025" i="1" s="1"/>
  <c r="AB2027" i="1"/>
  <c r="M2028" i="1"/>
  <c r="AB2028" i="1" s="1"/>
  <c r="S2030" i="1"/>
  <c r="AB2030" i="1" s="1"/>
  <c r="P2035" i="1"/>
  <c r="AB2035" i="1" s="1"/>
  <c r="V2037" i="1"/>
  <c r="AB2037" i="1" s="1"/>
  <c r="Z2041" i="1"/>
  <c r="AB2041" i="1" s="1"/>
  <c r="AB2043" i="1"/>
  <c r="M2044" i="1"/>
  <c r="AB2044" i="1" s="1"/>
  <c r="S2046" i="1"/>
  <c r="AB2046" i="1" s="1"/>
  <c r="P2051" i="1"/>
  <c r="AB2051" i="1" s="1"/>
  <c r="V2053" i="1"/>
  <c r="AB2053" i="1" s="1"/>
  <c r="Z2057" i="1"/>
  <c r="AB2057" i="1" s="1"/>
  <c r="AB2059" i="1"/>
  <c r="M2060" i="1"/>
  <c r="AB2060" i="1" s="1"/>
  <c r="S2062" i="1"/>
  <c r="AB2062" i="1" s="1"/>
  <c r="P2067" i="1"/>
  <c r="AB2067" i="1" s="1"/>
  <c r="V2069" i="1"/>
  <c r="AB2069" i="1" s="1"/>
  <c r="Z2073" i="1"/>
  <c r="AB2073" i="1" s="1"/>
  <c r="AB2075" i="1"/>
  <c r="M2076" i="1"/>
  <c r="AB2076" i="1" s="1"/>
  <c r="S2078" i="1"/>
  <c r="AB2078" i="1" s="1"/>
  <c r="P2083" i="1"/>
  <c r="AB2083" i="1" s="1"/>
  <c r="V2085" i="1"/>
  <c r="AB2085" i="1" s="1"/>
  <c r="P2095" i="1"/>
  <c r="AB2095" i="1" s="1"/>
  <c r="AB2101" i="1"/>
  <c r="V2101" i="1"/>
  <c r="P2111" i="1"/>
  <c r="V2118" i="1"/>
  <c r="AB2119" i="1"/>
  <c r="AB2127" i="1"/>
  <c r="AB2133" i="1"/>
  <c r="Z2134" i="1"/>
  <c r="S2155" i="1"/>
  <c r="P2164" i="1"/>
  <c r="M2169" i="1"/>
  <c r="AB2169" i="1" s="1"/>
  <c r="AB2183" i="1"/>
  <c r="AB2191" i="1"/>
  <c r="AB2197" i="1"/>
  <c r="AB2247" i="1"/>
  <c r="AB2255" i="1"/>
  <c r="AB2261" i="1"/>
  <c r="AB1919" i="1"/>
  <c r="AB1951" i="1"/>
  <c r="AB1967" i="1"/>
  <c r="AB1983" i="1"/>
  <c r="AB2015" i="1"/>
  <c r="AB2031" i="1"/>
  <c r="AB2047" i="1"/>
  <c r="AB2079" i="1"/>
  <c r="AB2135" i="1"/>
  <c r="AB2143" i="1"/>
  <c r="AB2174" i="1"/>
  <c r="P2180" i="1"/>
  <c r="M2185" i="1"/>
  <c r="AB2185" i="1" s="1"/>
  <c r="V2198" i="1"/>
  <c r="AB2199" i="1"/>
  <c r="AB2207" i="1"/>
  <c r="Z2214" i="1"/>
  <c r="S2235" i="1"/>
  <c r="AB2238" i="1"/>
  <c r="P2244" i="1"/>
  <c r="M2249" i="1"/>
  <c r="AB2249" i="1" s="1"/>
  <c r="V2262" i="1"/>
  <c r="AB2263" i="1"/>
  <c r="AB2271" i="1"/>
  <c r="V2278" i="1"/>
  <c r="AB2293" i="1"/>
  <c r="V2294" i="1"/>
  <c r="AB2302" i="1"/>
  <c r="V2310" i="1"/>
  <c r="AB2325" i="1"/>
  <c r="V2326" i="1"/>
  <c r="AB2334" i="1"/>
  <c r="V2342" i="1"/>
  <c r="AB2357" i="1"/>
  <c r="V2358" i="1"/>
  <c r="AB2366" i="1"/>
  <c r="V2374" i="1"/>
  <c r="AB2389" i="1"/>
  <c r="V2390" i="1"/>
  <c r="AB2398" i="1"/>
  <c r="V2406" i="1"/>
  <c r="AB2421" i="1"/>
  <c r="V2422" i="1"/>
  <c r="AB2430" i="1"/>
  <c r="AB2432" i="1"/>
  <c r="AB2279" i="1"/>
  <c r="AB2295" i="1"/>
  <c r="AB2311" i="1"/>
  <c r="AB2327" i="1"/>
  <c r="AB2343" i="1"/>
  <c r="AB2359" i="1"/>
  <c r="AB2375" i="1"/>
  <c r="AB2391" i="1"/>
  <c r="AB2407" i="1"/>
  <c r="AB2423" i="1"/>
  <c r="AB2439" i="1"/>
  <c r="AB2466" i="1"/>
  <c r="AB2500" i="1"/>
  <c r="AB2523" i="1"/>
  <c r="P2115" i="1"/>
  <c r="V2117" i="1"/>
  <c r="AB2117" i="1" s="1"/>
  <c r="Z2121" i="1"/>
  <c r="AB2121" i="1" s="1"/>
  <c r="M2124" i="1"/>
  <c r="AB2124" i="1" s="1"/>
  <c r="S2126" i="1"/>
  <c r="AB2126" i="1" s="1"/>
  <c r="P2131" i="1"/>
  <c r="V2133" i="1"/>
  <c r="Z2137" i="1"/>
  <c r="AB2137" i="1" s="1"/>
  <c r="M2140" i="1"/>
  <c r="AB2140" i="1" s="1"/>
  <c r="S2142" i="1"/>
  <c r="AB2142" i="1" s="1"/>
  <c r="P2147" i="1"/>
  <c r="V2149" i="1"/>
  <c r="AB2149" i="1" s="1"/>
  <c r="Z2153" i="1"/>
  <c r="M2156" i="1"/>
  <c r="AB2156" i="1" s="1"/>
  <c r="S2158" i="1"/>
  <c r="AB2158" i="1" s="1"/>
  <c r="P2163" i="1"/>
  <c r="V2165" i="1"/>
  <c r="AB2165" i="1" s="1"/>
  <c r="Z2169" i="1"/>
  <c r="M2172" i="1"/>
  <c r="AB2172" i="1" s="1"/>
  <c r="S2174" i="1"/>
  <c r="P2179" i="1"/>
  <c r="V2181" i="1"/>
  <c r="AB2181" i="1" s="1"/>
  <c r="Z2185" i="1"/>
  <c r="M2188" i="1"/>
  <c r="AB2188" i="1" s="1"/>
  <c r="S2190" i="1"/>
  <c r="AB2190" i="1" s="1"/>
  <c r="P2195" i="1"/>
  <c r="V2197" i="1"/>
  <c r="Z2201" i="1"/>
  <c r="AB2201" i="1" s="1"/>
  <c r="M2204" i="1"/>
  <c r="AB2204" i="1" s="1"/>
  <c r="S2206" i="1"/>
  <c r="AB2206" i="1" s="1"/>
  <c r="P2211" i="1"/>
  <c r="V2213" i="1"/>
  <c r="AB2213" i="1" s="1"/>
  <c r="Z2217" i="1"/>
  <c r="M2220" i="1"/>
  <c r="AB2220" i="1" s="1"/>
  <c r="S2222" i="1"/>
  <c r="AB2222" i="1" s="1"/>
  <c r="P2227" i="1"/>
  <c r="V2229" i="1"/>
  <c r="AB2229" i="1" s="1"/>
  <c r="Z2233" i="1"/>
  <c r="AB2233" i="1" s="1"/>
  <c r="M2236" i="1"/>
  <c r="AB2236" i="1" s="1"/>
  <c r="S2238" i="1"/>
  <c r="P2243" i="1"/>
  <c r="V2245" i="1"/>
  <c r="AB2245" i="1" s="1"/>
  <c r="Z2249" i="1"/>
  <c r="M2252" i="1"/>
  <c r="AB2252" i="1" s="1"/>
  <c r="S2254" i="1"/>
  <c r="AB2254" i="1" s="1"/>
  <c r="P2259" i="1"/>
  <c r="V2261" i="1"/>
  <c r="Z2265" i="1"/>
  <c r="AB2265" i="1" s="1"/>
  <c r="M2268" i="1"/>
  <c r="AB2268" i="1" s="1"/>
  <c r="S2270" i="1"/>
  <c r="AB2270" i="1" s="1"/>
  <c r="P2275" i="1"/>
  <c r="V2277" i="1"/>
  <c r="AB2277" i="1" s="1"/>
  <c r="Z2281" i="1"/>
  <c r="AB2281" i="1" s="1"/>
  <c r="M2284" i="1"/>
  <c r="AB2284" i="1" s="1"/>
  <c r="S2286" i="1"/>
  <c r="AB2286" i="1" s="1"/>
  <c r="P2291" i="1"/>
  <c r="V2293" i="1"/>
  <c r="Z2297" i="1"/>
  <c r="AB2297" i="1" s="1"/>
  <c r="M2300" i="1"/>
  <c r="AB2300" i="1" s="1"/>
  <c r="S2302" i="1"/>
  <c r="P2307" i="1"/>
  <c r="V2309" i="1"/>
  <c r="AB2309" i="1" s="1"/>
  <c r="Z2313" i="1"/>
  <c r="AB2313" i="1" s="1"/>
  <c r="M2316" i="1"/>
  <c r="AB2316" i="1" s="1"/>
  <c r="S2318" i="1"/>
  <c r="AB2318" i="1" s="1"/>
  <c r="P2323" i="1"/>
  <c r="V2325" i="1"/>
  <c r="Z2329" i="1"/>
  <c r="AB2329" i="1" s="1"/>
  <c r="M2332" i="1"/>
  <c r="AB2332" i="1" s="1"/>
  <c r="S2334" i="1"/>
  <c r="P2339" i="1"/>
  <c r="V2341" i="1"/>
  <c r="AB2341" i="1" s="1"/>
  <c r="Z2345" i="1"/>
  <c r="AB2345" i="1" s="1"/>
  <c r="M2348" i="1"/>
  <c r="AB2348" i="1" s="1"/>
  <c r="S2350" i="1"/>
  <c r="AB2350" i="1" s="1"/>
  <c r="P2355" i="1"/>
  <c r="V2357" i="1"/>
  <c r="Z2361" i="1"/>
  <c r="AB2361" i="1" s="1"/>
  <c r="M2364" i="1"/>
  <c r="AB2364" i="1" s="1"/>
  <c r="S2366" i="1"/>
  <c r="P2371" i="1"/>
  <c r="V2373" i="1"/>
  <c r="AB2373" i="1" s="1"/>
  <c r="Z2377" i="1"/>
  <c r="AB2377" i="1" s="1"/>
  <c r="M2380" i="1"/>
  <c r="AB2380" i="1" s="1"/>
  <c r="S2382" i="1"/>
  <c r="AB2382" i="1" s="1"/>
  <c r="P2387" i="1"/>
  <c r="V2389" i="1"/>
  <c r="Z2393" i="1"/>
  <c r="AB2393" i="1" s="1"/>
  <c r="M2396" i="1"/>
  <c r="AB2396" i="1" s="1"/>
  <c r="S2398" i="1"/>
  <c r="P2403" i="1"/>
  <c r="V2405" i="1"/>
  <c r="AB2405" i="1" s="1"/>
  <c r="Z2409" i="1"/>
  <c r="AB2409" i="1" s="1"/>
  <c r="M2412" i="1"/>
  <c r="AB2412" i="1" s="1"/>
  <c r="S2414" i="1"/>
  <c r="AB2414" i="1" s="1"/>
  <c r="P2419" i="1"/>
  <c r="V2421" i="1"/>
  <c r="Z2425" i="1"/>
  <c r="AB2425" i="1" s="1"/>
  <c r="M2428" i="1"/>
  <c r="AB2428" i="1" s="1"/>
  <c r="S2430" i="1"/>
  <c r="P2435" i="1"/>
  <c r="V2437" i="1"/>
  <c r="AB2437" i="1" s="1"/>
  <c r="Z2441" i="1"/>
  <c r="AB2441" i="1" s="1"/>
  <c r="M2444" i="1"/>
  <c r="AB2444" i="1" s="1"/>
  <c r="S2446" i="1"/>
  <c r="AB2446" i="1" s="1"/>
  <c r="Z2450" i="1"/>
  <c r="AB2450" i="1" s="1"/>
  <c r="S2459" i="1"/>
  <c r="AB2459" i="1" s="1"/>
  <c r="AB2460" i="1"/>
  <c r="AB2465" i="1"/>
  <c r="Z2466" i="1"/>
  <c r="S2475" i="1"/>
  <c r="AB2475" i="1" s="1"/>
  <c r="AB2476" i="1"/>
  <c r="AB2481" i="1"/>
  <c r="Z2486" i="1"/>
  <c r="AB2486" i="1" s="1"/>
  <c r="V2490" i="1"/>
  <c r="AB2490" i="1" s="1"/>
  <c r="AB2492" i="1"/>
  <c r="P2496" i="1"/>
  <c r="S2499" i="1"/>
  <c r="AB2499" i="1" s="1"/>
  <c r="M2505" i="1"/>
  <c r="AB2513" i="1"/>
  <c r="Z2514" i="1"/>
  <c r="AB2514" i="1" s="1"/>
  <c r="AB2516" i="1"/>
  <c r="M2525" i="1"/>
  <c r="AB2541" i="1"/>
  <c r="V2558" i="1"/>
  <c r="S2559" i="1"/>
  <c r="AB2559" i="1" s="1"/>
  <c r="P2560" i="1"/>
  <c r="AB2573" i="1"/>
  <c r="V2590" i="1"/>
  <c r="AB2591" i="1"/>
  <c r="S2591" i="1"/>
  <c r="P2592" i="1"/>
  <c r="AB2613" i="1"/>
  <c r="V2630" i="1"/>
  <c r="S2631" i="1"/>
  <c r="AB2631" i="1" s="1"/>
  <c r="P2632" i="1"/>
  <c r="AB2645" i="1"/>
  <c r="M2665" i="1"/>
  <c r="AB2669" i="1"/>
  <c r="Z2686" i="1"/>
  <c r="AB2688" i="1"/>
  <c r="M2697" i="1"/>
  <c r="AB2701" i="1"/>
  <c r="Z2718" i="1"/>
  <c r="AB2720" i="1"/>
  <c r="Z2722" i="1"/>
  <c r="AB2724" i="1"/>
  <c r="Z2726" i="1"/>
  <c r="AB2728" i="1"/>
  <c r="Z2730" i="1"/>
  <c r="AB2732" i="1"/>
  <c r="Z2734" i="1"/>
  <c r="AB2736" i="1"/>
  <c r="Z2738" i="1"/>
  <c r="AB2740" i="1"/>
  <c r="Z2742" i="1"/>
  <c r="AB2744" i="1"/>
  <c r="Z2746" i="1"/>
  <c r="AB2748" i="1"/>
  <c r="Z2750" i="1"/>
  <c r="AB2752" i="1"/>
  <c r="Z2754" i="1"/>
  <c r="AB2756" i="1"/>
  <c r="Z2758" i="1"/>
  <c r="AB2760" i="1"/>
  <c r="Z2762" i="1"/>
  <c r="AB2764" i="1"/>
  <c r="Z2766" i="1"/>
  <c r="AB2768" i="1"/>
  <c r="Z2770" i="1"/>
  <c r="AB2772" i="1"/>
  <c r="Z2774" i="1"/>
  <c r="AB2776" i="1"/>
  <c r="Z2778" i="1"/>
  <c r="AB2780" i="1"/>
  <c r="Z2782" i="1"/>
  <c r="AB2784" i="1"/>
  <c r="Z2786" i="1"/>
  <c r="AB2788" i="1"/>
  <c r="Z2790" i="1"/>
  <c r="AB2792" i="1"/>
  <c r="Z2794" i="1"/>
  <c r="AB2796" i="1"/>
  <c r="Z2798" i="1"/>
  <c r="AB2800" i="1"/>
  <c r="Z2802" i="1"/>
  <c r="AB2804" i="1"/>
  <c r="Z2806" i="1"/>
  <c r="AB2808" i="1"/>
  <c r="Z2810" i="1"/>
  <c r="AB2812" i="1"/>
  <c r="Z2814" i="1"/>
  <c r="AB2816" i="1"/>
  <c r="Z2818" i="1"/>
  <c r="AB2820" i="1"/>
  <c r="Z2822" i="1"/>
  <c r="AB2824" i="1"/>
  <c r="Z2826" i="1"/>
  <c r="AB2828" i="1"/>
  <c r="Z2830" i="1"/>
  <c r="AB2832" i="1"/>
  <c r="Z2834" i="1"/>
  <c r="AB2836" i="1"/>
  <c r="Z2838" i="1"/>
  <c r="AB2840" i="1"/>
  <c r="Z2842" i="1"/>
  <c r="AB2844" i="1"/>
  <c r="Z2846" i="1"/>
  <c r="AB2848" i="1"/>
  <c r="Z2850" i="1"/>
  <c r="AB2852" i="1"/>
  <c r="Z2854" i="1"/>
  <c r="AB2856" i="1"/>
  <c r="Z2858" i="1"/>
  <c r="AB2860" i="1"/>
  <c r="Z2862" i="1"/>
  <c r="AB2864" i="1"/>
  <c r="Z2866" i="1"/>
  <c r="AB2868" i="1"/>
  <c r="Z2870" i="1"/>
  <c r="AB2872" i="1"/>
  <c r="Z2874" i="1"/>
  <c r="AB2876" i="1"/>
  <c r="Z2878" i="1"/>
  <c r="AB2880" i="1"/>
  <c r="Z2882" i="1"/>
  <c r="AB2884" i="1"/>
  <c r="Z2886" i="1"/>
  <c r="AB2888" i="1"/>
  <c r="Z2890" i="1"/>
  <c r="AB2892" i="1"/>
  <c r="Z2894" i="1"/>
  <c r="AB2896" i="1"/>
  <c r="Z2898" i="1"/>
  <c r="AB2900" i="1"/>
  <c r="Z2902" i="1"/>
  <c r="AB2904" i="1"/>
  <c r="Z2906" i="1"/>
  <c r="AB2908" i="1"/>
  <c r="Z2910" i="1"/>
  <c r="AB2912" i="1"/>
  <c r="Z2914" i="1"/>
  <c r="AB2916" i="1"/>
  <c r="Z2918" i="1"/>
  <c r="AB2920" i="1"/>
  <c r="Z2922" i="1"/>
  <c r="AB2924" i="1"/>
  <c r="Z2926" i="1"/>
  <c r="AB2928" i="1"/>
  <c r="Z2930" i="1"/>
  <c r="AB2932" i="1"/>
  <c r="Z2934" i="1"/>
  <c r="AB2936" i="1"/>
  <c r="Z2938" i="1"/>
  <c r="AB2940" i="1"/>
  <c r="Z2942" i="1"/>
  <c r="AB2944" i="1"/>
  <c r="Z2946" i="1"/>
  <c r="AB2948" i="1"/>
  <c r="Z2950" i="1"/>
  <c r="AB2952" i="1"/>
  <c r="Z2954" i="1"/>
  <c r="AB2956" i="1"/>
  <c r="Z2958" i="1"/>
  <c r="AB2960" i="1"/>
  <c r="Z2962" i="1"/>
  <c r="AB2964" i="1"/>
  <c r="Z2966" i="1"/>
  <c r="AB2968" i="1"/>
  <c r="Z2970" i="1"/>
  <c r="AB2972" i="1"/>
  <c r="Z2974" i="1"/>
  <c r="AB2976" i="1"/>
  <c r="Z2978" i="1"/>
  <c r="AB2980" i="1"/>
  <c r="Z2982" i="1"/>
  <c r="AB2984" i="1"/>
  <c r="Z2986" i="1"/>
  <c r="AB2988" i="1"/>
  <c r="Z2990" i="1"/>
  <c r="AB2992" i="1"/>
  <c r="Z2994" i="1"/>
  <c r="AB2996" i="1"/>
  <c r="Z2998" i="1"/>
  <c r="AB3000" i="1"/>
  <c r="Z3002" i="1"/>
  <c r="AB3004" i="1"/>
  <c r="Z3006" i="1"/>
  <c r="AB3008" i="1"/>
  <c r="Z3010" i="1"/>
  <c r="AB3012" i="1"/>
  <c r="Z3014" i="1"/>
  <c r="AB3016" i="1"/>
  <c r="Z3018" i="1"/>
  <c r="AB3020" i="1"/>
  <c r="Z3022" i="1"/>
  <c r="AB3024" i="1"/>
  <c r="Z3026" i="1"/>
  <c r="AB3028" i="1"/>
  <c r="Z3030" i="1"/>
  <c r="AB3032" i="1"/>
  <c r="Z3034" i="1"/>
  <c r="AB3036" i="1"/>
  <c r="Z3038" i="1"/>
  <c r="AB3040" i="1"/>
  <c r="Z3042" i="1"/>
  <c r="AB3044" i="1"/>
  <c r="Z3046" i="1"/>
  <c r="AB3048" i="1"/>
  <c r="Z3050" i="1"/>
  <c r="AB3052" i="1"/>
  <c r="Z3054" i="1"/>
  <c r="AB3056" i="1"/>
  <c r="Z3058" i="1"/>
  <c r="AB3060" i="1"/>
  <c r="Z3062" i="1"/>
  <c r="AB3064" i="1"/>
  <c r="Z3066" i="1"/>
  <c r="AB3068" i="1"/>
  <c r="Z3070" i="1"/>
  <c r="AB3072" i="1"/>
  <c r="Z3074" i="1"/>
  <c r="AB3076" i="1"/>
  <c r="Z3078" i="1"/>
  <c r="AB3080" i="1"/>
  <c r="Z3082" i="1"/>
  <c r="AB3084" i="1"/>
  <c r="Z3086" i="1"/>
  <c r="AB3088" i="1"/>
  <c r="Z3090" i="1"/>
  <c r="AB3092" i="1"/>
  <c r="Z3094" i="1"/>
  <c r="Z3116" i="1"/>
  <c r="AB2431" i="1"/>
  <c r="AB2447" i="1"/>
  <c r="AB2484" i="1"/>
  <c r="AB2505" i="1"/>
  <c r="AB2525" i="1"/>
  <c r="AB2665" i="1"/>
  <c r="AB2697" i="1"/>
  <c r="P2091" i="1"/>
  <c r="AB2091" i="1" s="1"/>
  <c r="V2093" i="1"/>
  <c r="AB2093" i="1" s="1"/>
  <c r="Z2097" i="1"/>
  <c r="AB2097" i="1" s="1"/>
  <c r="AB2099" i="1"/>
  <c r="M2100" i="1"/>
  <c r="AB2100" i="1" s="1"/>
  <c r="S2102" i="1"/>
  <c r="AB2102" i="1" s="1"/>
  <c r="P2107" i="1"/>
  <c r="AB2107" i="1" s="1"/>
  <c r="V2109" i="1"/>
  <c r="AB2109" i="1" s="1"/>
  <c r="Z2113" i="1"/>
  <c r="AB2113" i="1" s="1"/>
  <c r="AB2115" i="1"/>
  <c r="M2116" i="1"/>
  <c r="AB2116" i="1" s="1"/>
  <c r="S2118" i="1"/>
  <c r="AB2118" i="1" s="1"/>
  <c r="P2123" i="1"/>
  <c r="AB2123" i="1" s="1"/>
  <c r="V2125" i="1"/>
  <c r="AB2125" i="1" s="1"/>
  <c r="Z2129" i="1"/>
  <c r="AB2129" i="1" s="1"/>
  <c r="AB2131" i="1"/>
  <c r="M2132" i="1"/>
  <c r="AB2132" i="1" s="1"/>
  <c r="S2134" i="1"/>
  <c r="AB2134" i="1" s="1"/>
  <c r="P2139" i="1"/>
  <c r="AB2139" i="1" s="1"/>
  <c r="V2141" i="1"/>
  <c r="AB2141" i="1" s="1"/>
  <c r="Z2145" i="1"/>
  <c r="AB2145" i="1" s="1"/>
  <c r="AB2147" i="1"/>
  <c r="M2148" i="1"/>
  <c r="AB2148" i="1" s="1"/>
  <c r="S2150" i="1"/>
  <c r="AB2150" i="1" s="1"/>
  <c r="P2155" i="1"/>
  <c r="AB2155" i="1" s="1"/>
  <c r="V2157" i="1"/>
  <c r="AB2157" i="1" s="1"/>
  <c r="Z2161" i="1"/>
  <c r="AB2161" i="1" s="1"/>
  <c r="AB2163" i="1"/>
  <c r="M2164" i="1"/>
  <c r="AB2164" i="1" s="1"/>
  <c r="S2166" i="1"/>
  <c r="AB2166" i="1" s="1"/>
  <c r="P2171" i="1"/>
  <c r="AB2171" i="1" s="1"/>
  <c r="V2173" i="1"/>
  <c r="AB2173" i="1" s="1"/>
  <c r="Z2177" i="1"/>
  <c r="AB2177" i="1" s="1"/>
  <c r="AB2179" i="1"/>
  <c r="M2180" i="1"/>
  <c r="AB2180" i="1" s="1"/>
  <c r="S2182" i="1"/>
  <c r="AB2182" i="1" s="1"/>
  <c r="P2187" i="1"/>
  <c r="AB2187" i="1" s="1"/>
  <c r="V2189" i="1"/>
  <c r="AB2189" i="1" s="1"/>
  <c r="Z2193" i="1"/>
  <c r="AB2193" i="1" s="1"/>
  <c r="AB2195" i="1"/>
  <c r="M2196" i="1"/>
  <c r="AB2196" i="1" s="1"/>
  <c r="S2198" i="1"/>
  <c r="AB2198" i="1" s="1"/>
  <c r="P2203" i="1"/>
  <c r="AB2203" i="1" s="1"/>
  <c r="V2205" i="1"/>
  <c r="AB2205" i="1" s="1"/>
  <c r="Z2209" i="1"/>
  <c r="AB2209" i="1" s="1"/>
  <c r="AB2211" i="1"/>
  <c r="M2212" i="1"/>
  <c r="AB2212" i="1" s="1"/>
  <c r="S2214" i="1"/>
  <c r="AB2214" i="1" s="1"/>
  <c r="P2219" i="1"/>
  <c r="AB2219" i="1" s="1"/>
  <c r="V2221" i="1"/>
  <c r="AB2221" i="1" s="1"/>
  <c r="Z2225" i="1"/>
  <c r="AB2225" i="1" s="1"/>
  <c r="AB2227" i="1"/>
  <c r="M2228" i="1"/>
  <c r="AB2228" i="1" s="1"/>
  <c r="S2230" i="1"/>
  <c r="AB2230" i="1" s="1"/>
  <c r="P2235" i="1"/>
  <c r="AB2235" i="1" s="1"/>
  <c r="V2237" i="1"/>
  <c r="AB2237" i="1" s="1"/>
  <c r="Z2241" i="1"/>
  <c r="AB2241" i="1" s="1"/>
  <c r="AB2243" i="1"/>
  <c r="M2244" i="1"/>
  <c r="AB2244" i="1" s="1"/>
  <c r="S2246" i="1"/>
  <c r="AB2246" i="1" s="1"/>
  <c r="P2251" i="1"/>
  <c r="AB2251" i="1" s="1"/>
  <c r="V2253" i="1"/>
  <c r="AB2253" i="1" s="1"/>
  <c r="Z2257" i="1"/>
  <c r="AB2257" i="1" s="1"/>
  <c r="AB2259" i="1"/>
  <c r="M2260" i="1"/>
  <c r="AB2260" i="1" s="1"/>
  <c r="S2262" i="1"/>
  <c r="AB2262" i="1" s="1"/>
  <c r="P2267" i="1"/>
  <c r="AB2267" i="1" s="1"/>
  <c r="V2269" i="1"/>
  <c r="AB2269" i="1" s="1"/>
  <c r="Z2273" i="1"/>
  <c r="AB2273" i="1" s="1"/>
  <c r="AB2275" i="1"/>
  <c r="M2276" i="1"/>
  <c r="AB2276" i="1" s="1"/>
  <c r="S2278" i="1"/>
  <c r="AB2278" i="1" s="1"/>
  <c r="P2283" i="1"/>
  <c r="AB2283" i="1" s="1"/>
  <c r="V2285" i="1"/>
  <c r="AB2285" i="1" s="1"/>
  <c r="Z2289" i="1"/>
  <c r="AB2289" i="1" s="1"/>
  <c r="AB2291" i="1"/>
  <c r="M2292" i="1"/>
  <c r="AB2292" i="1" s="1"/>
  <c r="S2294" i="1"/>
  <c r="AB2294" i="1" s="1"/>
  <c r="P2299" i="1"/>
  <c r="AB2299" i="1" s="1"/>
  <c r="V2301" i="1"/>
  <c r="AB2301" i="1" s="1"/>
  <c r="Z2305" i="1"/>
  <c r="AB2305" i="1" s="1"/>
  <c r="AB2307" i="1"/>
  <c r="M2308" i="1"/>
  <c r="AB2308" i="1" s="1"/>
  <c r="S2310" i="1"/>
  <c r="AB2310" i="1" s="1"/>
  <c r="P2315" i="1"/>
  <c r="AB2315" i="1" s="1"/>
  <c r="V2317" i="1"/>
  <c r="AB2317" i="1" s="1"/>
  <c r="Z2321" i="1"/>
  <c r="AB2321" i="1" s="1"/>
  <c r="AB2323" i="1"/>
  <c r="M2324" i="1"/>
  <c r="AB2324" i="1" s="1"/>
  <c r="S2326" i="1"/>
  <c r="AB2326" i="1" s="1"/>
  <c r="P2331" i="1"/>
  <c r="AB2331" i="1" s="1"/>
  <c r="V2333" i="1"/>
  <c r="AB2333" i="1" s="1"/>
  <c r="Z2337" i="1"/>
  <c r="AB2337" i="1" s="1"/>
  <c r="AB2339" i="1"/>
  <c r="M2340" i="1"/>
  <c r="AB2340" i="1" s="1"/>
  <c r="S2342" i="1"/>
  <c r="AB2342" i="1" s="1"/>
  <c r="P2347" i="1"/>
  <c r="AB2347" i="1" s="1"/>
  <c r="V2349" i="1"/>
  <c r="AB2349" i="1" s="1"/>
  <c r="Z2353" i="1"/>
  <c r="AB2353" i="1" s="1"/>
  <c r="AB2355" i="1"/>
  <c r="M2356" i="1"/>
  <c r="AB2356" i="1" s="1"/>
  <c r="S2358" i="1"/>
  <c r="AB2358" i="1" s="1"/>
  <c r="P2363" i="1"/>
  <c r="AB2363" i="1" s="1"/>
  <c r="V2365" i="1"/>
  <c r="AB2365" i="1" s="1"/>
  <c r="Z2369" i="1"/>
  <c r="AB2369" i="1" s="1"/>
  <c r="AB2371" i="1"/>
  <c r="M2372" i="1"/>
  <c r="AB2372" i="1" s="1"/>
  <c r="S2374" i="1"/>
  <c r="AB2374" i="1" s="1"/>
  <c r="P2379" i="1"/>
  <c r="AB2379" i="1" s="1"/>
  <c r="V2381" i="1"/>
  <c r="AB2381" i="1" s="1"/>
  <c r="Z2385" i="1"/>
  <c r="AB2385" i="1" s="1"/>
  <c r="AB2387" i="1"/>
  <c r="M2388" i="1"/>
  <c r="AB2388" i="1" s="1"/>
  <c r="S2390" i="1"/>
  <c r="AB2390" i="1" s="1"/>
  <c r="P2395" i="1"/>
  <c r="AB2395" i="1" s="1"/>
  <c r="V2397" i="1"/>
  <c r="AB2397" i="1" s="1"/>
  <c r="Z2401" i="1"/>
  <c r="AB2401" i="1" s="1"/>
  <c r="AB2403" i="1"/>
  <c r="M2404" i="1"/>
  <c r="AB2404" i="1" s="1"/>
  <c r="S2406" i="1"/>
  <c r="AB2406" i="1" s="1"/>
  <c r="P2411" i="1"/>
  <c r="AB2411" i="1" s="1"/>
  <c r="V2413" i="1"/>
  <c r="AB2413" i="1" s="1"/>
  <c r="Z2417" i="1"/>
  <c r="AB2417" i="1" s="1"/>
  <c r="AB2419" i="1"/>
  <c r="M2420" i="1"/>
  <c r="AB2420" i="1" s="1"/>
  <c r="S2422" i="1"/>
  <c r="AB2422" i="1" s="1"/>
  <c r="P2427" i="1"/>
  <c r="AB2427" i="1" s="1"/>
  <c r="V2429" i="1"/>
  <c r="AB2429" i="1" s="1"/>
  <c r="Z2433" i="1"/>
  <c r="AB2433" i="1" s="1"/>
  <c r="AB2435" i="1"/>
  <c r="M2436" i="1"/>
  <c r="AB2436" i="1" s="1"/>
  <c r="S2438" i="1"/>
  <c r="AB2438" i="1" s="1"/>
  <c r="P2443" i="1"/>
  <c r="AB2443" i="1" s="1"/>
  <c r="V2445" i="1"/>
  <c r="AB2445" i="1" s="1"/>
  <c r="Z2449" i="1"/>
  <c r="AB2449" i="1" s="1"/>
  <c r="M2453" i="1"/>
  <c r="AB2453" i="1" s="1"/>
  <c r="V2454" i="1"/>
  <c r="AB2454" i="1" s="1"/>
  <c r="AB2456" i="1"/>
  <c r="P2464" i="1"/>
  <c r="M2469" i="1"/>
  <c r="AB2469" i="1" s="1"/>
  <c r="V2470" i="1"/>
  <c r="AB2470" i="1" s="1"/>
  <c r="AB2472" i="1"/>
  <c r="P2480" i="1"/>
  <c r="AB2483" i="1"/>
  <c r="S2483" i="1"/>
  <c r="M2489" i="1"/>
  <c r="AB2489" i="1" s="1"/>
  <c r="AB2497" i="1"/>
  <c r="Z2502" i="1"/>
  <c r="AB2502" i="1" s="1"/>
  <c r="V2506" i="1"/>
  <c r="AB2506" i="1" s="1"/>
  <c r="AB2508" i="1"/>
  <c r="P2512" i="1"/>
  <c r="Z2526" i="1"/>
  <c r="AB2526" i="1" s="1"/>
  <c r="AB2528" i="1"/>
  <c r="V2542" i="1"/>
  <c r="AB2542" i="1" s="1"/>
  <c r="S2543" i="1"/>
  <c r="AB2543" i="1" s="1"/>
  <c r="P2544" i="1"/>
  <c r="AB2552" i="1"/>
  <c r="AB2557" i="1"/>
  <c r="V2574" i="1"/>
  <c r="AB2574" i="1" s="1"/>
  <c r="S2575" i="1"/>
  <c r="AB2575" i="1" s="1"/>
  <c r="P2576" i="1"/>
  <c r="AB2584" i="1"/>
  <c r="AB2589" i="1"/>
  <c r="V2614" i="1"/>
  <c r="AB2614" i="1" s="1"/>
  <c r="S2615" i="1"/>
  <c r="AB2615" i="1" s="1"/>
  <c r="P2616" i="1"/>
  <c r="AB2624" i="1"/>
  <c r="AB2629" i="1"/>
  <c r="V2646" i="1"/>
  <c r="AB2646" i="1" s="1"/>
  <c r="S2647" i="1"/>
  <c r="AB2647" i="1" s="1"/>
  <c r="P2648" i="1"/>
  <c r="AB2656" i="1"/>
  <c r="AB2661" i="1"/>
  <c r="Z2670" i="1"/>
  <c r="AB2672" i="1"/>
  <c r="M2681" i="1"/>
  <c r="AB2681" i="1" s="1"/>
  <c r="AB2685" i="1"/>
  <c r="Z2702" i="1"/>
  <c r="AB2702" i="1" s="1"/>
  <c r="AB2704" i="1"/>
  <c r="M2713" i="1"/>
  <c r="AB2713" i="1" s="1"/>
  <c r="AB2717" i="1"/>
  <c r="S3105" i="1"/>
  <c r="P2452" i="1"/>
  <c r="AB2452" i="1" s="1"/>
  <c r="Z2454" i="1"/>
  <c r="M2457" i="1"/>
  <c r="AB2457" i="1" s="1"/>
  <c r="V2458" i="1"/>
  <c r="AB2458" i="1" s="1"/>
  <c r="S2463" i="1"/>
  <c r="AB2463" i="1" s="1"/>
  <c r="AB2464" i="1"/>
  <c r="P2468" i="1"/>
  <c r="AB2468" i="1" s="1"/>
  <c r="Z2470" i="1"/>
  <c r="M2473" i="1"/>
  <c r="AB2473" i="1" s="1"/>
  <c r="V2474" i="1"/>
  <c r="AB2474" i="1" s="1"/>
  <c r="AB2479" i="1"/>
  <c r="S2479" i="1"/>
  <c r="AB2480" i="1"/>
  <c r="Z2482" i="1"/>
  <c r="AB2482" i="1" s="1"/>
  <c r="M2485" i="1"/>
  <c r="AB2485" i="1" s="1"/>
  <c r="S2487" i="1"/>
  <c r="AB2487" i="1" s="1"/>
  <c r="AB2488" i="1"/>
  <c r="Z2490" i="1"/>
  <c r="M2493" i="1"/>
  <c r="AB2493" i="1" s="1"/>
  <c r="AB2495" i="1"/>
  <c r="S2495" i="1"/>
  <c r="AB2496" i="1"/>
  <c r="Z2498" i="1"/>
  <c r="AB2498" i="1" s="1"/>
  <c r="M2501" i="1"/>
  <c r="AB2501" i="1" s="1"/>
  <c r="S2503" i="1"/>
  <c r="AB2503" i="1" s="1"/>
  <c r="AB2504" i="1"/>
  <c r="Z2506" i="1"/>
  <c r="M2509" i="1"/>
  <c r="AB2509" i="1" s="1"/>
  <c r="AB2511" i="1"/>
  <c r="S2511" i="1"/>
  <c r="AB2512" i="1"/>
  <c r="M2517" i="1"/>
  <c r="AB2517" i="1" s="1"/>
  <c r="V2518" i="1"/>
  <c r="AB2518" i="1" s="1"/>
  <c r="S2519" i="1"/>
  <c r="AB2519" i="1" s="1"/>
  <c r="P2520" i="1"/>
  <c r="AB2520" i="1" s="1"/>
  <c r="Z2522" i="1"/>
  <c r="AB2522" i="1" s="1"/>
  <c r="AB2524" i="1"/>
  <c r="AB2530" i="1"/>
  <c r="M2533" i="1"/>
  <c r="AB2533" i="1" s="1"/>
  <c r="V2534" i="1"/>
  <c r="S2535" i="1"/>
  <c r="AB2535" i="1" s="1"/>
  <c r="P2536" i="1"/>
  <c r="AB2536" i="1" s="1"/>
  <c r="Z2538" i="1"/>
  <c r="AB2546" i="1"/>
  <c r="M2549" i="1"/>
  <c r="AB2549" i="1" s="1"/>
  <c r="V2550" i="1"/>
  <c r="S2551" i="1"/>
  <c r="AB2551" i="1" s="1"/>
  <c r="P2552" i="1"/>
  <c r="Z2554" i="1"/>
  <c r="AB2562" i="1"/>
  <c r="M2565" i="1"/>
  <c r="AB2565" i="1" s="1"/>
  <c r="V2566" i="1"/>
  <c r="S2567" i="1"/>
  <c r="AB2567" i="1" s="1"/>
  <c r="P2568" i="1"/>
  <c r="AB2568" i="1" s="1"/>
  <c r="Z2570" i="1"/>
  <c r="AB2578" i="1"/>
  <c r="M2581" i="1"/>
  <c r="AB2581" i="1" s="1"/>
  <c r="V2582" i="1"/>
  <c r="S2583" i="1"/>
  <c r="AB2583" i="1" s="1"/>
  <c r="P2584" i="1"/>
  <c r="Z2586" i="1"/>
  <c r="AB2594" i="1"/>
  <c r="M2597" i="1"/>
  <c r="AB2597" i="1" s="1"/>
  <c r="AB2598" i="1"/>
  <c r="M2601" i="1"/>
  <c r="AB2601" i="1" s="1"/>
  <c r="AB2602" i="1"/>
  <c r="M2605" i="1"/>
  <c r="AB2605" i="1" s="1"/>
  <c r="V2606" i="1"/>
  <c r="S2607" i="1"/>
  <c r="AB2607" i="1" s="1"/>
  <c r="P2608" i="1"/>
  <c r="AB2608" i="1" s="1"/>
  <c r="Z2610" i="1"/>
  <c r="AB2618" i="1"/>
  <c r="M2621" i="1"/>
  <c r="AB2621" i="1" s="1"/>
  <c r="V2622" i="1"/>
  <c r="S2623" i="1"/>
  <c r="AB2623" i="1" s="1"/>
  <c r="P2624" i="1"/>
  <c r="Z2626" i="1"/>
  <c r="AB2634" i="1"/>
  <c r="M2637" i="1"/>
  <c r="AB2637" i="1" s="1"/>
  <c r="V2638" i="1"/>
  <c r="S2639" i="1"/>
  <c r="AB2639" i="1" s="1"/>
  <c r="P2640" i="1"/>
  <c r="AB2640" i="1" s="1"/>
  <c r="Z2642" i="1"/>
  <c r="AB2650" i="1"/>
  <c r="M2653" i="1"/>
  <c r="AB2653" i="1" s="1"/>
  <c r="V2654" i="1"/>
  <c r="S2655" i="1"/>
  <c r="AB2655" i="1" s="1"/>
  <c r="P2656" i="1"/>
  <c r="Z2658" i="1"/>
  <c r="Z2662" i="1"/>
  <c r="AB2670" i="1"/>
  <c r="M2673" i="1"/>
  <c r="AB2673" i="1" s="1"/>
  <c r="V2674" i="1"/>
  <c r="S2675" i="1"/>
  <c r="AB2675" i="1" s="1"/>
  <c r="P2676" i="1"/>
  <c r="AB2676" i="1" s="1"/>
  <c r="Z2678" i="1"/>
  <c r="AB2686" i="1"/>
  <c r="M2689" i="1"/>
  <c r="AB2689" i="1" s="1"/>
  <c r="V2690" i="1"/>
  <c r="S2691" i="1"/>
  <c r="AB2691" i="1" s="1"/>
  <c r="P2692" i="1"/>
  <c r="AB2692" i="1" s="1"/>
  <c r="Z2694" i="1"/>
  <c r="M2705" i="1"/>
  <c r="AB2705" i="1" s="1"/>
  <c r="V2706" i="1"/>
  <c r="S2707" i="1"/>
  <c r="AB2707" i="1" s="1"/>
  <c r="P2708" i="1"/>
  <c r="AB2708" i="1" s="1"/>
  <c r="Z2710" i="1"/>
  <c r="AB2718" i="1"/>
  <c r="M2721" i="1"/>
  <c r="AB2721" i="1" s="1"/>
  <c r="AB2722" i="1"/>
  <c r="M2725" i="1"/>
  <c r="AB2725" i="1" s="1"/>
  <c r="AB2726" i="1"/>
  <c r="M2729" i="1"/>
  <c r="AB2729" i="1" s="1"/>
  <c r="AB2730" i="1"/>
  <c r="M2733" i="1"/>
  <c r="AB2733" i="1" s="1"/>
  <c r="AB2734" i="1"/>
  <c r="M2737" i="1"/>
  <c r="AB2737" i="1" s="1"/>
  <c r="AB2738" i="1"/>
  <c r="M2741" i="1"/>
  <c r="AB2741" i="1" s="1"/>
  <c r="AB2742" i="1"/>
  <c r="M2745" i="1"/>
  <c r="AB2745" i="1" s="1"/>
  <c r="AB2746" i="1"/>
  <c r="M2749" i="1"/>
  <c r="AB2749" i="1" s="1"/>
  <c r="AB2750" i="1"/>
  <c r="M2753" i="1"/>
  <c r="AB2753" i="1" s="1"/>
  <c r="AB2754" i="1"/>
  <c r="M2757" i="1"/>
  <c r="AB2757" i="1" s="1"/>
  <c r="AB2758" i="1"/>
  <c r="M2761" i="1"/>
  <c r="AB2761" i="1" s="1"/>
  <c r="AB2762" i="1"/>
  <c r="M2765" i="1"/>
  <c r="AB2765" i="1" s="1"/>
  <c r="AB2766" i="1"/>
  <c r="M2769" i="1"/>
  <c r="AB2769" i="1" s="1"/>
  <c r="AB2770" i="1"/>
  <c r="M2773" i="1"/>
  <c r="AB2773" i="1" s="1"/>
  <c r="AB2774" i="1"/>
  <c r="M2777" i="1"/>
  <c r="AB2777" i="1" s="1"/>
  <c r="AB2778" i="1"/>
  <c r="M2781" i="1"/>
  <c r="AB2781" i="1" s="1"/>
  <c r="AB2782" i="1"/>
  <c r="M2785" i="1"/>
  <c r="AB2785" i="1" s="1"/>
  <c r="AB2786" i="1"/>
  <c r="M2789" i="1"/>
  <c r="AB2789" i="1" s="1"/>
  <c r="AB2790" i="1"/>
  <c r="M2793" i="1"/>
  <c r="AB2793" i="1" s="1"/>
  <c r="AB2794" i="1"/>
  <c r="M2797" i="1"/>
  <c r="AB2797" i="1" s="1"/>
  <c r="AB2798" i="1"/>
  <c r="M2801" i="1"/>
  <c r="AB2801" i="1" s="1"/>
  <c r="AB2802" i="1"/>
  <c r="M2805" i="1"/>
  <c r="AB2805" i="1" s="1"/>
  <c r="AB2806" i="1"/>
  <c r="M2809" i="1"/>
  <c r="AB2809" i="1" s="1"/>
  <c r="AB2810" i="1"/>
  <c r="M2813" i="1"/>
  <c r="AB2813" i="1" s="1"/>
  <c r="AB2814" i="1"/>
  <c r="M2817" i="1"/>
  <c r="AB2817" i="1" s="1"/>
  <c r="AB2818" i="1"/>
  <c r="M2821" i="1"/>
  <c r="AB2821" i="1" s="1"/>
  <c r="AB2822" i="1"/>
  <c r="M2825" i="1"/>
  <c r="AB2825" i="1" s="1"/>
  <c r="AB2826" i="1"/>
  <c r="M2829" i="1"/>
  <c r="AB2829" i="1" s="1"/>
  <c r="AB2830" i="1"/>
  <c r="M2833" i="1"/>
  <c r="AB2833" i="1" s="1"/>
  <c r="AB2834" i="1"/>
  <c r="M2837" i="1"/>
  <c r="AB2837" i="1" s="1"/>
  <c r="AB2838" i="1"/>
  <c r="M2841" i="1"/>
  <c r="AB2841" i="1" s="1"/>
  <c r="AB2842" i="1"/>
  <c r="M2845" i="1"/>
  <c r="AB2845" i="1" s="1"/>
  <c r="AB2846" i="1"/>
  <c r="M2849" i="1"/>
  <c r="AB2849" i="1" s="1"/>
  <c r="AB2850" i="1"/>
  <c r="M2853" i="1"/>
  <c r="AB2853" i="1" s="1"/>
  <c r="AB2854" i="1"/>
  <c r="M2857" i="1"/>
  <c r="AB2857" i="1" s="1"/>
  <c r="AB2858" i="1"/>
  <c r="M2861" i="1"/>
  <c r="AB2861" i="1" s="1"/>
  <c r="AB2862" i="1"/>
  <c r="M2865" i="1"/>
  <c r="AB2865" i="1" s="1"/>
  <c r="AB2866" i="1"/>
  <c r="M2869" i="1"/>
  <c r="AB2869" i="1" s="1"/>
  <c r="AB2870" i="1"/>
  <c r="M2873" i="1"/>
  <c r="AB2873" i="1" s="1"/>
  <c r="AB2874" i="1"/>
  <c r="M2877" i="1"/>
  <c r="AB2877" i="1" s="1"/>
  <c r="AB2878" i="1"/>
  <c r="M2881" i="1"/>
  <c r="AB2881" i="1" s="1"/>
  <c r="AB2882" i="1"/>
  <c r="M2885" i="1"/>
  <c r="AB2885" i="1" s="1"/>
  <c r="AB2886" i="1"/>
  <c r="M2889" i="1"/>
  <c r="AB2889" i="1" s="1"/>
  <c r="AB2890" i="1"/>
  <c r="M2893" i="1"/>
  <c r="AB2893" i="1" s="1"/>
  <c r="AB2894" i="1"/>
  <c r="M2897" i="1"/>
  <c r="AB2897" i="1" s="1"/>
  <c r="AB2898" i="1"/>
  <c r="M2901" i="1"/>
  <c r="AB2901" i="1" s="1"/>
  <c r="AB2902" i="1"/>
  <c r="M2905" i="1"/>
  <c r="AB2905" i="1" s="1"/>
  <c r="AB2906" i="1"/>
  <c r="M2909" i="1"/>
  <c r="AB2909" i="1" s="1"/>
  <c r="AB2910" i="1"/>
  <c r="M2913" i="1"/>
  <c r="AB2913" i="1" s="1"/>
  <c r="AB2914" i="1"/>
  <c r="M2917" i="1"/>
  <c r="AB2917" i="1" s="1"/>
  <c r="AB2918" i="1"/>
  <c r="M2921" i="1"/>
  <c r="AB2921" i="1" s="1"/>
  <c r="AB2922" i="1"/>
  <c r="M2925" i="1"/>
  <c r="AB2925" i="1" s="1"/>
  <c r="AB2926" i="1"/>
  <c r="M2929" i="1"/>
  <c r="AB2929" i="1" s="1"/>
  <c r="AB2930" i="1"/>
  <c r="M2933" i="1"/>
  <c r="AB2933" i="1" s="1"/>
  <c r="AB2934" i="1"/>
  <c r="M2937" i="1"/>
  <c r="AB2937" i="1" s="1"/>
  <c r="AB2938" i="1"/>
  <c r="M2941" i="1"/>
  <c r="AB2941" i="1" s="1"/>
  <c r="AB2942" i="1"/>
  <c r="M2945" i="1"/>
  <c r="AB2945" i="1" s="1"/>
  <c r="AB2946" i="1"/>
  <c r="M2949" i="1"/>
  <c r="AB2949" i="1" s="1"/>
  <c r="AB2950" i="1"/>
  <c r="M2953" i="1"/>
  <c r="AB2953" i="1" s="1"/>
  <c r="AB2954" i="1"/>
  <c r="M2957" i="1"/>
  <c r="AB2957" i="1" s="1"/>
  <c r="AB2958" i="1"/>
  <c r="M2961" i="1"/>
  <c r="AB2961" i="1" s="1"/>
  <c r="AB2962" i="1"/>
  <c r="M2965" i="1"/>
  <c r="AB2965" i="1" s="1"/>
  <c r="AB2966" i="1"/>
  <c r="M2969" i="1"/>
  <c r="AB2969" i="1" s="1"/>
  <c r="AB2970" i="1"/>
  <c r="M2973" i="1"/>
  <c r="AB2973" i="1" s="1"/>
  <c r="AB2974" i="1"/>
  <c r="M2977" i="1"/>
  <c r="AB2977" i="1" s="1"/>
  <c r="AB2978" i="1"/>
  <c r="M2981" i="1"/>
  <c r="AB2981" i="1" s="1"/>
  <c r="AB2982" i="1"/>
  <c r="M2985" i="1"/>
  <c r="AB2985" i="1" s="1"/>
  <c r="AB2986" i="1"/>
  <c r="M2989" i="1"/>
  <c r="AB2989" i="1" s="1"/>
  <c r="AB2990" i="1"/>
  <c r="M2993" i="1"/>
  <c r="AB2993" i="1" s="1"/>
  <c r="AB2994" i="1"/>
  <c r="M2997" i="1"/>
  <c r="AB2997" i="1" s="1"/>
  <c r="AB2998" i="1"/>
  <c r="M3001" i="1"/>
  <c r="AB3001" i="1" s="1"/>
  <c r="AB3002" i="1"/>
  <c r="M3005" i="1"/>
  <c r="AB3005" i="1" s="1"/>
  <c r="AB3006" i="1"/>
  <c r="M3009" i="1"/>
  <c r="AB3009" i="1" s="1"/>
  <c r="AB3010" i="1"/>
  <c r="M3013" i="1"/>
  <c r="AB3013" i="1" s="1"/>
  <c r="AB3014" i="1"/>
  <c r="M3017" i="1"/>
  <c r="AB3017" i="1" s="1"/>
  <c r="AB3018" i="1"/>
  <c r="M3021" i="1"/>
  <c r="AB3021" i="1" s="1"/>
  <c r="AB3022" i="1"/>
  <c r="M3025" i="1"/>
  <c r="AB3025" i="1" s="1"/>
  <c r="AB3026" i="1"/>
  <c r="M3029" i="1"/>
  <c r="AB3029" i="1" s="1"/>
  <c r="AB3030" i="1"/>
  <c r="M3033" i="1"/>
  <c r="AB3033" i="1" s="1"/>
  <c r="AB3034" i="1"/>
  <c r="M3037" i="1"/>
  <c r="AB3037" i="1" s="1"/>
  <c r="AB3038" i="1"/>
  <c r="M3041" i="1"/>
  <c r="AB3041" i="1" s="1"/>
  <c r="AB3042" i="1"/>
  <c r="M3045" i="1"/>
  <c r="AB3045" i="1" s="1"/>
  <c r="AB3046" i="1"/>
  <c r="M3049" i="1"/>
  <c r="AB3049" i="1" s="1"/>
  <c r="AB3050" i="1"/>
  <c r="M3053" i="1"/>
  <c r="AB3053" i="1" s="1"/>
  <c r="AB3054" i="1"/>
  <c r="M3057" i="1"/>
  <c r="AB3057" i="1" s="1"/>
  <c r="AB3058" i="1"/>
  <c r="M3061" i="1"/>
  <c r="AB3061" i="1" s="1"/>
  <c r="AB3062" i="1"/>
  <c r="M3065" i="1"/>
  <c r="AB3065" i="1" s="1"/>
  <c r="AB3066" i="1"/>
  <c r="M3069" i="1"/>
  <c r="AB3069" i="1" s="1"/>
  <c r="AB3070" i="1"/>
  <c r="M3073" i="1"/>
  <c r="AB3073" i="1" s="1"/>
  <c r="AB3074" i="1"/>
  <c r="M3077" i="1"/>
  <c r="AB3077" i="1" s="1"/>
  <c r="AB3078" i="1"/>
  <c r="M3081" i="1"/>
  <c r="AB3081" i="1" s="1"/>
  <c r="AB3082" i="1"/>
  <c r="M3085" i="1"/>
  <c r="AB3085" i="1" s="1"/>
  <c r="AB3086" i="1"/>
  <c r="M3089" i="1"/>
  <c r="AB3089" i="1" s="1"/>
  <c r="AB3090" i="1"/>
  <c r="M3093" i="1"/>
  <c r="AB3093" i="1" s="1"/>
  <c r="AB3094" i="1"/>
  <c r="P3098" i="1"/>
  <c r="M3103" i="1"/>
  <c r="AB3103" i="1" s="1"/>
  <c r="P3114" i="1"/>
  <c r="M3119" i="1"/>
  <c r="AB2534" i="1"/>
  <c r="M2537" i="1"/>
  <c r="AB2537" i="1" s="1"/>
  <c r="V2538" i="1"/>
  <c r="AB2538" i="1" s="1"/>
  <c r="S2539" i="1"/>
  <c r="AB2539" i="1" s="1"/>
  <c r="P2540" i="1"/>
  <c r="AB2540" i="1" s="1"/>
  <c r="Z2542" i="1"/>
  <c r="AB2544" i="1"/>
  <c r="AB2550" i="1"/>
  <c r="M2553" i="1"/>
  <c r="AB2553" i="1" s="1"/>
  <c r="V2554" i="1"/>
  <c r="AB2554" i="1" s="1"/>
  <c r="S2555" i="1"/>
  <c r="AB2555" i="1" s="1"/>
  <c r="P2556" i="1"/>
  <c r="AB2556" i="1" s="1"/>
  <c r="Z2558" i="1"/>
  <c r="AB2558" i="1" s="1"/>
  <c r="AB2560" i="1"/>
  <c r="AB2566" i="1"/>
  <c r="M2569" i="1"/>
  <c r="AB2569" i="1" s="1"/>
  <c r="V2570" i="1"/>
  <c r="AB2570" i="1" s="1"/>
  <c r="S2571" i="1"/>
  <c r="AB2571" i="1" s="1"/>
  <c r="P2572" i="1"/>
  <c r="AB2572" i="1" s="1"/>
  <c r="Z2574" i="1"/>
  <c r="AB2576" i="1"/>
  <c r="AB2582" i="1"/>
  <c r="M2585" i="1"/>
  <c r="AB2585" i="1" s="1"/>
  <c r="V2586" i="1"/>
  <c r="AB2586" i="1" s="1"/>
  <c r="S2587" i="1"/>
  <c r="AB2587" i="1" s="1"/>
  <c r="P2588" i="1"/>
  <c r="AB2588" i="1" s="1"/>
  <c r="Z2590" i="1"/>
  <c r="AB2590" i="1" s="1"/>
  <c r="AB2592" i="1"/>
  <c r="AB2606" i="1"/>
  <c r="M2609" i="1"/>
  <c r="AB2609" i="1" s="1"/>
  <c r="V2610" i="1"/>
  <c r="AB2610" i="1" s="1"/>
  <c r="S2611" i="1"/>
  <c r="AB2611" i="1" s="1"/>
  <c r="P2612" i="1"/>
  <c r="AB2612" i="1" s="1"/>
  <c r="Z2614" i="1"/>
  <c r="AB2616" i="1"/>
  <c r="AB2622" i="1"/>
  <c r="M2625" i="1"/>
  <c r="AB2625" i="1" s="1"/>
  <c r="V2626" i="1"/>
  <c r="AB2626" i="1" s="1"/>
  <c r="S2627" i="1"/>
  <c r="AB2627" i="1" s="1"/>
  <c r="P2628" i="1"/>
  <c r="AB2628" i="1" s="1"/>
  <c r="Z2630" i="1"/>
  <c r="AB2630" i="1" s="1"/>
  <c r="AB2632" i="1"/>
  <c r="AB2638" i="1"/>
  <c r="M2641" i="1"/>
  <c r="AB2641" i="1" s="1"/>
  <c r="V2642" i="1"/>
  <c r="AB2642" i="1" s="1"/>
  <c r="S2643" i="1"/>
  <c r="AB2643" i="1" s="1"/>
  <c r="P2644" i="1"/>
  <c r="AB2644" i="1" s="1"/>
  <c r="Z2646" i="1"/>
  <c r="AB2648" i="1"/>
  <c r="AB2654" i="1"/>
  <c r="M2657" i="1"/>
  <c r="AB2657" i="1" s="1"/>
  <c r="V2658" i="1"/>
  <c r="AB2658" i="1" s="1"/>
  <c r="AB2659" i="1"/>
  <c r="S2659" i="1"/>
  <c r="P2660" i="1"/>
  <c r="AB2660" i="1" s="1"/>
  <c r="V2662" i="1"/>
  <c r="AB2662" i="1" s="1"/>
  <c r="AB2663" i="1"/>
  <c r="S2663" i="1"/>
  <c r="P2664" i="1"/>
  <c r="AB2664" i="1" s="1"/>
  <c r="Z2666" i="1"/>
  <c r="AB2666" i="1" s="1"/>
  <c r="AB2668" i="1"/>
  <c r="AB2674" i="1"/>
  <c r="M2677" i="1"/>
  <c r="AB2677" i="1" s="1"/>
  <c r="V2678" i="1"/>
  <c r="AB2678" i="1" s="1"/>
  <c r="AB2679" i="1"/>
  <c r="S2679" i="1"/>
  <c r="P2680" i="1"/>
  <c r="AB2680" i="1" s="1"/>
  <c r="Z2682" i="1"/>
  <c r="AB2682" i="1" s="1"/>
  <c r="AB2684" i="1"/>
  <c r="AB2690" i="1"/>
  <c r="M2693" i="1"/>
  <c r="AB2693" i="1" s="1"/>
  <c r="V2694" i="1"/>
  <c r="AB2694" i="1" s="1"/>
  <c r="AB2695" i="1"/>
  <c r="S2695" i="1"/>
  <c r="P2696" i="1"/>
  <c r="AB2696" i="1" s="1"/>
  <c r="Z2698" i="1"/>
  <c r="AB2698" i="1" s="1"/>
  <c r="AB2700" i="1"/>
  <c r="AB2706" i="1"/>
  <c r="M2709" i="1"/>
  <c r="AB2709" i="1" s="1"/>
  <c r="V2710" i="1"/>
  <c r="AB2710" i="1" s="1"/>
  <c r="AB2711" i="1"/>
  <c r="S2711" i="1"/>
  <c r="P2712" i="1"/>
  <c r="AB2712" i="1" s="1"/>
  <c r="Z2714" i="1"/>
  <c r="AB2714" i="1" s="1"/>
  <c r="AB2716" i="1"/>
  <c r="AB3190" i="1"/>
  <c r="Z3095" i="1"/>
  <c r="M3098" i="1"/>
  <c r="AB3098" i="1" s="1"/>
  <c r="S3100" i="1"/>
  <c r="AB3100" i="1" s="1"/>
  <c r="P3105" i="1"/>
  <c r="V3107" i="1"/>
  <c r="AB3107" i="1" s="1"/>
  <c r="Z3111" i="1"/>
  <c r="M3114" i="1"/>
  <c r="AB3114" i="1" s="1"/>
  <c r="S3116" i="1"/>
  <c r="AB3116" i="1" s="1"/>
  <c r="P3121" i="1"/>
  <c r="V3123" i="1"/>
  <c r="AB3123" i="1" s="1"/>
  <c r="P3126" i="1"/>
  <c r="AB3126" i="1" s="1"/>
  <c r="Z3128" i="1"/>
  <c r="M3139" i="1"/>
  <c r="AB3139" i="1" s="1"/>
  <c r="V3140" i="1"/>
  <c r="S3141" i="1"/>
  <c r="AB3141" i="1" s="1"/>
  <c r="P3142" i="1"/>
  <c r="AB3142" i="1" s="1"/>
  <c r="Z3144" i="1"/>
  <c r="M3155" i="1"/>
  <c r="AB3155" i="1" s="1"/>
  <c r="V3156" i="1"/>
  <c r="S3157" i="1"/>
  <c r="AB3157" i="1" s="1"/>
  <c r="P3158" i="1"/>
  <c r="AB3158" i="1" s="1"/>
  <c r="Z3160" i="1"/>
  <c r="M3171" i="1"/>
  <c r="AB3171" i="1" s="1"/>
  <c r="V3172" i="1"/>
  <c r="S3173" i="1"/>
  <c r="AB3173" i="1" s="1"/>
  <c r="P3174" i="1"/>
  <c r="AB3174" i="1" s="1"/>
  <c r="Z3176" i="1"/>
  <c r="M3187" i="1"/>
  <c r="AB3187" i="1" s="1"/>
  <c r="V3188" i="1"/>
  <c r="S3189" i="1"/>
  <c r="AB3189" i="1" s="1"/>
  <c r="P3190" i="1"/>
  <c r="Z3192" i="1"/>
  <c r="M3203" i="1"/>
  <c r="AB3203" i="1" s="1"/>
  <c r="V3204" i="1"/>
  <c r="S3205" i="1"/>
  <c r="AB3205" i="1" s="1"/>
  <c r="P3206" i="1"/>
  <c r="AB3206" i="1" s="1"/>
  <c r="Z3208" i="1"/>
  <c r="M3219" i="1"/>
  <c r="AB3219" i="1" s="1"/>
  <c r="V3220" i="1"/>
  <c r="S3221" i="1"/>
  <c r="AB3221" i="1" s="1"/>
  <c r="P3222" i="1"/>
  <c r="AB3222" i="1" s="1"/>
  <c r="Z3224" i="1"/>
  <c r="M3235" i="1"/>
  <c r="AB3235" i="1" s="1"/>
  <c r="V3236" i="1"/>
  <c r="S3237" i="1"/>
  <c r="AB3237" i="1" s="1"/>
  <c r="P3238" i="1"/>
  <c r="AB3238" i="1" s="1"/>
  <c r="Z3240" i="1"/>
  <c r="M3251" i="1"/>
  <c r="AB3251" i="1" s="1"/>
  <c r="V3252" i="1"/>
  <c r="S3253" i="1"/>
  <c r="AB3253" i="1" s="1"/>
  <c r="P3254" i="1"/>
  <c r="AB3254" i="1" s="1"/>
  <c r="Z3256" i="1"/>
  <c r="M3267" i="1"/>
  <c r="AB3267" i="1" s="1"/>
  <c r="V3268" i="1"/>
  <c r="S3269" i="1"/>
  <c r="AB3269" i="1" s="1"/>
  <c r="P3270" i="1"/>
  <c r="AB3270" i="1" s="1"/>
  <c r="Z3272" i="1"/>
  <c r="M3283" i="1"/>
  <c r="AB3283" i="1" s="1"/>
  <c r="V3284" i="1"/>
  <c r="S3285" i="1"/>
  <c r="AB3285" i="1" s="1"/>
  <c r="P3286" i="1"/>
  <c r="AB3286" i="1" s="1"/>
  <c r="Z3288" i="1"/>
  <c r="M3299" i="1"/>
  <c r="AB3299" i="1" s="1"/>
  <c r="V3300" i="1"/>
  <c r="S3301" i="1"/>
  <c r="AB3301" i="1" s="1"/>
  <c r="P3302" i="1"/>
  <c r="AB3302" i="1" s="1"/>
  <c r="Z3304" i="1"/>
  <c r="M3315" i="1"/>
  <c r="AB3315" i="1" s="1"/>
  <c r="V3316" i="1"/>
  <c r="S3317" i="1"/>
  <c r="AB3317" i="1" s="1"/>
  <c r="P3318" i="1"/>
  <c r="AB3318" i="1" s="1"/>
  <c r="Z3320" i="1"/>
  <c r="M3331" i="1"/>
  <c r="AB3331" i="1" s="1"/>
  <c r="V3332" i="1"/>
  <c r="S3333" i="1"/>
  <c r="AB3333" i="1" s="1"/>
  <c r="P3334" i="1"/>
  <c r="AB3334" i="1" s="1"/>
  <c r="Z3336" i="1"/>
  <c r="M3347" i="1"/>
  <c r="AB3347" i="1" s="1"/>
  <c r="V3348" i="1"/>
  <c r="S3349" i="1"/>
  <c r="AB3349" i="1" s="1"/>
  <c r="P3350" i="1"/>
  <c r="AB3350" i="1" s="1"/>
  <c r="Z3352" i="1"/>
  <c r="M3363" i="1"/>
  <c r="AB3363" i="1" s="1"/>
  <c r="V3364" i="1"/>
  <c r="S3365" i="1"/>
  <c r="AB3365" i="1" s="1"/>
  <c r="P3366" i="1"/>
  <c r="AB3366" i="1" s="1"/>
  <c r="Z3368" i="1"/>
  <c r="M3379" i="1"/>
  <c r="AB3379" i="1" s="1"/>
  <c r="V3380" i="1"/>
  <c r="S3381" i="1"/>
  <c r="AB3381" i="1" s="1"/>
  <c r="P3382" i="1"/>
  <c r="AB3382" i="1" s="1"/>
  <c r="Z3384" i="1"/>
  <c r="M3395" i="1"/>
  <c r="AB3395" i="1" s="1"/>
  <c r="V3396" i="1"/>
  <c r="S3397" i="1"/>
  <c r="AB3397" i="1" s="1"/>
  <c r="P3398" i="1"/>
  <c r="AB3398" i="1" s="1"/>
  <c r="Z3400" i="1"/>
  <c r="M3411" i="1"/>
  <c r="AB3411" i="1" s="1"/>
  <c r="V3412" i="1"/>
  <c r="S3413" i="1"/>
  <c r="AB3413" i="1" s="1"/>
  <c r="P3414" i="1"/>
  <c r="AB3414" i="1" s="1"/>
  <c r="Z3416" i="1"/>
  <c r="M3427" i="1"/>
  <c r="AB3427" i="1" s="1"/>
  <c r="V3428" i="1"/>
  <c r="S3429" i="1"/>
  <c r="AB3429" i="1" s="1"/>
  <c r="P3430" i="1"/>
  <c r="AB3430" i="1" s="1"/>
  <c r="Z3432" i="1"/>
  <c r="AB3434" i="1"/>
  <c r="M3443" i="1"/>
  <c r="AB3443" i="1" s="1"/>
  <c r="V3444" i="1"/>
  <c r="S3445" i="1"/>
  <c r="AB3445" i="1" s="1"/>
  <c r="P3446" i="1"/>
  <c r="AB3446" i="1" s="1"/>
  <c r="Z3448" i="1"/>
  <c r="AB3450" i="1"/>
  <c r="M3459" i="1"/>
  <c r="AB3459" i="1" s="1"/>
  <c r="V3460" i="1"/>
  <c r="S3461" i="1"/>
  <c r="AB3461" i="1" s="1"/>
  <c r="P3462" i="1"/>
  <c r="AB3462" i="1" s="1"/>
  <c r="Z3464" i="1"/>
  <c r="AB3466" i="1"/>
  <c r="AB3480" i="1"/>
  <c r="AB3487" i="1"/>
  <c r="AB3498" i="1"/>
  <c r="AB3503" i="1"/>
  <c r="AB3508" i="1"/>
  <c r="AB3516" i="1"/>
  <c r="AB3532" i="1"/>
  <c r="AB3548" i="1"/>
  <c r="AB3564" i="1"/>
  <c r="AB3580" i="1"/>
  <c r="AB3596" i="1"/>
  <c r="AB3612" i="1"/>
  <c r="AB3628" i="1"/>
  <c r="AB3644" i="1"/>
  <c r="AB3660" i="1"/>
  <c r="V3095" i="1"/>
  <c r="AB3095" i="1" s="1"/>
  <c r="Z3099" i="1"/>
  <c r="AB3101" i="1"/>
  <c r="M3102" i="1"/>
  <c r="AB3102" i="1" s="1"/>
  <c r="S3104" i="1"/>
  <c r="AB3104" i="1" s="1"/>
  <c r="P3109" i="1"/>
  <c r="AB3109" i="1" s="1"/>
  <c r="V3111" i="1"/>
  <c r="AB3111" i="1" s="1"/>
  <c r="Z3115" i="1"/>
  <c r="AB3117" i="1"/>
  <c r="M3118" i="1"/>
  <c r="AB3118" i="1" s="1"/>
  <c r="S3120" i="1"/>
  <c r="AB3120" i="1" s="1"/>
  <c r="P3125" i="1"/>
  <c r="AB3125" i="1" s="1"/>
  <c r="M3127" i="1"/>
  <c r="AB3127" i="1" s="1"/>
  <c r="V3128" i="1"/>
  <c r="AB3129" i="1"/>
  <c r="S3129" i="1"/>
  <c r="P3130" i="1"/>
  <c r="AB3130" i="1" s="1"/>
  <c r="Z3132" i="1"/>
  <c r="AB3140" i="1"/>
  <c r="M3143" i="1"/>
  <c r="AB3143" i="1" s="1"/>
  <c r="V3144" i="1"/>
  <c r="AB3145" i="1"/>
  <c r="S3145" i="1"/>
  <c r="P3146" i="1"/>
  <c r="AB3146" i="1" s="1"/>
  <c r="Z3148" i="1"/>
  <c r="AB3156" i="1"/>
  <c r="M3159" i="1"/>
  <c r="AB3159" i="1" s="1"/>
  <c r="V3160" i="1"/>
  <c r="AB3161" i="1"/>
  <c r="S3161" i="1"/>
  <c r="P3162" i="1"/>
  <c r="AB3162" i="1" s="1"/>
  <c r="Z3164" i="1"/>
  <c r="AB3172" i="1"/>
  <c r="M3175" i="1"/>
  <c r="AB3175" i="1" s="1"/>
  <c r="V3176" i="1"/>
  <c r="AB3177" i="1"/>
  <c r="S3177" i="1"/>
  <c r="P3178" i="1"/>
  <c r="AB3178" i="1" s="1"/>
  <c r="Z3180" i="1"/>
  <c r="AB3188" i="1"/>
  <c r="M3191" i="1"/>
  <c r="AB3191" i="1" s="1"/>
  <c r="V3192" i="1"/>
  <c r="AB3193" i="1"/>
  <c r="S3193" i="1"/>
  <c r="P3194" i="1"/>
  <c r="AB3194" i="1" s="1"/>
  <c r="Z3196" i="1"/>
  <c r="AB3204" i="1"/>
  <c r="M3207" i="1"/>
  <c r="AB3207" i="1" s="1"/>
  <c r="V3208" i="1"/>
  <c r="AB3209" i="1"/>
  <c r="S3209" i="1"/>
  <c r="P3210" i="1"/>
  <c r="AB3210" i="1" s="1"/>
  <c r="Z3212" i="1"/>
  <c r="AB3220" i="1"/>
  <c r="M3223" i="1"/>
  <c r="AB3223" i="1" s="1"/>
  <c r="V3224" i="1"/>
  <c r="AB3225" i="1"/>
  <c r="S3225" i="1"/>
  <c r="P3226" i="1"/>
  <c r="AB3226" i="1" s="1"/>
  <c r="Z3228" i="1"/>
  <c r="AB3236" i="1"/>
  <c r="M3239" i="1"/>
  <c r="AB3239" i="1" s="1"/>
  <c r="V3240" i="1"/>
  <c r="AB3241" i="1"/>
  <c r="S3241" i="1"/>
  <c r="P3242" i="1"/>
  <c r="AB3242" i="1" s="1"/>
  <c r="Z3244" i="1"/>
  <c r="AB3252" i="1"/>
  <c r="M3255" i="1"/>
  <c r="AB3255" i="1" s="1"/>
  <c r="V3256" i="1"/>
  <c r="AB3257" i="1"/>
  <c r="S3257" i="1"/>
  <c r="P3258" i="1"/>
  <c r="AB3258" i="1" s="1"/>
  <c r="Z3260" i="1"/>
  <c r="AB3268" i="1"/>
  <c r="M3271" i="1"/>
  <c r="AB3271" i="1" s="1"/>
  <c r="V3272" i="1"/>
  <c r="AB3273" i="1"/>
  <c r="S3273" i="1"/>
  <c r="P3274" i="1"/>
  <c r="AB3274" i="1" s="1"/>
  <c r="Z3276" i="1"/>
  <c r="AB3284" i="1"/>
  <c r="M3287" i="1"/>
  <c r="AB3287" i="1" s="1"/>
  <c r="V3288" i="1"/>
  <c r="AB3289" i="1"/>
  <c r="S3289" i="1"/>
  <c r="P3290" i="1"/>
  <c r="AB3290" i="1" s="1"/>
  <c r="Z3292" i="1"/>
  <c r="AB3300" i="1"/>
  <c r="M3303" i="1"/>
  <c r="AB3303" i="1" s="1"/>
  <c r="V3304" i="1"/>
  <c r="AB3305" i="1"/>
  <c r="S3305" i="1"/>
  <c r="P3306" i="1"/>
  <c r="AB3306" i="1" s="1"/>
  <c r="Z3308" i="1"/>
  <c r="AB3316" i="1"/>
  <c r="M3319" i="1"/>
  <c r="AB3319" i="1" s="1"/>
  <c r="V3320" i="1"/>
  <c r="AB3321" i="1"/>
  <c r="S3321" i="1"/>
  <c r="P3322" i="1"/>
  <c r="AB3322" i="1" s="1"/>
  <c r="Z3324" i="1"/>
  <c r="AB3332" i="1"/>
  <c r="M3335" i="1"/>
  <c r="AB3335" i="1" s="1"/>
  <c r="V3336" i="1"/>
  <c r="AB3337" i="1"/>
  <c r="S3337" i="1"/>
  <c r="P3338" i="1"/>
  <c r="AB3338" i="1" s="1"/>
  <c r="Z3340" i="1"/>
  <c r="AB3348" i="1"/>
  <c r="M3351" i="1"/>
  <c r="AB3351" i="1" s="1"/>
  <c r="V3352" i="1"/>
  <c r="AB3353" i="1"/>
  <c r="S3353" i="1"/>
  <c r="P3354" i="1"/>
  <c r="AB3354" i="1" s="1"/>
  <c r="Z3356" i="1"/>
  <c r="AB3364" i="1"/>
  <c r="M3367" i="1"/>
  <c r="AB3367" i="1" s="1"/>
  <c r="V3368" i="1"/>
  <c r="AB3369" i="1"/>
  <c r="S3369" i="1"/>
  <c r="P3370" i="1"/>
  <c r="AB3370" i="1" s="1"/>
  <c r="Z3372" i="1"/>
  <c r="AB3380" i="1"/>
  <c r="M3383" i="1"/>
  <c r="AB3383" i="1" s="1"/>
  <c r="V3384" i="1"/>
  <c r="AB3385" i="1"/>
  <c r="S3385" i="1"/>
  <c r="P3386" i="1"/>
  <c r="AB3386" i="1" s="1"/>
  <c r="Z3388" i="1"/>
  <c r="AB3396" i="1"/>
  <c r="M3399" i="1"/>
  <c r="AB3399" i="1" s="1"/>
  <c r="V3400" i="1"/>
  <c r="AB3401" i="1"/>
  <c r="S3401" i="1"/>
  <c r="P3402" i="1"/>
  <c r="AB3402" i="1" s="1"/>
  <c r="Z3404" i="1"/>
  <c r="AB3412" i="1"/>
  <c r="M3415" i="1"/>
  <c r="AB3415" i="1" s="1"/>
  <c r="V3416" i="1"/>
  <c r="AB3417" i="1"/>
  <c r="S3417" i="1"/>
  <c r="P3418" i="1"/>
  <c r="AB3418" i="1" s="1"/>
  <c r="Z3420" i="1"/>
  <c r="AB3428" i="1"/>
  <c r="AB3433" i="1"/>
  <c r="AB3444" i="1"/>
  <c r="AB3449" i="1"/>
  <c r="AB3460" i="1"/>
  <c r="AB3465" i="1"/>
  <c r="AB3656" i="1"/>
  <c r="P3097" i="1"/>
  <c r="AB3097" i="1" s="1"/>
  <c r="V3099" i="1"/>
  <c r="AB3099" i="1" s="1"/>
  <c r="Z3103" i="1"/>
  <c r="AB3105" i="1"/>
  <c r="M3106" i="1"/>
  <c r="AB3106" i="1" s="1"/>
  <c r="S3108" i="1"/>
  <c r="AB3108" i="1" s="1"/>
  <c r="P3113" i="1"/>
  <c r="AB3113" i="1" s="1"/>
  <c r="V3115" i="1"/>
  <c r="AB3115" i="1" s="1"/>
  <c r="Z3119" i="1"/>
  <c r="AB3119" i="1" s="1"/>
  <c r="AB3121" i="1"/>
  <c r="M3122" i="1"/>
  <c r="AB3122" i="1" s="1"/>
  <c r="S3124" i="1"/>
  <c r="AB3124" i="1" s="1"/>
  <c r="AB3128" i="1"/>
  <c r="M3131" i="1"/>
  <c r="AB3131" i="1" s="1"/>
  <c r="V3132" i="1"/>
  <c r="AB3132" i="1" s="1"/>
  <c r="AB3133" i="1"/>
  <c r="S3133" i="1"/>
  <c r="P3134" i="1"/>
  <c r="AB3134" i="1" s="1"/>
  <c r="Z3136" i="1"/>
  <c r="AB3136" i="1" s="1"/>
  <c r="AB3138" i="1"/>
  <c r="AB3144" i="1"/>
  <c r="M3147" i="1"/>
  <c r="AB3147" i="1" s="1"/>
  <c r="V3148" i="1"/>
  <c r="AB3148" i="1" s="1"/>
  <c r="AB3149" i="1"/>
  <c r="S3149" i="1"/>
  <c r="P3150" i="1"/>
  <c r="AB3150" i="1" s="1"/>
  <c r="Z3152" i="1"/>
  <c r="AB3152" i="1" s="1"/>
  <c r="AB3154" i="1"/>
  <c r="AB3160" i="1"/>
  <c r="M3163" i="1"/>
  <c r="AB3163" i="1" s="1"/>
  <c r="V3164" i="1"/>
  <c r="AB3164" i="1" s="1"/>
  <c r="AB3165" i="1"/>
  <c r="S3165" i="1"/>
  <c r="P3166" i="1"/>
  <c r="AB3166" i="1" s="1"/>
  <c r="Z3168" i="1"/>
  <c r="AB3168" i="1" s="1"/>
  <c r="AB3170" i="1"/>
  <c r="AB3176" i="1"/>
  <c r="M3179" i="1"/>
  <c r="AB3179" i="1" s="1"/>
  <c r="V3180" i="1"/>
  <c r="AB3180" i="1" s="1"/>
  <c r="AB3181" i="1"/>
  <c r="S3181" i="1"/>
  <c r="P3182" i="1"/>
  <c r="AB3182" i="1" s="1"/>
  <c r="Z3184" i="1"/>
  <c r="AB3184" i="1" s="1"/>
  <c r="AB3186" i="1"/>
  <c r="AB3192" i="1"/>
  <c r="M3195" i="1"/>
  <c r="AB3195" i="1" s="1"/>
  <c r="V3196" i="1"/>
  <c r="AB3196" i="1" s="1"/>
  <c r="AB3197" i="1"/>
  <c r="S3197" i="1"/>
  <c r="P3198" i="1"/>
  <c r="AB3198" i="1" s="1"/>
  <c r="Z3200" i="1"/>
  <c r="AB3200" i="1" s="1"/>
  <c r="AB3202" i="1"/>
  <c r="AB3208" i="1"/>
  <c r="M3211" i="1"/>
  <c r="AB3211" i="1" s="1"/>
  <c r="V3212" i="1"/>
  <c r="AB3212" i="1" s="1"/>
  <c r="AB3213" i="1"/>
  <c r="S3213" i="1"/>
  <c r="P3214" i="1"/>
  <c r="AB3214" i="1" s="1"/>
  <c r="Z3216" i="1"/>
  <c r="AB3216" i="1" s="1"/>
  <c r="AB3218" i="1"/>
  <c r="AB3224" i="1"/>
  <c r="M3227" i="1"/>
  <c r="AB3227" i="1" s="1"/>
  <c r="V3228" i="1"/>
  <c r="AB3228" i="1" s="1"/>
  <c r="AB3229" i="1"/>
  <c r="S3229" i="1"/>
  <c r="P3230" i="1"/>
  <c r="AB3230" i="1" s="1"/>
  <c r="Z3232" i="1"/>
  <c r="AB3232" i="1" s="1"/>
  <c r="AB3234" i="1"/>
  <c r="AB3240" i="1"/>
  <c r="M3243" i="1"/>
  <c r="AB3243" i="1" s="1"/>
  <c r="V3244" i="1"/>
  <c r="AB3244" i="1" s="1"/>
  <c r="AB3245" i="1"/>
  <c r="S3245" i="1"/>
  <c r="P3246" i="1"/>
  <c r="AB3246" i="1" s="1"/>
  <c r="Z3248" i="1"/>
  <c r="AB3248" i="1" s="1"/>
  <c r="AB3250" i="1"/>
  <c r="AB3256" i="1"/>
  <c r="M3259" i="1"/>
  <c r="AB3259" i="1" s="1"/>
  <c r="V3260" i="1"/>
  <c r="AB3260" i="1" s="1"/>
  <c r="AB3261" i="1"/>
  <c r="S3261" i="1"/>
  <c r="P3262" i="1"/>
  <c r="AB3262" i="1" s="1"/>
  <c r="Z3264" i="1"/>
  <c r="AB3264" i="1" s="1"/>
  <c r="AB3266" i="1"/>
  <c r="AB3272" i="1"/>
  <c r="M3275" i="1"/>
  <c r="AB3275" i="1" s="1"/>
  <c r="V3276" i="1"/>
  <c r="AB3276" i="1" s="1"/>
  <c r="AB3277" i="1"/>
  <c r="S3277" i="1"/>
  <c r="P3278" i="1"/>
  <c r="AB3278" i="1" s="1"/>
  <c r="Z3280" i="1"/>
  <c r="AB3280" i="1" s="1"/>
  <c r="AB3282" i="1"/>
  <c r="AB3288" i="1"/>
  <c r="M3291" i="1"/>
  <c r="AB3291" i="1" s="1"/>
  <c r="V3292" i="1"/>
  <c r="AB3292" i="1" s="1"/>
  <c r="AB3293" i="1"/>
  <c r="S3293" i="1"/>
  <c r="P3294" i="1"/>
  <c r="AB3294" i="1" s="1"/>
  <c r="Z3296" i="1"/>
  <c r="AB3296" i="1" s="1"/>
  <c r="AB3298" i="1"/>
  <c r="AB3304" i="1"/>
  <c r="M3307" i="1"/>
  <c r="AB3307" i="1" s="1"/>
  <c r="V3308" i="1"/>
  <c r="AB3308" i="1" s="1"/>
  <c r="AB3309" i="1"/>
  <c r="S3309" i="1"/>
  <c r="P3310" i="1"/>
  <c r="AB3310" i="1" s="1"/>
  <c r="Z3312" i="1"/>
  <c r="AB3312" i="1" s="1"/>
  <c r="AB3314" i="1"/>
  <c r="AB3320" i="1"/>
  <c r="M3323" i="1"/>
  <c r="AB3323" i="1" s="1"/>
  <c r="V3324" i="1"/>
  <c r="AB3324" i="1" s="1"/>
  <c r="AB3325" i="1"/>
  <c r="S3325" i="1"/>
  <c r="P3326" i="1"/>
  <c r="AB3326" i="1" s="1"/>
  <c r="Z3328" i="1"/>
  <c r="AB3328" i="1" s="1"/>
  <c r="AB3330" i="1"/>
  <c r="AB3336" i="1"/>
  <c r="M3339" i="1"/>
  <c r="AB3339" i="1" s="1"/>
  <c r="V3340" i="1"/>
  <c r="AB3340" i="1" s="1"/>
  <c r="AB3341" i="1"/>
  <c r="S3341" i="1"/>
  <c r="P3342" i="1"/>
  <c r="AB3342" i="1" s="1"/>
  <c r="Z3344" i="1"/>
  <c r="AB3344" i="1" s="1"/>
  <c r="AB3346" i="1"/>
  <c r="AB3352" i="1"/>
  <c r="M3355" i="1"/>
  <c r="AB3355" i="1" s="1"/>
  <c r="V3356" i="1"/>
  <c r="AB3356" i="1" s="1"/>
  <c r="AB3357" i="1"/>
  <c r="S3357" i="1"/>
  <c r="P3358" i="1"/>
  <c r="AB3358" i="1" s="1"/>
  <c r="Z3360" i="1"/>
  <c r="AB3360" i="1" s="1"/>
  <c r="AB3362" i="1"/>
  <c r="AB3368" i="1"/>
  <c r="M3371" i="1"/>
  <c r="AB3371" i="1" s="1"/>
  <c r="V3372" i="1"/>
  <c r="AB3372" i="1" s="1"/>
  <c r="AB3373" i="1"/>
  <c r="S3373" i="1"/>
  <c r="P3374" i="1"/>
  <c r="AB3374" i="1" s="1"/>
  <c r="Z3376" i="1"/>
  <c r="AB3376" i="1" s="1"/>
  <c r="AB3378" i="1"/>
  <c r="AB3384" i="1"/>
  <c r="M3387" i="1"/>
  <c r="AB3387" i="1" s="1"/>
  <c r="V3388" i="1"/>
  <c r="AB3388" i="1" s="1"/>
  <c r="AB3389" i="1"/>
  <c r="S3389" i="1"/>
  <c r="P3390" i="1"/>
  <c r="AB3390" i="1" s="1"/>
  <c r="Z3392" i="1"/>
  <c r="AB3392" i="1" s="1"/>
  <c r="AB3394" i="1"/>
  <c r="AB3400" i="1"/>
  <c r="M3403" i="1"/>
  <c r="AB3403" i="1" s="1"/>
  <c r="V3404" i="1"/>
  <c r="AB3404" i="1" s="1"/>
  <c r="AB3405" i="1"/>
  <c r="S3405" i="1"/>
  <c r="P3406" i="1"/>
  <c r="AB3406" i="1" s="1"/>
  <c r="Z3408" i="1"/>
  <c r="AB3408" i="1" s="1"/>
  <c r="AB3410" i="1"/>
  <c r="AB3416" i="1"/>
  <c r="M3419" i="1"/>
  <c r="AB3419" i="1" s="1"/>
  <c r="V3420" i="1"/>
  <c r="AB3420" i="1" s="1"/>
  <c r="AB3421" i="1"/>
  <c r="S3421" i="1"/>
  <c r="P3422" i="1"/>
  <c r="AB3422" i="1" s="1"/>
  <c r="Z3424" i="1"/>
  <c r="AB3424" i="1" s="1"/>
  <c r="AB3426" i="1"/>
  <c r="AB3432" i="1"/>
  <c r="M3435" i="1"/>
  <c r="AB3435" i="1" s="1"/>
  <c r="V3436" i="1"/>
  <c r="AB3436" i="1" s="1"/>
  <c r="AB3437" i="1"/>
  <c r="S3437" i="1"/>
  <c r="P3438" i="1"/>
  <c r="AB3438" i="1" s="1"/>
  <c r="Z3440" i="1"/>
  <c r="AB3440" i="1" s="1"/>
  <c r="AB3442" i="1"/>
  <c r="AB3448" i="1"/>
  <c r="M3451" i="1"/>
  <c r="AB3451" i="1" s="1"/>
  <c r="V3452" i="1"/>
  <c r="AB3452" i="1" s="1"/>
  <c r="AB3453" i="1"/>
  <c r="S3453" i="1"/>
  <c r="P3454" i="1"/>
  <c r="AB3454" i="1" s="1"/>
  <c r="Z3456" i="1"/>
  <c r="AB3456" i="1" s="1"/>
  <c r="AB3458" i="1"/>
  <c r="AB3464" i="1"/>
  <c r="M3467" i="1"/>
  <c r="AB3467" i="1" s="1"/>
  <c r="V3468" i="1"/>
  <c r="AB3468" i="1" s="1"/>
  <c r="AB3469" i="1"/>
  <c r="S3469" i="1"/>
  <c r="P3470" i="1"/>
  <c r="AB3470" i="1" s="1"/>
  <c r="Z3472" i="1"/>
  <c r="AB3472" i="1" s="1"/>
  <c r="V3489" i="1"/>
  <c r="AB3489" i="1" s="1"/>
  <c r="AB3492" i="1"/>
  <c r="AB3524" i="1"/>
  <c r="AB3540" i="1"/>
  <c r="AB3556" i="1"/>
  <c r="AB3572" i="1"/>
  <c r="AB3588" i="1"/>
  <c r="AB3604" i="1"/>
  <c r="AB3620" i="1"/>
  <c r="AB3636" i="1"/>
  <c r="AB3474" i="1"/>
  <c r="M3668" i="1"/>
  <c r="AB3668" i="1" s="1"/>
  <c r="V3669" i="1"/>
  <c r="AB3670" i="1"/>
  <c r="S3670" i="1"/>
  <c r="P3671" i="1"/>
  <c r="AB3671" i="1" s="1"/>
  <c r="Z3673" i="1"/>
  <c r="M3684" i="1"/>
  <c r="AB3684" i="1" s="1"/>
  <c r="V3685" i="1"/>
  <c r="AB3686" i="1"/>
  <c r="S3686" i="1"/>
  <c r="P3687" i="1"/>
  <c r="AB3687" i="1" s="1"/>
  <c r="Z3689" i="1"/>
  <c r="M3700" i="1"/>
  <c r="AB3700" i="1" s="1"/>
  <c r="V3701" i="1"/>
  <c r="AB3702" i="1"/>
  <c r="S3702" i="1"/>
  <c r="P3703" i="1"/>
  <c r="AB3703" i="1" s="1"/>
  <c r="Z3705" i="1"/>
  <c r="AB3707" i="1"/>
  <c r="M3716" i="1"/>
  <c r="AB3716" i="1" s="1"/>
  <c r="V3717" i="1"/>
  <c r="AB3718" i="1"/>
  <c r="S3718" i="1"/>
  <c r="P3719" i="1"/>
  <c r="AB3719" i="1" s="1"/>
  <c r="Z3721" i="1"/>
  <c r="AB3723" i="1"/>
  <c r="M3732" i="1"/>
  <c r="AB3732" i="1" s="1"/>
  <c r="V3733" i="1"/>
  <c r="AB3734" i="1"/>
  <c r="S3734" i="1"/>
  <c r="P3735" i="1"/>
  <c r="AB3735" i="1" s="1"/>
  <c r="Z3737" i="1"/>
  <c r="AB3739" i="1"/>
  <c r="M3748" i="1"/>
  <c r="AB3748" i="1" s="1"/>
  <c r="V3749" i="1"/>
  <c r="AB3750" i="1"/>
  <c r="S3750" i="1"/>
  <c r="P3751" i="1"/>
  <c r="AB3751" i="1" s="1"/>
  <c r="Z3753" i="1"/>
  <c r="AB3755" i="1"/>
  <c r="M3764" i="1"/>
  <c r="AB3764" i="1" s="1"/>
  <c r="V3765" i="1"/>
  <c r="AB3766" i="1"/>
  <c r="S3766" i="1"/>
  <c r="P3767" i="1"/>
  <c r="AB3767" i="1" s="1"/>
  <c r="Z3769" i="1"/>
  <c r="AB3771" i="1"/>
  <c r="M3780" i="1"/>
  <c r="AB3780" i="1" s="1"/>
  <c r="V3781" i="1"/>
  <c r="AB3782" i="1"/>
  <c r="S3782" i="1"/>
  <c r="P3783" i="1"/>
  <c r="AB3783" i="1" s="1"/>
  <c r="Z3785" i="1"/>
  <c r="AB3787" i="1"/>
  <c r="M3796" i="1"/>
  <c r="AB3796" i="1" s="1"/>
  <c r="V3797" i="1"/>
  <c r="AB3798" i="1"/>
  <c r="S3798" i="1"/>
  <c r="P3799" i="1"/>
  <c r="AB3799" i="1" s="1"/>
  <c r="Z3801" i="1"/>
  <c r="Z3819" i="1"/>
  <c r="AB3819" i="1" s="1"/>
  <c r="AB3837" i="1"/>
  <c r="AB3869" i="1"/>
  <c r="M3475" i="1"/>
  <c r="AB3475" i="1" s="1"/>
  <c r="S3477" i="1"/>
  <c r="AB3477" i="1" s="1"/>
  <c r="P3482" i="1"/>
  <c r="AB3482" i="1" s="1"/>
  <c r="V3484" i="1"/>
  <c r="AB3484" i="1" s="1"/>
  <c r="Z3488" i="1"/>
  <c r="AB3490" i="1"/>
  <c r="M3491" i="1"/>
  <c r="AB3491" i="1" s="1"/>
  <c r="S3493" i="1"/>
  <c r="AB3493" i="1" s="1"/>
  <c r="Z3496" i="1"/>
  <c r="M3499" i="1"/>
  <c r="AB3499" i="1" s="1"/>
  <c r="AB3501" i="1"/>
  <c r="S3501" i="1"/>
  <c r="Z3504" i="1"/>
  <c r="M3507" i="1"/>
  <c r="AB3507" i="1" s="1"/>
  <c r="S3509" i="1"/>
  <c r="AB3509" i="1" s="1"/>
  <c r="Z3512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3" i="1"/>
  <c r="AB3669" i="1"/>
  <c r="AB3674" i="1"/>
  <c r="P3675" i="1"/>
  <c r="AB3675" i="1" s="1"/>
  <c r="AB3679" i="1"/>
  <c r="AB3685" i="1"/>
  <c r="AB3690" i="1"/>
  <c r="S3690" i="1"/>
  <c r="P3691" i="1"/>
  <c r="AB3691" i="1" s="1"/>
  <c r="AB3701" i="1"/>
  <c r="AB3706" i="1"/>
  <c r="AB3711" i="1"/>
  <c r="AB3717" i="1"/>
  <c r="AB3722" i="1"/>
  <c r="AB3733" i="1"/>
  <c r="AB3738" i="1"/>
  <c r="AB3743" i="1"/>
  <c r="AB3749" i="1"/>
  <c r="AB3754" i="1"/>
  <c r="AB3765" i="1"/>
  <c r="AB3770" i="1"/>
  <c r="AB3775" i="1"/>
  <c r="AB3781" i="1"/>
  <c r="AB3786" i="1"/>
  <c r="AB3797" i="1"/>
  <c r="AB3802" i="1"/>
  <c r="P3803" i="1"/>
  <c r="AB3803" i="1" s="1"/>
  <c r="AB3813" i="1"/>
  <c r="AB3829" i="1"/>
  <c r="AB3861" i="1"/>
  <c r="Z3476" i="1"/>
  <c r="AB3476" i="1" s="1"/>
  <c r="AB3478" i="1"/>
  <c r="M3479" i="1"/>
  <c r="AB3479" i="1" s="1"/>
  <c r="S3481" i="1"/>
  <c r="AB3481" i="1" s="1"/>
  <c r="P3486" i="1"/>
  <c r="AB3486" i="1" s="1"/>
  <c r="V3488" i="1"/>
  <c r="AB3488" i="1" s="1"/>
  <c r="P3494" i="1"/>
  <c r="AB3494" i="1" s="1"/>
  <c r="V3496" i="1"/>
  <c r="AB3496" i="1" s="1"/>
  <c r="P3502" i="1"/>
  <c r="AB3502" i="1" s="1"/>
  <c r="V3504" i="1"/>
  <c r="AB3504" i="1" s="1"/>
  <c r="P3510" i="1"/>
  <c r="AB3510" i="1" s="1"/>
  <c r="V3512" i="1"/>
  <c r="AB3512" i="1" s="1"/>
  <c r="V3661" i="1"/>
  <c r="AB3661" i="1" s="1"/>
  <c r="S3662" i="1"/>
  <c r="AB3662" i="1" s="1"/>
  <c r="P3663" i="1"/>
  <c r="Z3665" i="1"/>
  <c r="AB3665" i="1" s="1"/>
  <c r="AB3667" i="1"/>
  <c r="AB3673" i="1"/>
  <c r="M3676" i="1"/>
  <c r="AB3676" i="1" s="1"/>
  <c r="V3677" i="1"/>
  <c r="AB3677" i="1" s="1"/>
  <c r="S3678" i="1"/>
  <c r="AB3678" i="1" s="1"/>
  <c r="P3679" i="1"/>
  <c r="Z3681" i="1"/>
  <c r="AB3681" i="1" s="1"/>
  <c r="AB3683" i="1"/>
  <c r="AB3689" i="1"/>
  <c r="M3692" i="1"/>
  <c r="AB3692" i="1" s="1"/>
  <c r="V3693" i="1"/>
  <c r="AB3693" i="1" s="1"/>
  <c r="S3694" i="1"/>
  <c r="AB3694" i="1" s="1"/>
  <c r="P3695" i="1"/>
  <c r="AB3695" i="1" s="1"/>
  <c r="Z3697" i="1"/>
  <c r="AB3697" i="1" s="1"/>
  <c r="AB3699" i="1"/>
  <c r="AB3705" i="1"/>
  <c r="M3708" i="1"/>
  <c r="AB3708" i="1" s="1"/>
  <c r="V3709" i="1"/>
  <c r="AB3709" i="1" s="1"/>
  <c r="S3710" i="1"/>
  <c r="AB3710" i="1" s="1"/>
  <c r="P3711" i="1"/>
  <c r="Z3713" i="1"/>
  <c r="AB3713" i="1" s="1"/>
  <c r="AB3715" i="1"/>
  <c r="AB3721" i="1"/>
  <c r="M3724" i="1"/>
  <c r="AB3724" i="1" s="1"/>
  <c r="V3725" i="1"/>
  <c r="AB3725" i="1" s="1"/>
  <c r="S3726" i="1"/>
  <c r="AB3726" i="1" s="1"/>
  <c r="P3727" i="1"/>
  <c r="AB3727" i="1" s="1"/>
  <c r="Z3729" i="1"/>
  <c r="AB3729" i="1" s="1"/>
  <c r="AB3731" i="1"/>
  <c r="AB3737" i="1"/>
  <c r="M3740" i="1"/>
  <c r="AB3740" i="1" s="1"/>
  <c r="V3741" i="1"/>
  <c r="AB3741" i="1" s="1"/>
  <c r="S3742" i="1"/>
  <c r="AB3742" i="1" s="1"/>
  <c r="P3743" i="1"/>
  <c r="Z3745" i="1"/>
  <c r="AB3745" i="1" s="1"/>
  <c r="AB3747" i="1"/>
  <c r="AB3753" i="1"/>
  <c r="M3756" i="1"/>
  <c r="AB3756" i="1" s="1"/>
  <c r="V3757" i="1"/>
  <c r="AB3757" i="1" s="1"/>
  <c r="S3758" i="1"/>
  <c r="AB3758" i="1" s="1"/>
  <c r="P3759" i="1"/>
  <c r="AB3759" i="1" s="1"/>
  <c r="Z3761" i="1"/>
  <c r="AB3761" i="1" s="1"/>
  <c r="AB3763" i="1"/>
  <c r="AB3769" i="1"/>
  <c r="M3772" i="1"/>
  <c r="AB3772" i="1" s="1"/>
  <c r="V3773" i="1"/>
  <c r="AB3773" i="1" s="1"/>
  <c r="S3774" i="1"/>
  <c r="AB3774" i="1" s="1"/>
  <c r="P3775" i="1"/>
  <c r="Z3777" i="1"/>
  <c r="AB3777" i="1" s="1"/>
  <c r="AB3779" i="1"/>
  <c r="AB3785" i="1"/>
  <c r="M3788" i="1"/>
  <c r="AB3788" i="1" s="1"/>
  <c r="V3789" i="1"/>
  <c r="AB3789" i="1" s="1"/>
  <c r="S3790" i="1"/>
  <c r="AB3790" i="1" s="1"/>
  <c r="P3791" i="1"/>
  <c r="AB3791" i="1" s="1"/>
  <c r="Z3793" i="1"/>
  <c r="AB3793" i="1" s="1"/>
  <c r="AB3795" i="1"/>
  <c r="AB3801" i="1"/>
  <c r="M3804" i="1"/>
  <c r="AB3804" i="1" s="1"/>
  <c r="V3805" i="1"/>
  <c r="AB3805" i="1" s="1"/>
  <c r="S3806" i="1"/>
  <c r="AB3806" i="1" s="1"/>
  <c r="P3807" i="1"/>
  <c r="AB3807" i="1" s="1"/>
  <c r="Z3809" i="1"/>
  <c r="AB3809" i="1" s="1"/>
  <c r="AB3811" i="1"/>
  <c r="P3817" i="1"/>
  <c r="AB3817" i="1" s="1"/>
  <c r="AB3853" i="1"/>
  <c r="AB3823" i="1"/>
  <c r="AB3831" i="1"/>
  <c r="AB3839" i="1"/>
  <c r="AB3847" i="1"/>
  <c r="AB3855" i="1"/>
  <c r="AB3863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42" i="1"/>
  <c r="AB3945" i="1"/>
  <c r="AB3951" i="1"/>
  <c r="AB3958" i="1"/>
  <c r="AB3961" i="1"/>
  <c r="V3814" i="1"/>
  <c r="AB3814" i="1" s="1"/>
  <c r="Z3818" i="1"/>
  <c r="AB3820" i="1"/>
  <c r="M3821" i="1"/>
  <c r="AB3821" i="1" s="1"/>
  <c r="P3824" i="1"/>
  <c r="AB3824" i="1" s="1"/>
  <c r="V3826" i="1"/>
  <c r="AB3826" i="1" s="1"/>
  <c r="P3832" i="1"/>
  <c r="AB3832" i="1" s="1"/>
  <c r="V3834" i="1"/>
  <c r="AB3834" i="1" s="1"/>
  <c r="P3840" i="1"/>
  <c r="AB3840" i="1" s="1"/>
  <c r="V3842" i="1"/>
  <c r="AB3842" i="1" s="1"/>
  <c r="P3848" i="1"/>
  <c r="AB3848" i="1" s="1"/>
  <c r="V3850" i="1"/>
  <c r="AB3850" i="1" s="1"/>
  <c r="P3856" i="1"/>
  <c r="AB3856" i="1" s="1"/>
  <c r="V3858" i="1"/>
  <c r="AB3858" i="1" s="1"/>
  <c r="P3864" i="1"/>
  <c r="AB3864" i="1" s="1"/>
  <c r="V3866" i="1"/>
  <c r="AB3866" i="1" s="1"/>
  <c r="M3873" i="1"/>
  <c r="AB3873" i="1" s="1"/>
  <c r="AB3874" i="1"/>
  <c r="M3877" i="1"/>
  <c r="AB3877" i="1" s="1"/>
  <c r="AB3878" i="1"/>
  <c r="M3881" i="1"/>
  <c r="AB3881" i="1" s="1"/>
  <c r="AB3882" i="1"/>
  <c r="M3885" i="1"/>
  <c r="AB3885" i="1" s="1"/>
  <c r="AB3886" i="1"/>
  <c r="M3889" i="1"/>
  <c r="AB3889" i="1" s="1"/>
  <c r="AB3890" i="1"/>
  <c r="M3893" i="1"/>
  <c r="AB3893" i="1" s="1"/>
  <c r="AB3894" i="1"/>
  <c r="M3897" i="1"/>
  <c r="AB3897" i="1" s="1"/>
  <c r="AB3898" i="1"/>
  <c r="M3901" i="1"/>
  <c r="AB3901" i="1" s="1"/>
  <c r="AB3902" i="1"/>
  <c r="M3905" i="1"/>
  <c r="AB3905" i="1" s="1"/>
  <c r="AB3906" i="1"/>
  <c r="M3909" i="1"/>
  <c r="AB3909" i="1" s="1"/>
  <c r="AB3910" i="1"/>
  <c r="M3913" i="1"/>
  <c r="AB3913" i="1" s="1"/>
  <c r="AB3914" i="1"/>
  <c r="M3917" i="1"/>
  <c r="AB3917" i="1" s="1"/>
  <c r="AB3918" i="1"/>
  <c r="M3921" i="1"/>
  <c r="AB3921" i="1" s="1"/>
  <c r="AB3922" i="1"/>
  <c r="M3925" i="1"/>
  <c r="AB3925" i="1" s="1"/>
  <c r="AB3926" i="1"/>
  <c r="M3929" i="1"/>
  <c r="AB3929" i="1" s="1"/>
  <c r="AB3930" i="1"/>
  <c r="M3933" i="1"/>
  <c r="AB3933" i="1" s="1"/>
  <c r="AB3934" i="1"/>
  <c r="M3937" i="1"/>
  <c r="AB3937" i="1" s="1"/>
  <c r="AB3938" i="1"/>
  <c r="AB3941" i="1"/>
  <c r="AB3944" i="1"/>
  <c r="AB3947" i="1"/>
  <c r="AB3954" i="1"/>
  <c r="AB3957" i="1"/>
  <c r="AB3960" i="1"/>
  <c r="AB3963" i="1"/>
  <c r="AB3974" i="1"/>
  <c r="P3816" i="1"/>
  <c r="AB3816" i="1" s="1"/>
  <c r="V3818" i="1"/>
  <c r="AB3818" i="1" s="1"/>
  <c r="Z3822" i="1"/>
  <c r="AB3822" i="1" s="1"/>
  <c r="M3825" i="1"/>
  <c r="AB3825" i="1" s="1"/>
  <c r="S3827" i="1"/>
  <c r="AB3827" i="1" s="1"/>
  <c r="AB3828" i="1"/>
  <c r="Z3830" i="1"/>
  <c r="AB3830" i="1" s="1"/>
  <c r="M3833" i="1"/>
  <c r="AB3833" i="1" s="1"/>
  <c r="AB3835" i="1"/>
  <c r="S3835" i="1"/>
  <c r="AB3836" i="1"/>
  <c r="Z3838" i="1"/>
  <c r="AB3838" i="1" s="1"/>
  <c r="M3841" i="1"/>
  <c r="AB3841" i="1" s="1"/>
  <c r="S3843" i="1"/>
  <c r="AB3843" i="1" s="1"/>
  <c r="AB3844" i="1"/>
  <c r="Z3846" i="1"/>
  <c r="AB3846" i="1" s="1"/>
  <c r="M3849" i="1"/>
  <c r="AB3849" i="1" s="1"/>
  <c r="AB3851" i="1"/>
  <c r="S3851" i="1"/>
  <c r="AB3852" i="1"/>
  <c r="Z3854" i="1"/>
  <c r="AB3854" i="1" s="1"/>
  <c r="M3857" i="1"/>
  <c r="AB3857" i="1" s="1"/>
  <c r="S3859" i="1"/>
  <c r="AB3859" i="1" s="1"/>
  <c r="AB3860" i="1"/>
  <c r="Z3862" i="1"/>
  <c r="AB3862" i="1" s="1"/>
  <c r="M3865" i="1"/>
  <c r="AB3865" i="1" s="1"/>
  <c r="AB3867" i="1"/>
  <c r="S3867" i="1"/>
  <c r="AB3868" i="1"/>
  <c r="Z3870" i="1"/>
  <c r="AB3870" i="1" s="1"/>
  <c r="AB3940" i="1"/>
  <c r="AB3943" i="1"/>
  <c r="AB3950" i="1"/>
  <c r="AB3953" i="1"/>
  <c r="AB3956" i="1"/>
  <c r="AB3959" i="1"/>
  <c r="AB3990" i="1"/>
  <c r="V3965" i="1"/>
  <c r="AB3965" i="1" s="1"/>
  <c r="Z3969" i="1"/>
  <c r="AB3969" i="1" s="1"/>
  <c r="M3972" i="1"/>
  <c r="AB3972" i="1" s="1"/>
  <c r="S3974" i="1"/>
  <c r="P3979" i="1"/>
  <c r="V3981" i="1"/>
  <c r="AB3981" i="1" s="1"/>
  <c r="Z3985" i="1"/>
  <c r="AB3985" i="1" s="1"/>
  <c r="M3988" i="1"/>
  <c r="AB3988" i="1" s="1"/>
  <c r="S3990" i="1"/>
  <c r="M3993" i="1"/>
  <c r="AB3993" i="1" s="1"/>
  <c r="V3994" i="1"/>
  <c r="AB3995" i="1"/>
  <c r="S3995" i="1"/>
  <c r="P3996" i="1"/>
  <c r="Z3998" i="1"/>
  <c r="AB4000" i="1"/>
  <c r="M4009" i="1"/>
  <c r="AB4009" i="1" s="1"/>
  <c r="V4010" i="1"/>
  <c r="AB4011" i="1"/>
  <c r="S4011" i="1"/>
  <c r="P4012" i="1"/>
  <c r="Z4014" i="1"/>
  <c r="AB4016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004" i="1"/>
  <c r="AB4020" i="1"/>
  <c r="AB4117" i="1"/>
  <c r="AB4121" i="1"/>
  <c r="M3964" i="1"/>
  <c r="AB3964" i="1" s="1"/>
  <c r="S3966" i="1"/>
  <c r="AB3966" i="1" s="1"/>
  <c r="P3971" i="1"/>
  <c r="AB3971" i="1" s="1"/>
  <c r="V3973" i="1"/>
  <c r="AB3973" i="1" s="1"/>
  <c r="Z3977" i="1"/>
  <c r="AB3979" i="1"/>
  <c r="M3980" i="1"/>
  <c r="AB3980" i="1" s="1"/>
  <c r="S3982" i="1"/>
  <c r="AB3982" i="1" s="1"/>
  <c r="P3987" i="1"/>
  <c r="AB3987" i="1" s="1"/>
  <c r="V3989" i="1"/>
  <c r="AB3989" i="1" s="1"/>
  <c r="AB3998" i="1"/>
  <c r="M4001" i="1"/>
  <c r="AB4001" i="1" s="1"/>
  <c r="V4002" i="1"/>
  <c r="S4003" i="1"/>
  <c r="AB4003" i="1" s="1"/>
  <c r="P4004" i="1"/>
  <c r="Z4006" i="1"/>
  <c r="AB4014" i="1"/>
  <c r="M4017" i="1"/>
  <c r="AB4017" i="1" s="1"/>
  <c r="V4018" i="1"/>
  <c r="S4019" i="1"/>
  <c r="AB4019" i="1" s="1"/>
  <c r="P4020" i="1"/>
  <c r="Z4022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Z3965" i="1"/>
  <c r="AB3967" i="1"/>
  <c r="M3968" i="1"/>
  <c r="AB3968" i="1" s="1"/>
  <c r="S3970" i="1"/>
  <c r="AB3970" i="1" s="1"/>
  <c r="P3975" i="1"/>
  <c r="AB3975" i="1" s="1"/>
  <c r="V3977" i="1"/>
  <c r="AB3977" i="1" s="1"/>
  <c r="Z3981" i="1"/>
  <c r="AB3983" i="1"/>
  <c r="M3984" i="1"/>
  <c r="AB3984" i="1" s="1"/>
  <c r="S3986" i="1"/>
  <c r="AB3986" i="1" s="1"/>
  <c r="P3991" i="1"/>
  <c r="AB3991" i="1" s="1"/>
  <c r="P3992" i="1"/>
  <c r="AB3992" i="1" s="1"/>
  <c r="Z3994" i="1"/>
  <c r="AB3994" i="1" s="1"/>
  <c r="AB3996" i="1"/>
  <c r="AB4002" i="1"/>
  <c r="M4005" i="1"/>
  <c r="AB4005" i="1" s="1"/>
  <c r="V4006" i="1"/>
  <c r="AB4006" i="1" s="1"/>
  <c r="S4007" i="1"/>
  <c r="AB4007" i="1" s="1"/>
  <c r="P4008" i="1"/>
  <c r="AB4008" i="1" s="1"/>
  <c r="Z4010" i="1"/>
  <c r="AB4010" i="1" s="1"/>
  <c r="AB4012" i="1"/>
  <c r="AB4018" i="1"/>
  <c r="M4021" i="1"/>
  <c r="AB4021" i="1" s="1"/>
  <c r="V4022" i="1"/>
  <c r="AB4022" i="1" s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3" i="1"/>
  <c r="AB4285" i="1"/>
  <c r="AB4292" i="1"/>
  <c r="AB4294" i="1"/>
  <c r="AB4301" i="1"/>
  <c r="AB4305" i="1"/>
  <c r="AB4309" i="1"/>
  <c r="AB4313" i="1"/>
  <c r="AB4317" i="1"/>
  <c r="AB4321" i="1"/>
  <c r="AB4325" i="1"/>
  <c r="AB4341" i="1"/>
  <c r="AB4343" i="1"/>
  <c r="AB4132" i="1"/>
  <c r="AB4140" i="1"/>
  <c r="AB4148" i="1"/>
  <c r="AB4156" i="1"/>
  <c r="AB4279" i="1"/>
  <c r="AB4281" i="1"/>
  <c r="AB4290" i="1"/>
  <c r="AB4295" i="1"/>
  <c r="AB4297" i="1"/>
  <c r="AB4300" i="1"/>
  <c r="AB4304" i="1"/>
  <c r="AB4308" i="1"/>
  <c r="AB4312" i="1"/>
  <c r="AB4316" i="1"/>
  <c r="AB4320" i="1"/>
  <c r="AB4324" i="1"/>
  <c r="S4124" i="1"/>
  <c r="AB4124" i="1" s="1"/>
  <c r="P4129" i="1"/>
  <c r="AB4129" i="1" s="1"/>
  <c r="P4133" i="1"/>
  <c r="AB4133" i="1" s="1"/>
  <c r="V4135" i="1"/>
  <c r="AB4135" i="1" s="1"/>
  <c r="P4141" i="1"/>
  <c r="AB4141" i="1" s="1"/>
  <c r="V4143" i="1"/>
  <c r="AB4143" i="1" s="1"/>
  <c r="P4149" i="1"/>
  <c r="AB4149" i="1" s="1"/>
  <c r="V4151" i="1"/>
  <c r="AB4151" i="1" s="1"/>
  <c r="P4157" i="1"/>
  <c r="AB4157" i="1" s="1"/>
  <c r="V4159" i="1"/>
  <c r="AB4159" i="1" s="1"/>
  <c r="AB4165" i="1"/>
  <c r="AB4169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327" i="1"/>
  <c r="AB4125" i="1"/>
  <c r="M4126" i="1"/>
  <c r="AB4126" i="1" s="1"/>
  <c r="S4128" i="1"/>
  <c r="AB4128" i="1" s="1"/>
  <c r="Z4131" i="1"/>
  <c r="AB4131" i="1" s="1"/>
  <c r="M4134" i="1"/>
  <c r="AB4134" i="1" s="1"/>
  <c r="S4136" i="1"/>
  <c r="AB4136" i="1" s="1"/>
  <c r="AB4137" i="1"/>
  <c r="Z4139" i="1"/>
  <c r="AB4139" i="1" s="1"/>
  <c r="M4142" i="1"/>
  <c r="AB4142" i="1" s="1"/>
  <c r="AB4144" i="1"/>
  <c r="S4144" i="1"/>
  <c r="AB4145" i="1"/>
  <c r="Z4147" i="1"/>
  <c r="AB4147" i="1" s="1"/>
  <c r="M4150" i="1"/>
  <c r="AB4150" i="1" s="1"/>
  <c r="S4152" i="1"/>
  <c r="AB4152" i="1" s="1"/>
  <c r="AB4153" i="1"/>
  <c r="Z4155" i="1"/>
  <c r="AB4155" i="1" s="1"/>
  <c r="M4158" i="1"/>
  <c r="AB4158" i="1" s="1"/>
  <c r="AB4160" i="1"/>
  <c r="S4160" i="1"/>
  <c r="AB4161" i="1"/>
  <c r="AB4280" i="1"/>
  <c r="AB4282" i="1"/>
  <c r="AB4287" i="1"/>
  <c r="AB4289" i="1"/>
  <c r="AB4296" i="1"/>
  <c r="AB4298" i="1"/>
  <c r="AB4302" i="1"/>
  <c r="AB4306" i="1"/>
  <c r="AB4310" i="1"/>
  <c r="AB4314" i="1"/>
  <c r="AB4318" i="1"/>
  <c r="AB4330" i="1"/>
  <c r="AB4328" i="1"/>
  <c r="M4329" i="1"/>
  <c r="AB4329" i="1" s="1"/>
  <c r="S4331" i="1"/>
  <c r="AB4331" i="1" s="1"/>
  <c r="P4336" i="1"/>
  <c r="V4338" i="1"/>
  <c r="AB4338" i="1" s="1"/>
  <c r="Z4342" i="1"/>
  <c r="AB4344" i="1"/>
  <c r="M4345" i="1"/>
  <c r="AB4345" i="1" s="1"/>
  <c r="P4348" i="1"/>
  <c r="M4349" i="1"/>
  <c r="AB4349" i="1" s="1"/>
  <c r="V4350" i="1"/>
  <c r="S4351" i="1"/>
  <c r="AB4351" i="1" s="1"/>
  <c r="AB4352" i="1"/>
  <c r="P4356" i="1"/>
  <c r="M4357" i="1"/>
  <c r="AB4357" i="1" s="1"/>
  <c r="AB4372" i="1"/>
  <c r="AB4374" i="1"/>
  <c r="AB4381" i="1"/>
  <c r="AB4383" i="1"/>
  <c r="AB4388" i="1"/>
  <c r="AB4390" i="1"/>
  <c r="AB4397" i="1"/>
  <c r="AB4399" i="1"/>
  <c r="AB4404" i="1"/>
  <c r="AB4406" i="1"/>
  <c r="AB4413" i="1"/>
  <c r="Z4330" i="1"/>
  <c r="AB4332" i="1"/>
  <c r="M4333" i="1"/>
  <c r="AB4333" i="1" s="1"/>
  <c r="S4335" i="1"/>
  <c r="AB4335" i="1" s="1"/>
  <c r="P4340" i="1"/>
  <c r="V4342" i="1"/>
  <c r="AB4342" i="1" s="1"/>
  <c r="Z4346" i="1"/>
  <c r="AB4350" i="1"/>
  <c r="Z4354" i="1"/>
  <c r="AB4358" i="1"/>
  <c r="AB4360" i="1"/>
  <c r="AB4362" i="1"/>
  <c r="AB4364" i="1"/>
  <c r="AB4366" i="1"/>
  <c r="AB4368" i="1"/>
  <c r="AB4370" i="1"/>
  <c r="AB4377" i="1"/>
  <c r="AB4379" i="1"/>
  <c r="AB4386" i="1"/>
  <c r="AB4393" i="1"/>
  <c r="AB4395" i="1"/>
  <c r="AB4402" i="1"/>
  <c r="AB4409" i="1"/>
  <c r="AB4411" i="1"/>
  <c r="AB4336" i="1"/>
  <c r="AB4346" i="1"/>
  <c r="AB4348" i="1"/>
  <c r="AB4356" i="1"/>
  <c r="AB4340" i="1"/>
  <c r="AB4354" i="1"/>
  <c r="AB4361" i="1"/>
  <c r="AB4365" i="1"/>
  <c r="AB4369" i="1"/>
  <c r="AB4371" i="1"/>
  <c r="AB4376" i="1"/>
  <c r="AB4378" i="1"/>
  <c r="AB4385" i="1"/>
  <c r="AB4387" i="1"/>
  <c r="AB4392" i="1"/>
  <c r="AB4394" i="1"/>
  <c r="AB4401" i="1"/>
  <c r="AB4403" i="1"/>
  <c r="AB4408" i="1"/>
  <c r="AB4410" i="1"/>
  <c r="AB4423" i="1"/>
  <c r="AB4425" i="1"/>
  <c r="AB4433" i="1"/>
  <c r="AB4441" i="1"/>
  <c r="AB4464" i="1"/>
  <c r="AB4473" i="1"/>
  <c r="AB4475" i="1"/>
  <c r="AB4480" i="1"/>
  <c r="AB4489" i="1"/>
  <c r="AB4491" i="1"/>
  <c r="AB4495" i="1"/>
  <c r="AB4501" i="1"/>
  <c r="AB4504" i="1"/>
  <c r="AB4511" i="1"/>
  <c r="AB4517" i="1"/>
  <c r="AB4520" i="1"/>
  <c r="AB4527" i="1"/>
  <c r="AB4533" i="1"/>
  <c r="AB4536" i="1"/>
  <c r="AB4543" i="1"/>
  <c r="AB4549" i="1"/>
  <c r="AB4552" i="1"/>
  <c r="AB4559" i="1"/>
  <c r="AB4565" i="1"/>
  <c r="AB4568" i="1"/>
  <c r="AB4571" i="1"/>
  <c r="Z4416" i="1"/>
  <c r="AB4416" i="1" s="1"/>
  <c r="M4419" i="1"/>
  <c r="AB4419" i="1" s="1"/>
  <c r="S4421" i="1"/>
  <c r="AB4421" i="1" s="1"/>
  <c r="P4426" i="1"/>
  <c r="AB4426" i="1" s="1"/>
  <c r="V4428" i="1"/>
  <c r="AB4428" i="1" s="1"/>
  <c r="P4434" i="1"/>
  <c r="AB4434" i="1" s="1"/>
  <c r="V4436" i="1"/>
  <c r="AB4436" i="1" s="1"/>
  <c r="P4442" i="1"/>
  <c r="AB4442" i="1" s="1"/>
  <c r="V4444" i="1"/>
  <c r="AB4444" i="1" s="1"/>
  <c r="AB4450" i="1"/>
  <c r="AB4454" i="1"/>
  <c r="AB4458" i="1"/>
  <c r="AB4462" i="1"/>
  <c r="AB4469" i="1"/>
  <c r="AB4471" i="1"/>
  <c r="AB4476" i="1"/>
  <c r="AB4478" i="1"/>
  <c r="AB4485" i="1"/>
  <c r="AB4487" i="1"/>
  <c r="AB4492" i="1"/>
  <c r="AB4494" i="1"/>
  <c r="AB4497" i="1"/>
  <c r="AB4500" i="1"/>
  <c r="AB4507" i="1"/>
  <c r="AB4510" i="1"/>
  <c r="AB4513" i="1"/>
  <c r="AB4516" i="1"/>
  <c r="AB4523" i="1"/>
  <c r="AB4526" i="1"/>
  <c r="AB4529" i="1"/>
  <c r="AB4532" i="1"/>
  <c r="AB4539" i="1"/>
  <c r="AB4542" i="1"/>
  <c r="AB4545" i="1"/>
  <c r="AB4548" i="1"/>
  <c r="AB4555" i="1"/>
  <c r="AB4558" i="1"/>
  <c r="AB4561" i="1"/>
  <c r="AB4564" i="1"/>
  <c r="AB4570" i="1"/>
  <c r="AB4422" i="1"/>
  <c r="AB4430" i="1"/>
  <c r="AB4438" i="1"/>
  <c r="AB4446" i="1"/>
  <c r="AB4414" i="1"/>
  <c r="P4418" i="1"/>
  <c r="AB4418" i="1" s="1"/>
  <c r="V4420" i="1"/>
  <c r="AB4420" i="1" s="1"/>
  <c r="AB4449" i="1"/>
  <c r="AB4451" i="1"/>
  <c r="AB4453" i="1"/>
  <c r="AB4455" i="1"/>
  <c r="AB4457" i="1"/>
  <c r="AB4459" i="1"/>
  <c r="AB4461" i="1"/>
  <c r="AB4463" i="1"/>
  <c r="AB4468" i="1"/>
  <c r="AB4470" i="1"/>
  <c r="AB4477" i="1"/>
  <c r="AB4479" i="1"/>
  <c r="AB4486" i="1"/>
  <c r="AB4493" i="1"/>
  <c r="AB4499" i="1"/>
  <c r="AB4502" i="1"/>
  <c r="AB4508" i="1"/>
  <c r="AB4515" i="1"/>
  <c r="AB4518" i="1"/>
  <c r="AB4524" i="1"/>
  <c r="AB4531" i="1"/>
  <c r="AB4534" i="1"/>
  <c r="AB4540" i="1"/>
  <c r="AB4547" i="1"/>
  <c r="AB4550" i="1"/>
  <c r="AB4556" i="1"/>
  <c r="AB4563" i="1"/>
  <c r="AB4566" i="1"/>
  <c r="P4572" i="1"/>
  <c r="V4574" i="1"/>
  <c r="AB4574" i="1" s="1"/>
  <c r="Z4578" i="1"/>
  <c r="M4581" i="1"/>
  <c r="AB4581" i="1" s="1"/>
  <c r="S4583" i="1"/>
  <c r="AB4583" i="1" s="1"/>
  <c r="M4589" i="1"/>
  <c r="AB4589" i="1" s="1"/>
  <c r="S4591" i="1"/>
  <c r="AB4591" i="1" s="1"/>
  <c r="Z4594" i="1"/>
  <c r="M4597" i="1"/>
  <c r="AB4597" i="1" s="1"/>
  <c r="AB4599" i="1"/>
  <c r="S4599" i="1"/>
  <c r="AB4600" i="1"/>
  <c r="Z4602" i="1"/>
  <c r="AB4602" i="1" s="1"/>
  <c r="M4605" i="1"/>
  <c r="AB4605" i="1" s="1"/>
  <c r="AB4607" i="1"/>
  <c r="AB4609" i="1"/>
  <c r="AB4614" i="1"/>
  <c r="AB4616" i="1"/>
  <c r="AB4623" i="1"/>
  <c r="AB4625" i="1"/>
  <c r="AB4630" i="1"/>
  <c r="AB4632" i="1"/>
  <c r="AB4639" i="1"/>
  <c r="AB4641" i="1"/>
  <c r="AB4646" i="1"/>
  <c r="AB4648" i="1"/>
  <c r="AB4655" i="1"/>
  <c r="AB4657" i="1"/>
  <c r="AB4662" i="1"/>
  <c r="AB4664" i="1"/>
  <c r="AB4671" i="1"/>
  <c r="P4576" i="1"/>
  <c r="V4578" i="1"/>
  <c r="AB4578" i="1" s="1"/>
  <c r="Z4582" i="1"/>
  <c r="AB4584" i="1"/>
  <c r="M4585" i="1"/>
  <c r="AB4585" i="1" s="1"/>
  <c r="P4592" i="1"/>
  <c r="AB4592" i="1" s="1"/>
  <c r="V4594" i="1"/>
  <c r="AB4594" i="1" s="1"/>
  <c r="AB4610" i="1"/>
  <c r="AB4612" i="1"/>
  <c r="AB4619" i="1"/>
  <c r="AB4621" i="1"/>
  <c r="AB4626" i="1"/>
  <c r="AB4628" i="1"/>
  <c r="AB4635" i="1"/>
  <c r="AB4637" i="1"/>
  <c r="AB4642" i="1"/>
  <c r="AB4644" i="1"/>
  <c r="AB4651" i="1"/>
  <c r="AB4653" i="1"/>
  <c r="AB4658" i="1"/>
  <c r="AB4660" i="1"/>
  <c r="AB4668" i="1"/>
  <c r="AB4677" i="1"/>
  <c r="AB4572" i="1"/>
  <c r="M4573" i="1"/>
  <c r="AB4573" i="1" s="1"/>
  <c r="S4575" i="1"/>
  <c r="AB4575" i="1" s="1"/>
  <c r="P4580" i="1"/>
  <c r="AB4580" i="1" s="1"/>
  <c r="V4582" i="1"/>
  <c r="AB4582" i="1" s="1"/>
  <c r="Z4586" i="1"/>
  <c r="AB4586" i="1" s="1"/>
  <c r="AB4588" i="1"/>
  <c r="Z4590" i="1"/>
  <c r="AB4590" i="1" s="1"/>
  <c r="M4593" i="1"/>
  <c r="AB4593" i="1" s="1"/>
  <c r="S4595" i="1"/>
  <c r="AB4595" i="1" s="1"/>
  <c r="AB4596" i="1"/>
  <c r="Z4598" i="1"/>
  <c r="AB4598" i="1" s="1"/>
  <c r="M4601" i="1"/>
  <c r="AB4601" i="1" s="1"/>
  <c r="AB4603" i="1"/>
  <c r="S4603" i="1"/>
  <c r="AB4604" i="1"/>
  <c r="AB4608" i="1"/>
  <c r="AB4617" i="1"/>
  <c r="AB4622" i="1"/>
  <c r="AB4624" i="1"/>
  <c r="AB4633" i="1"/>
  <c r="AB4638" i="1"/>
  <c r="AB4640" i="1"/>
  <c r="AB4647" i="1"/>
  <c r="AB4649" i="1"/>
  <c r="AB4654" i="1"/>
  <c r="AB4656" i="1"/>
  <c r="AB4663" i="1"/>
  <c r="AB4576" i="1"/>
  <c r="S4665" i="1"/>
  <c r="AB4665" i="1" s="1"/>
  <c r="P4670" i="1"/>
  <c r="V4672" i="1"/>
  <c r="AB4672" i="1" s="1"/>
  <c r="S4673" i="1"/>
  <c r="AB4673" i="1" s="1"/>
  <c r="AB4674" i="1"/>
  <c r="P4678" i="1"/>
  <c r="M4679" i="1"/>
  <c r="AB4679" i="1" s="1"/>
  <c r="V4680" i="1"/>
  <c r="S4681" i="1"/>
  <c r="AB4681" i="1" s="1"/>
  <c r="AB4682" i="1"/>
  <c r="P4686" i="1"/>
  <c r="M4687" i="1"/>
  <c r="AB4687" i="1" s="1"/>
  <c r="V4688" i="1"/>
  <c r="S4689" i="1"/>
  <c r="AB4689" i="1" s="1"/>
  <c r="AB4694" i="1"/>
  <c r="AB4701" i="1"/>
  <c r="AB4703" i="1"/>
  <c r="AB4708" i="1"/>
  <c r="AB4710" i="1"/>
  <c r="AB4717" i="1"/>
  <c r="AB4719" i="1"/>
  <c r="AB4724" i="1"/>
  <c r="AB4726" i="1"/>
  <c r="AB4733" i="1"/>
  <c r="AB4735" i="1"/>
  <c r="AB4740" i="1"/>
  <c r="AB4751" i="1"/>
  <c r="AB4666" i="1"/>
  <c r="M4667" i="1"/>
  <c r="AB4667" i="1" s="1"/>
  <c r="S4669" i="1"/>
  <c r="AB4669" i="1" s="1"/>
  <c r="Z4676" i="1"/>
  <c r="AB4680" i="1"/>
  <c r="Z4684" i="1"/>
  <c r="AB4688" i="1"/>
  <c r="P4690" i="1"/>
  <c r="AB4690" i="1" s="1"/>
  <c r="M4691" i="1"/>
  <c r="AB4691" i="1" s="1"/>
  <c r="Z4692" i="1"/>
  <c r="AB4692" i="1" s="1"/>
  <c r="S4693" i="1"/>
  <c r="AB4704" i="1"/>
  <c r="AB4706" i="1"/>
  <c r="AB4720" i="1"/>
  <c r="AB4722" i="1"/>
  <c r="AB4736" i="1"/>
  <c r="AB4738" i="1"/>
  <c r="AB4757" i="1"/>
  <c r="AB4670" i="1"/>
  <c r="AB4678" i="1"/>
  <c r="AB4686" i="1"/>
  <c r="AB4693" i="1"/>
  <c r="AB4700" i="1"/>
  <c r="AB4716" i="1"/>
  <c r="AB4732" i="1"/>
  <c r="AB4734" i="1"/>
  <c r="AB4749" i="1"/>
  <c r="AB4676" i="1"/>
  <c r="AB4684" i="1"/>
  <c r="AB4696" i="1"/>
  <c r="AB4698" i="1"/>
  <c r="AB4705" i="1"/>
  <c r="AB4707" i="1"/>
  <c r="AB4712" i="1"/>
  <c r="AB4714" i="1"/>
  <c r="AB4721" i="1"/>
  <c r="AB4723" i="1"/>
  <c r="AB4728" i="1"/>
  <c r="AB4730" i="1"/>
  <c r="AB4737" i="1"/>
  <c r="AB4739" i="1"/>
  <c r="AB4743" i="1"/>
  <c r="Z4742" i="1"/>
  <c r="AB4742" i="1" s="1"/>
  <c r="M4745" i="1"/>
  <c r="AB4745" i="1" s="1"/>
  <c r="S4747" i="1"/>
  <c r="AB4747" i="1" s="1"/>
  <c r="P4752" i="1"/>
  <c r="V4754" i="1"/>
  <c r="AB4754" i="1" s="1"/>
  <c r="V4758" i="1"/>
  <c r="S4759" i="1"/>
  <c r="AB4759" i="1" s="1"/>
  <c r="P4764" i="1"/>
  <c r="M4765" i="1"/>
  <c r="AB4765" i="1" s="1"/>
  <c r="V4766" i="1"/>
  <c r="S4767" i="1"/>
  <c r="AB4767" i="1" s="1"/>
  <c r="AB4778" i="1"/>
  <c r="AB4780" i="1"/>
  <c r="AB4787" i="1"/>
  <c r="AB4789" i="1"/>
  <c r="AB4794" i="1"/>
  <c r="AB4796" i="1"/>
  <c r="AB4803" i="1"/>
  <c r="AB4805" i="1"/>
  <c r="AB4810" i="1"/>
  <c r="AB4812" i="1"/>
  <c r="AB4830" i="1"/>
  <c r="AB4748" i="1"/>
  <c r="AB4758" i="1"/>
  <c r="AB4766" i="1"/>
  <c r="AB4776" i="1"/>
  <c r="AB4790" i="1"/>
  <c r="AB4792" i="1"/>
  <c r="AB4806" i="1"/>
  <c r="AB4808" i="1"/>
  <c r="AB4814" i="1"/>
  <c r="AB4824" i="1"/>
  <c r="P4744" i="1"/>
  <c r="AB4744" i="1" s="1"/>
  <c r="V4746" i="1"/>
  <c r="AB4746" i="1" s="1"/>
  <c r="Z4750" i="1"/>
  <c r="AB4750" i="1" s="1"/>
  <c r="AB4752" i="1"/>
  <c r="M4753" i="1"/>
  <c r="AB4753" i="1" s="1"/>
  <c r="S4755" i="1"/>
  <c r="AB4755" i="1" s="1"/>
  <c r="P4760" i="1"/>
  <c r="AB4760" i="1" s="1"/>
  <c r="M4761" i="1"/>
  <c r="AB4761" i="1" s="1"/>
  <c r="V4762" i="1"/>
  <c r="S4763" i="1"/>
  <c r="AB4763" i="1" s="1"/>
  <c r="AB4764" i="1"/>
  <c r="P4768" i="1"/>
  <c r="AB4768" i="1" s="1"/>
  <c r="M4769" i="1"/>
  <c r="AB4769" i="1" s="1"/>
  <c r="V4770" i="1"/>
  <c r="S4771" i="1"/>
  <c r="AB4771" i="1" s="1"/>
  <c r="P4772" i="1"/>
  <c r="AB4772" i="1" s="1"/>
  <c r="M4773" i="1"/>
  <c r="AB4773" i="1" s="1"/>
  <c r="Z4774" i="1"/>
  <c r="AB4774" i="1" s="1"/>
  <c r="S4775" i="1"/>
  <c r="AB4779" i="1"/>
  <c r="AB4781" i="1"/>
  <c r="AB4786" i="1"/>
  <c r="AB4788" i="1"/>
  <c r="AB4795" i="1"/>
  <c r="AB4797" i="1"/>
  <c r="AB4802" i="1"/>
  <c r="AB4804" i="1"/>
  <c r="AB4811" i="1"/>
  <c r="AB4756" i="1"/>
  <c r="AB4762" i="1"/>
  <c r="AB4770" i="1"/>
  <c r="AB4775" i="1"/>
  <c r="AB4782" i="1"/>
  <c r="AB4784" i="1"/>
  <c r="AB4798" i="1"/>
  <c r="AB4800" i="1"/>
  <c r="AB4822" i="1"/>
  <c r="Z4815" i="1"/>
  <c r="AB4815" i="1" s="1"/>
  <c r="M4818" i="1"/>
  <c r="AB4818" i="1" s="1"/>
  <c r="S4820" i="1"/>
  <c r="AB4820" i="1" s="1"/>
  <c r="P4825" i="1"/>
  <c r="V4827" i="1"/>
  <c r="AB4827" i="1" s="1"/>
  <c r="V4831" i="1"/>
  <c r="AB4831" i="1" s="1"/>
  <c r="P4837" i="1"/>
  <c r="V4839" i="1"/>
  <c r="AB4839" i="1" s="1"/>
  <c r="AB4847" i="1"/>
  <c r="AB4849" i="1"/>
  <c r="AB4856" i="1"/>
  <c r="AB4858" i="1"/>
  <c r="AB4863" i="1"/>
  <c r="AB4865" i="1"/>
  <c r="AB4872" i="1"/>
  <c r="AB4874" i="1"/>
  <c r="AB4879" i="1"/>
  <c r="AB4881" i="1"/>
  <c r="AB4821" i="1"/>
  <c r="AB4840" i="1"/>
  <c r="P4817" i="1"/>
  <c r="AB4817" i="1" s="1"/>
  <c r="V4819" i="1"/>
  <c r="AB4819" i="1" s="1"/>
  <c r="Z4823" i="1"/>
  <c r="AB4823" i="1" s="1"/>
  <c r="AB4825" i="1"/>
  <c r="M4826" i="1"/>
  <c r="AB4826" i="1" s="1"/>
  <c r="S4828" i="1"/>
  <c r="AB4828" i="1" s="1"/>
  <c r="P4833" i="1"/>
  <c r="AB4833" i="1" s="1"/>
  <c r="V4835" i="1"/>
  <c r="AB4835" i="1" s="1"/>
  <c r="P4841" i="1"/>
  <c r="AB4841" i="1" s="1"/>
  <c r="AB4848" i="1"/>
  <c r="AB4850" i="1"/>
  <c r="AB4855" i="1"/>
  <c r="AB4857" i="1"/>
  <c r="AB4864" i="1"/>
  <c r="AB4866" i="1"/>
  <c r="AB4871" i="1"/>
  <c r="AB4873" i="1"/>
  <c r="AB4880" i="1"/>
  <c r="AB4882" i="1"/>
  <c r="AB4893" i="1"/>
  <c r="AB4813" i="1"/>
  <c r="AB4829" i="1"/>
  <c r="AB4836" i="1"/>
  <c r="AB4837" i="1"/>
  <c r="AB4842" i="1"/>
  <c r="AB4844" i="1"/>
  <c r="AB4846" i="1"/>
  <c r="AB4851" i="1"/>
  <c r="AB4860" i="1"/>
  <c r="AB4862" i="1"/>
  <c r="AB4867" i="1"/>
  <c r="AB4876" i="1"/>
  <c r="AB4878" i="1"/>
  <c r="AB4883" i="1"/>
  <c r="Z4885" i="1"/>
  <c r="AB4885" i="1" s="1"/>
  <c r="AB4887" i="1"/>
  <c r="M4888" i="1"/>
  <c r="AB4888" i="1" s="1"/>
  <c r="S4890" i="1"/>
  <c r="AB4890" i="1" s="1"/>
  <c r="P4895" i="1"/>
  <c r="V4897" i="1"/>
  <c r="AB4897" i="1" s="1"/>
  <c r="V4898" i="1"/>
  <c r="S4899" i="1"/>
  <c r="AB4899" i="1" s="1"/>
  <c r="P4900" i="1"/>
  <c r="Z4902" i="1"/>
  <c r="AB4904" i="1"/>
  <c r="AB4908" i="1"/>
  <c r="AB4912" i="1"/>
  <c r="AB4916" i="1"/>
  <c r="AB4919" i="1"/>
  <c r="Z4889" i="1"/>
  <c r="AB4889" i="1" s="1"/>
  <c r="AB4891" i="1"/>
  <c r="M4892" i="1"/>
  <c r="AB4892" i="1" s="1"/>
  <c r="S4894" i="1"/>
  <c r="AB4894" i="1" s="1"/>
  <c r="AB4898" i="1"/>
  <c r="M4901" i="1"/>
  <c r="AB4901" i="1" s="1"/>
  <c r="V4902" i="1"/>
  <c r="AB4903" i="1"/>
  <c r="AB4907" i="1"/>
  <c r="AB4911" i="1"/>
  <c r="AB4895" i="1"/>
  <c r="AB4902" i="1"/>
  <c r="AB4914" i="1"/>
  <c r="AB4930" i="1"/>
  <c r="AB4900" i="1"/>
  <c r="AB4905" i="1"/>
  <c r="AB4909" i="1"/>
  <c r="AB4913" i="1"/>
  <c r="AB4923" i="1"/>
  <c r="AB4931" i="1"/>
  <c r="AB4937" i="1"/>
  <c r="AB4944" i="1"/>
  <c r="AB4946" i="1"/>
  <c r="AB4951" i="1"/>
  <c r="AB4953" i="1"/>
  <c r="Z4915" i="1"/>
  <c r="AB4915" i="1" s="1"/>
  <c r="AB4917" i="1"/>
  <c r="M4918" i="1"/>
  <c r="AB4918" i="1" s="1"/>
  <c r="S4920" i="1"/>
  <c r="AB4920" i="1" s="1"/>
  <c r="P4925" i="1"/>
  <c r="M4926" i="1"/>
  <c r="AB4926" i="1" s="1"/>
  <c r="V4927" i="1"/>
  <c r="S4928" i="1"/>
  <c r="AB4928" i="1" s="1"/>
  <c r="AB4929" i="1"/>
  <c r="P4933" i="1"/>
  <c r="M4934" i="1"/>
  <c r="AB4934" i="1" s="1"/>
  <c r="Z4935" i="1"/>
  <c r="AB4935" i="1" s="1"/>
  <c r="AB4940" i="1"/>
  <c r="AB4942" i="1"/>
  <c r="AB4947" i="1"/>
  <c r="AB4949" i="1"/>
  <c r="AB4921" i="1"/>
  <c r="M4922" i="1"/>
  <c r="AB4922" i="1" s="1"/>
  <c r="AB4927" i="1"/>
  <c r="AB4943" i="1"/>
  <c r="AB4945" i="1"/>
  <c r="AB4925" i="1"/>
  <c r="AB4933" i="1"/>
  <c r="AB4939" i="1"/>
  <c r="V4955" i="1"/>
  <c r="AB4955" i="1" s="1"/>
  <c r="M4958" i="1"/>
  <c r="AB4958" i="1" s="1"/>
  <c r="S4960" i="1"/>
  <c r="AB4960" i="1" s="1"/>
  <c r="AB4961" i="1"/>
  <c r="Z4963" i="1"/>
  <c r="AB4963" i="1" s="1"/>
  <c r="M4966" i="1"/>
  <c r="AB4966" i="1" s="1"/>
  <c r="AB4968" i="1"/>
  <c r="AB4970" i="1"/>
  <c r="AB4975" i="1"/>
  <c r="AB4977" i="1"/>
  <c r="AB4984" i="1"/>
  <c r="AB4986" i="1"/>
  <c r="AB4991" i="1"/>
  <c r="AB4993" i="1"/>
  <c r="AB5000" i="1"/>
  <c r="AB5002" i="1"/>
  <c r="AB4980" i="1"/>
  <c r="AB4996" i="1"/>
  <c r="M4954" i="1"/>
  <c r="AB4954" i="1" s="1"/>
  <c r="S4956" i="1"/>
  <c r="AB4956" i="1" s="1"/>
  <c r="AB4957" i="1"/>
  <c r="Z4959" i="1"/>
  <c r="AB4959" i="1" s="1"/>
  <c r="M4962" i="1"/>
  <c r="AB4962" i="1" s="1"/>
  <c r="S4964" i="1"/>
  <c r="AB4964" i="1" s="1"/>
  <c r="AB4965" i="1"/>
  <c r="Z4967" i="1"/>
  <c r="AB4967" i="1" s="1"/>
  <c r="AB4969" i="1"/>
  <c r="AB4976" i="1"/>
  <c r="AB4978" i="1"/>
  <c r="AB4983" i="1"/>
  <c r="AB4985" i="1"/>
  <c r="AB4992" i="1"/>
  <c r="AB4994" i="1"/>
  <c r="AB4999" i="1"/>
  <c r="AB5001" i="1"/>
  <c r="AB215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<sst xmlns="http://schemas.openxmlformats.org/spreadsheetml/2006/main" count="33" uniqueCount="20">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</sst>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4" xfId="6"/>
    <cellStyle name="Normal 9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NEIRO%202020/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1 - Médico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1 - Médico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3 - Administrativo</v>
          </cell>
        </row>
        <row r="37">
          <cell r="E37" t="str">
            <v>2 - Outros Profissionais da Saúde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2 - Outros Profissionais da Saúde</v>
          </cell>
        </row>
        <row r="41">
          <cell r="E41" t="str">
            <v>3 - Administrativo</v>
          </cell>
        </row>
        <row r="42">
          <cell r="E42" t="str">
            <v>2 - Outros Profissionais da Saúde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1 - Médico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3 - Administrativo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3 - Administrativo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1 - Médico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1 - Médico</v>
          </cell>
        </row>
        <row r="86">
          <cell r="E86" t="str">
            <v>3 - Administrativo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1 - Médico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1 - Médico</v>
          </cell>
        </row>
        <row r="94">
          <cell r="E94" t="str">
            <v>1 - Médico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1 - Médico</v>
          </cell>
        </row>
        <row r="99">
          <cell r="E99" t="str">
            <v>3 - Administrativo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3 - Administrativo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3 - Administrativo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1 - Médico</v>
          </cell>
        </row>
        <row r="110">
          <cell r="E110" t="str">
            <v>1 - Médico</v>
          </cell>
        </row>
        <row r="111">
          <cell r="E111" t="str">
            <v>2 - Outros Profissionais da Saúde</v>
          </cell>
        </row>
        <row r="112">
          <cell r="E112" t="str">
            <v>1 - Médico</v>
          </cell>
        </row>
        <row r="113">
          <cell r="E113" t="str">
            <v>2 - Outros Profissionais da Saúde</v>
          </cell>
        </row>
        <row r="114">
          <cell r="E114" t="str">
            <v>1 - Médico</v>
          </cell>
        </row>
        <row r="115">
          <cell r="E115" t="str">
            <v>1 - Médico</v>
          </cell>
        </row>
        <row r="116">
          <cell r="E116" t="str">
            <v>2 - Outros Profissionais da Saúde</v>
          </cell>
        </row>
        <row r="117">
          <cell r="E117" t="str">
            <v>1 - Médico</v>
          </cell>
        </row>
        <row r="118">
          <cell r="E118" t="str">
            <v>2 - Outros Profissionais da Saúde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1 - Médico</v>
          </cell>
        </row>
        <row r="124">
          <cell r="E124" t="str">
            <v>3 - Administrativo</v>
          </cell>
        </row>
        <row r="125">
          <cell r="E125" t="str">
            <v>2 - Outros Profissionais da Saúde</v>
          </cell>
        </row>
        <row r="126">
          <cell r="E126" t="str">
            <v>3 - Administrativo</v>
          </cell>
        </row>
        <row r="127">
          <cell r="E127" t="str">
            <v>1 - Médico</v>
          </cell>
        </row>
        <row r="128">
          <cell r="E128" t="str">
            <v>2 - Outros Profissionais da Saúde</v>
          </cell>
        </row>
        <row r="129">
          <cell r="E129" t="str">
            <v>1 - Médico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3 - Administrativo</v>
          </cell>
        </row>
        <row r="134">
          <cell r="E134" t="str">
            <v>2 - Outros Profissionais da Saúde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2 - Outros Profissionais da Saúde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3 - Administrativo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2 - Outros Profissionais da Saúde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1 - Médico</v>
          </cell>
        </row>
        <row r="160">
          <cell r="E160" t="str">
            <v>3 - Administrativo</v>
          </cell>
        </row>
        <row r="161">
          <cell r="E161" t="str">
            <v>2 - Outros Profissionais da Saúde</v>
          </cell>
        </row>
        <row r="162">
          <cell r="E162" t="str">
            <v>1 - Médico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3 - Administrativo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3 - Administrativo</v>
          </cell>
        </row>
        <row r="172">
          <cell r="E172" t="str">
            <v>3 - Administrativo</v>
          </cell>
        </row>
        <row r="173">
          <cell r="E173" t="str">
            <v>3 - Administrativo</v>
          </cell>
        </row>
        <row r="174">
          <cell r="E174" t="str">
            <v>2 - Outros Profissionais da Saúde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2 - Outros Profissionais da Saúde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3 - Administrativo</v>
          </cell>
        </row>
        <row r="210">
          <cell r="E210" t="str">
            <v>1 - Médico</v>
          </cell>
        </row>
        <row r="211">
          <cell r="E211" t="str">
            <v>2 - Outros Profissionais da Saúde</v>
          </cell>
        </row>
        <row r="212">
          <cell r="E212" t="str">
            <v>3 - Administrativo</v>
          </cell>
        </row>
        <row r="213">
          <cell r="E213" t="str">
            <v>2 - Outros Profissionais da Saúde</v>
          </cell>
        </row>
        <row r="214">
          <cell r="E214" t="str">
            <v>3 - Administrativo</v>
          </cell>
        </row>
        <row r="215">
          <cell r="E215" t="str">
            <v>1 - Médico</v>
          </cell>
        </row>
        <row r="216">
          <cell r="E216" t="str">
            <v>1 - Médico</v>
          </cell>
        </row>
        <row r="217">
          <cell r="E217" t="str">
            <v>2 - Outros Profissionais da Saúde</v>
          </cell>
        </row>
        <row r="218">
          <cell r="E218" t="str">
            <v>1 - Médico</v>
          </cell>
        </row>
        <row r="219">
          <cell r="E219" t="str">
            <v>1 - Médico</v>
          </cell>
        </row>
        <row r="220">
          <cell r="E220" t="str">
            <v>1 - Médico</v>
          </cell>
        </row>
        <row r="221">
          <cell r="E221" t="str">
            <v>1 - Médico</v>
          </cell>
        </row>
        <row r="222">
          <cell r="E222" t="str">
            <v>2 - Outros Profissionais da Saúde</v>
          </cell>
        </row>
        <row r="223">
          <cell r="E223" t="str">
            <v>1 - Médico</v>
          </cell>
        </row>
        <row r="224">
          <cell r="E224" t="str">
            <v>1 - Médico</v>
          </cell>
        </row>
        <row r="225">
          <cell r="E225" t="str">
            <v>1 - Médico</v>
          </cell>
        </row>
        <row r="226">
          <cell r="E226" t="str">
            <v>1 - Médico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1 - Médico</v>
          </cell>
        </row>
        <row r="231">
          <cell r="E231" t="str">
            <v>1 - Médico</v>
          </cell>
        </row>
        <row r="232">
          <cell r="E232" t="str">
            <v>1 - Médico</v>
          </cell>
        </row>
        <row r="233">
          <cell r="E233" t="str">
            <v>1 - Médico</v>
          </cell>
        </row>
        <row r="234">
          <cell r="E234" t="str">
            <v>1 - Médico</v>
          </cell>
        </row>
        <row r="235">
          <cell r="E235" t="str">
            <v>2 - Outros Profissionais da Saúde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IMBIRIBEIRA</v>
          </cell>
          <cell r="E12" t="str">
            <v>BERENICE MARIA GUIMARAES</v>
          </cell>
          <cell r="F12" t="str">
            <v>2 - Outros Profissionais da Saúde</v>
          </cell>
          <cell r="G12" t="str">
            <v>3222-05</v>
          </cell>
          <cell r="H12">
            <v>43831</v>
          </cell>
          <cell r="J12">
            <v>129.11000000000001</v>
          </cell>
          <cell r="L12">
            <v>148.52000000000001</v>
          </cell>
          <cell r="M12">
            <v>24.25</v>
          </cell>
          <cell r="O12">
            <v>2</v>
          </cell>
          <cell r="R12">
            <v>150.4</v>
          </cell>
          <cell r="S12">
            <v>72.739999999999995</v>
          </cell>
        </row>
        <row r="13">
          <cell r="C13" t="str">
            <v>UPA IMBIRIBEIRA</v>
          </cell>
          <cell r="E13" t="str">
            <v>LUCIANO CAETANO DOS SANTOS</v>
          </cell>
          <cell r="F13" t="str">
            <v>2 - Outros Profissionais da Saúde</v>
          </cell>
          <cell r="G13" t="str">
            <v>3222-05</v>
          </cell>
          <cell r="H13">
            <v>43831</v>
          </cell>
          <cell r="J13">
            <v>124.32</v>
          </cell>
          <cell r="L13">
            <v>148.52000000000001</v>
          </cell>
          <cell r="M13">
            <v>24.25</v>
          </cell>
          <cell r="O13">
            <v>2</v>
          </cell>
          <cell r="R13">
            <v>220.8</v>
          </cell>
          <cell r="S13">
            <v>72.739999999999995</v>
          </cell>
        </row>
        <row r="14">
          <cell r="C14" t="str">
            <v>UPA IMBIRIBEIRA</v>
          </cell>
          <cell r="E14" t="str">
            <v xml:space="preserve">JOSILENE MARIA DA SILVA </v>
          </cell>
          <cell r="F14" t="str">
            <v>2 - Outros Profissionais da Saúde</v>
          </cell>
          <cell r="G14" t="str">
            <v>3222-05</v>
          </cell>
          <cell r="H14">
            <v>43831</v>
          </cell>
          <cell r="J14">
            <v>127.1</v>
          </cell>
          <cell r="L14">
            <v>148.52000000000001</v>
          </cell>
          <cell r="M14">
            <v>24.25</v>
          </cell>
          <cell r="O14">
            <v>2</v>
          </cell>
          <cell r="R14">
            <v>207</v>
          </cell>
          <cell r="S14">
            <v>72.739999999999995</v>
          </cell>
        </row>
        <row r="15">
          <cell r="C15" t="str">
            <v>UPA IMBIRIBEIRA</v>
          </cell>
          <cell r="E15" t="str">
            <v>JAIDETE GOMES DE ARAUJO</v>
          </cell>
          <cell r="F15" t="str">
            <v>2 - Outros Profissionais da Saúde</v>
          </cell>
          <cell r="G15" t="str">
            <v>3222-05</v>
          </cell>
          <cell r="H15">
            <v>43831</v>
          </cell>
          <cell r="J15">
            <v>118.47</v>
          </cell>
          <cell r="L15">
            <v>148.52000000000001</v>
          </cell>
          <cell r="M15">
            <v>24.25</v>
          </cell>
          <cell r="O15">
            <v>2</v>
          </cell>
          <cell r="R15">
            <v>110.4</v>
          </cell>
          <cell r="S15">
            <v>72.739999999999995</v>
          </cell>
        </row>
        <row r="16">
          <cell r="C16" t="str">
            <v>UPA IMBIRIBEIRA</v>
          </cell>
          <cell r="E16" t="str">
            <v xml:space="preserve">JANE PRISCILA ALVES DA SILVA </v>
          </cell>
          <cell r="F16" t="str">
            <v>2 - Outros Profissionais da Saúde</v>
          </cell>
          <cell r="G16" t="str">
            <v>3222-05</v>
          </cell>
          <cell r="H16">
            <v>43831</v>
          </cell>
          <cell r="J16">
            <v>131.61000000000001</v>
          </cell>
          <cell r="L16">
            <v>148.52000000000001</v>
          </cell>
          <cell r="M16">
            <v>24.25</v>
          </cell>
          <cell r="O16">
            <v>2</v>
          </cell>
          <cell r="R16">
            <v>103.5</v>
          </cell>
          <cell r="S16">
            <v>72.739999999999995</v>
          </cell>
        </row>
        <row r="17">
          <cell r="C17" t="str">
            <v>UPA IMBIRIBEIRA</v>
          </cell>
          <cell r="E17" t="str">
            <v xml:space="preserve">ELIANE MONTEIRO DA SILVA </v>
          </cell>
          <cell r="F17" t="str">
            <v>2 - Outros Profissionais da Saúde</v>
          </cell>
          <cell r="G17" t="str">
            <v>3222-05</v>
          </cell>
          <cell r="H17">
            <v>43831</v>
          </cell>
          <cell r="J17">
            <v>131.5</v>
          </cell>
          <cell r="L17">
            <v>148.52000000000001</v>
          </cell>
          <cell r="M17">
            <v>24.25</v>
          </cell>
          <cell r="O17">
            <v>2</v>
          </cell>
          <cell r="R17">
            <v>110.4</v>
          </cell>
          <cell r="S17">
            <v>72.739999999999995</v>
          </cell>
        </row>
        <row r="18">
          <cell r="C18" t="str">
            <v>UPA IMBIRIBEIRA</v>
          </cell>
          <cell r="E18" t="str">
            <v>VILANI FATIMA DOS SANTOS</v>
          </cell>
          <cell r="F18" t="str">
            <v>2 - Outros Profissionais da Saúde</v>
          </cell>
          <cell r="G18" t="str">
            <v>3222-05</v>
          </cell>
          <cell r="H18">
            <v>43831</v>
          </cell>
          <cell r="J18">
            <v>133.43</v>
          </cell>
          <cell r="L18">
            <v>148.52000000000001</v>
          </cell>
          <cell r="M18">
            <v>24.25</v>
          </cell>
          <cell r="O18">
            <v>2</v>
          </cell>
          <cell r="R18">
            <v>110.4</v>
          </cell>
          <cell r="S18">
            <v>72.739999999999995</v>
          </cell>
        </row>
        <row r="19">
          <cell r="C19" t="str">
            <v>UPA IMBIRIBEIRA</v>
          </cell>
          <cell r="E19" t="str">
            <v xml:space="preserve">PATRICIA DUNDA GOMES </v>
          </cell>
          <cell r="F19" t="str">
            <v>2 - Outros Profissionais da Saúde</v>
          </cell>
          <cell r="G19" t="str">
            <v>3222-05</v>
          </cell>
          <cell r="H19">
            <v>43831</v>
          </cell>
          <cell r="J19">
            <v>124.24</v>
          </cell>
          <cell r="L19">
            <v>148.52000000000001</v>
          </cell>
          <cell r="M19">
            <v>24.25</v>
          </cell>
          <cell r="O19">
            <v>2</v>
          </cell>
          <cell r="R19">
            <v>150.4</v>
          </cell>
          <cell r="S19">
            <v>68.78</v>
          </cell>
        </row>
        <row r="20">
          <cell r="C20" t="str">
            <v>UPA IMBIRIBEIRA</v>
          </cell>
          <cell r="E20" t="str">
            <v>ELDA CARMEM ALVES MARTINS TORRES</v>
          </cell>
          <cell r="F20" t="str">
            <v>1 - Médico</v>
          </cell>
          <cell r="G20" t="str">
            <v>2251-24</v>
          </cell>
          <cell r="H20">
            <v>43831</v>
          </cell>
          <cell r="J20">
            <v>617.23</v>
          </cell>
          <cell r="L20">
            <v>148.53</v>
          </cell>
          <cell r="M20">
            <v>28.6</v>
          </cell>
          <cell r="O20">
            <v>56.22</v>
          </cell>
        </row>
        <row r="21">
          <cell r="C21" t="str">
            <v>UPA IMBIRIBEIRA</v>
          </cell>
          <cell r="E21" t="str">
            <v>RICARDO JOSE OLIMPIO</v>
          </cell>
          <cell r="F21" t="str">
            <v>2 - Outros Profissionais da Saúde</v>
          </cell>
          <cell r="G21" t="str">
            <v>2235-05</v>
          </cell>
          <cell r="H21">
            <v>43831</v>
          </cell>
          <cell r="J21">
            <v>222.93</v>
          </cell>
          <cell r="L21">
            <v>148.52000000000001</v>
          </cell>
          <cell r="M21">
            <v>3.63</v>
          </cell>
          <cell r="O21">
            <v>4</v>
          </cell>
        </row>
        <row r="22">
          <cell r="C22" t="str">
            <v>UPA IMBIRIBEIRA</v>
          </cell>
          <cell r="E22" t="str">
            <v xml:space="preserve">JULIANA GABRIELA XAVIER DE OLIVEIRA </v>
          </cell>
          <cell r="F22" t="str">
            <v>2 - Outros Profissionais da Saúde</v>
          </cell>
          <cell r="G22" t="str">
            <v>2235-05</v>
          </cell>
          <cell r="H22">
            <v>43831</v>
          </cell>
          <cell r="J22">
            <v>192.22</v>
          </cell>
          <cell r="L22">
            <v>148.52000000000001</v>
          </cell>
          <cell r="M22">
            <v>3.63</v>
          </cell>
          <cell r="O22">
            <v>4</v>
          </cell>
          <cell r="U22">
            <v>100</v>
          </cell>
        </row>
        <row r="23">
          <cell r="C23" t="str">
            <v>UPA IMBIRIBEIRA</v>
          </cell>
          <cell r="E23" t="str">
            <v xml:space="preserve">JERLAINY FARIAS VILA NOVA </v>
          </cell>
          <cell r="F23" t="str">
            <v>2 - Outros Profissionais da Saúde</v>
          </cell>
          <cell r="G23" t="str">
            <v>2235-05</v>
          </cell>
          <cell r="H23">
            <v>43831</v>
          </cell>
          <cell r="J23">
            <v>233.66</v>
          </cell>
          <cell r="L23">
            <v>148.52000000000001</v>
          </cell>
          <cell r="M23">
            <v>3.63</v>
          </cell>
          <cell r="O23">
            <v>4</v>
          </cell>
        </row>
        <row r="24">
          <cell r="C24" t="str">
            <v>UPA IMBIRIBEIRA</v>
          </cell>
          <cell r="E24" t="str">
            <v>JENIFER RODRIGUES DE OLIVEIRA</v>
          </cell>
          <cell r="F24" t="str">
            <v>2 - Outros Profissionais da Saúde</v>
          </cell>
          <cell r="G24" t="str">
            <v>2235-05</v>
          </cell>
          <cell r="H24">
            <v>43831</v>
          </cell>
          <cell r="J24">
            <v>356.03</v>
          </cell>
          <cell r="O24">
            <v>4</v>
          </cell>
        </row>
        <row r="25">
          <cell r="C25" t="str">
            <v>UPA IMBIRIBEIRA</v>
          </cell>
          <cell r="E25" t="str">
            <v>ELIZABETE SILVA ALVES DE BRITO</v>
          </cell>
          <cell r="F25" t="str">
            <v>2 - Outros Profissionais da Saúde</v>
          </cell>
          <cell r="G25" t="str">
            <v>3222-05</v>
          </cell>
          <cell r="H25">
            <v>43831</v>
          </cell>
          <cell r="J25">
            <v>118.47</v>
          </cell>
          <cell r="L25">
            <v>148.52000000000001</v>
          </cell>
          <cell r="M25">
            <v>24.25</v>
          </cell>
          <cell r="O25">
            <v>2</v>
          </cell>
        </row>
        <row r="26">
          <cell r="C26" t="str">
            <v>UPA IMBIRIBEIRA</v>
          </cell>
          <cell r="E26" t="str">
            <v>FABIO JOSE DO NASCIMENTO</v>
          </cell>
          <cell r="F26" t="str">
            <v>2 - Outros Profissionais da Saúde</v>
          </cell>
          <cell r="G26" t="str">
            <v>3222-05</v>
          </cell>
          <cell r="H26">
            <v>43831</v>
          </cell>
          <cell r="J26">
            <v>119.38</v>
          </cell>
          <cell r="L26">
            <v>148.52000000000001</v>
          </cell>
          <cell r="M26">
            <v>24.25</v>
          </cell>
          <cell r="O26">
            <v>2</v>
          </cell>
          <cell r="R26">
            <v>110.4</v>
          </cell>
          <cell r="S26">
            <v>72.739999999999995</v>
          </cell>
        </row>
        <row r="27">
          <cell r="C27" t="str">
            <v>UPA IMBIRIBEIRA</v>
          </cell>
          <cell r="E27" t="str">
            <v>DANIELA MARIA GUIMARAES NEGROMONTE</v>
          </cell>
          <cell r="F27" t="str">
            <v>2 - Outros Profissionais da Saúde</v>
          </cell>
          <cell r="G27" t="str">
            <v>3222-05</v>
          </cell>
          <cell r="H27">
            <v>43831</v>
          </cell>
          <cell r="J27">
            <v>118.47</v>
          </cell>
          <cell r="L27">
            <v>148.52000000000001</v>
          </cell>
          <cell r="M27">
            <v>24.25</v>
          </cell>
          <cell r="U27">
            <v>64</v>
          </cell>
        </row>
        <row r="28">
          <cell r="C28" t="str">
            <v>UPA IMBIRIBEIRA</v>
          </cell>
          <cell r="E28" t="str">
            <v xml:space="preserve">DEBORA DA ROCHA GUERRA </v>
          </cell>
          <cell r="F28" t="str">
            <v>1 - Médico</v>
          </cell>
          <cell r="G28" t="str">
            <v>2251-24</v>
          </cell>
          <cell r="H28">
            <v>43831</v>
          </cell>
          <cell r="J28">
            <v>356.67</v>
          </cell>
          <cell r="L28">
            <v>148.52000000000001</v>
          </cell>
          <cell r="M28">
            <v>14.3</v>
          </cell>
          <cell r="O28">
            <v>56.22</v>
          </cell>
        </row>
        <row r="29">
          <cell r="C29" t="str">
            <v>UPA IMBIRIBEIRA</v>
          </cell>
          <cell r="E29" t="str">
            <v>ERICK HENRIQUE CAETANO DE SOUZA</v>
          </cell>
          <cell r="F29" t="str">
            <v>2 - Outros Profissionais da Saúde</v>
          </cell>
          <cell r="G29" t="str">
            <v>3241-15</v>
          </cell>
          <cell r="H29">
            <v>43831</v>
          </cell>
          <cell r="J29">
            <v>239.98</v>
          </cell>
          <cell r="L29">
            <v>148.52000000000001</v>
          </cell>
          <cell r="M29">
            <v>17.78</v>
          </cell>
          <cell r="O29">
            <v>10</v>
          </cell>
        </row>
        <row r="30">
          <cell r="C30" t="str">
            <v>UPA IMBIRIBEIRA</v>
          </cell>
          <cell r="E30" t="str">
            <v>MARILIA CONCEICAO DIAS VEIGA</v>
          </cell>
          <cell r="F30" t="str">
            <v>2 - Outros Profissionais da Saúde</v>
          </cell>
          <cell r="G30" t="str">
            <v>3241-15</v>
          </cell>
          <cell r="H30">
            <v>43831</v>
          </cell>
          <cell r="J30">
            <v>272.08</v>
          </cell>
          <cell r="L30">
            <v>148.52000000000001</v>
          </cell>
          <cell r="M30">
            <v>17.78</v>
          </cell>
          <cell r="O30">
            <v>10</v>
          </cell>
          <cell r="R30">
            <v>103.5</v>
          </cell>
          <cell r="S30">
            <v>59.27</v>
          </cell>
        </row>
        <row r="31">
          <cell r="C31" t="str">
            <v>UPA IMBIRIBEIRA</v>
          </cell>
          <cell r="E31" t="str">
            <v>JOSE RICARDO PINHEIRO DA SILVA</v>
          </cell>
          <cell r="F31" t="str">
            <v>2 - Outros Profissionais da Saúde</v>
          </cell>
          <cell r="G31" t="str">
            <v>3222-05</v>
          </cell>
          <cell r="H31">
            <v>43831</v>
          </cell>
          <cell r="J31">
            <v>103.92</v>
          </cell>
          <cell r="L31">
            <v>148.52000000000001</v>
          </cell>
          <cell r="M31">
            <v>24.25</v>
          </cell>
          <cell r="O31">
            <v>2</v>
          </cell>
          <cell r="R31">
            <v>141</v>
          </cell>
          <cell r="S31">
            <v>72.739999999999995</v>
          </cell>
        </row>
        <row r="32">
          <cell r="C32" t="str">
            <v>UPA IMBIRIBEIRA</v>
          </cell>
          <cell r="E32" t="str">
            <v>JOSE CARLOS DA SILVA FILHO</v>
          </cell>
          <cell r="F32" t="str">
            <v>3 - Administrativo</v>
          </cell>
          <cell r="G32" t="str">
            <v>7823-20</v>
          </cell>
          <cell r="H32">
            <v>43831</v>
          </cell>
          <cell r="J32">
            <v>266.32</v>
          </cell>
          <cell r="L32">
            <v>148.53</v>
          </cell>
          <cell r="M32">
            <v>35.799999999999997</v>
          </cell>
          <cell r="O32">
            <v>2</v>
          </cell>
        </row>
        <row r="33">
          <cell r="C33" t="str">
            <v>UPA IMBIRIBEIRA</v>
          </cell>
          <cell r="E33" t="str">
            <v>VANIA DA SILVA DIONISIO</v>
          </cell>
          <cell r="F33" t="str">
            <v>2 - Outros Profissionais da Saúde</v>
          </cell>
          <cell r="G33" t="str">
            <v>5211-30</v>
          </cell>
          <cell r="H33">
            <v>43831</v>
          </cell>
          <cell r="J33">
            <v>117.73</v>
          </cell>
          <cell r="L33">
            <v>148.52000000000001</v>
          </cell>
          <cell r="M33">
            <v>22.97</v>
          </cell>
          <cell r="O33">
            <v>2</v>
          </cell>
          <cell r="R33">
            <v>220.8</v>
          </cell>
          <cell r="S33">
            <v>68.900000000000006</v>
          </cell>
        </row>
        <row r="34">
          <cell r="C34" t="str">
            <v>UPA IMBIRIBEIRA</v>
          </cell>
          <cell r="E34" t="str">
            <v>ROSEANE CANDIDO DA SILVA</v>
          </cell>
          <cell r="F34" t="str">
            <v>2 - Outros Profissionais da Saúde</v>
          </cell>
          <cell r="G34" t="str">
            <v>3222-05</v>
          </cell>
          <cell r="H34">
            <v>43831</v>
          </cell>
          <cell r="J34">
            <v>131.6</v>
          </cell>
          <cell r="L34">
            <v>148.52000000000001</v>
          </cell>
          <cell r="M34">
            <v>24.25</v>
          </cell>
          <cell r="O34">
            <v>2</v>
          </cell>
          <cell r="R34">
            <v>260.8</v>
          </cell>
          <cell r="S34">
            <v>72.739999999999995</v>
          </cell>
        </row>
        <row r="35">
          <cell r="C35" t="str">
            <v>UPA IMBIRIBEIRA</v>
          </cell>
          <cell r="E35" t="str">
            <v>ANA CARLA SILVA DE FARIAS</v>
          </cell>
          <cell r="F35" t="str">
            <v>3 - Administrativo</v>
          </cell>
          <cell r="G35" t="str">
            <v>4110-05</v>
          </cell>
          <cell r="H35">
            <v>43831</v>
          </cell>
          <cell r="J35">
            <v>189.53</v>
          </cell>
          <cell r="L35">
            <v>148.53</v>
          </cell>
          <cell r="M35">
            <v>30.78</v>
          </cell>
          <cell r="O35">
            <v>2</v>
          </cell>
          <cell r="R35">
            <v>220.8</v>
          </cell>
          <cell r="S35">
            <v>92.33</v>
          </cell>
        </row>
        <row r="36">
          <cell r="C36" t="str">
            <v>UPA IMBIRIBEIRA</v>
          </cell>
          <cell r="E36" t="str">
            <v>ROSELI EVANGELISTA DA SILVA</v>
          </cell>
          <cell r="F36" t="str">
            <v>2 - Outros Profissionais da Saúde</v>
          </cell>
          <cell r="G36" t="str">
            <v>3222-05</v>
          </cell>
          <cell r="H36">
            <v>43831</v>
          </cell>
          <cell r="J36">
            <v>177.01</v>
          </cell>
          <cell r="O36">
            <v>2</v>
          </cell>
        </row>
        <row r="37">
          <cell r="C37" t="str">
            <v>UPA IMBIRIBEIRA</v>
          </cell>
          <cell r="E37" t="str">
            <v>FABIA DE BARROS OLIVEIRA</v>
          </cell>
          <cell r="F37" t="str">
            <v>3 - Administrativo</v>
          </cell>
          <cell r="G37" t="str">
            <v>4221-05</v>
          </cell>
          <cell r="H37">
            <v>43831</v>
          </cell>
          <cell r="J37">
            <v>131.51</v>
          </cell>
          <cell r="L37">
            <v>148.52000000000001</v>
          </cell>
          <cell r="M37">
            <v>22.97</v>
          </cell>
          <cell r="O37">
            <v>2</v>
          </cell>
          <cell r="R37">
            <v>225.75</v>
          </cell>
          <cell r="S37">
            <v>66.61</v>
          </cell>
        </row>
        <row r="38">
          <cell r="C38" t="str">
            <v>UPA IMBIRIBEIRA</v>
          </cell>
          <cell r="E38" t="str">
            <v>MARIA DA CONCEICAO BEZERRA PEDROSA</v>
          </cell>
          <cell r="F38" t="str">
            <v>2 - Outros Profissionais da Saúde</v>
          </cell>
          <cell r="G38" t="str">
            <v>3222-05</v>
          </cell>
          <cell r="H38">
            <v>43831</v>
          </cell>
          <cell r="J38">
            <v>131.24</v>
          </cell>
          <cell r="L38">
            <v>148.52000000000001</v>
          </cell>
          <cell r="M38">
            <v>24.25</v>
          </cell>
          <cell r="O38">
            <v>2</v>
          </cell>
          <cell r="R38">
            <v>220.8</v>
          </cell>
          <cell r="S38">
            <v>72.739999999999995</v>
          </cell>
        </row>
        <row r="39">
          <cell r="C39" t="str">
            <v>UPA IMBIRIBEIRA</v>
          </cell>
          <cell r="E39" t="str">
            <v>IZABEL CRISTINA SANTOS MOURA DE MELO</v>
          </cell>
          <cell r="F39" t="str">
            <v>2 - Outros Profissionais da Saúde</v>
          </cell>
          <cell r="G39" t="str">
            <v>3222-05</v>
          </cell>
          <cell r="H39">
            <v>43831</v>
          </cell>
          <cell r="J39">
            <v>128.54</v>
          </cell>
          <cell r="L39">
            <v>148.52000000000001</v>
          </cell>
          <cell r="M39">
            <v>24.25</v>
          </cell>
          <cell r="O39">
            <v>2</v>
          </cell>
          <cell r="R39">
            <v>150.4</v>
          </cell>
          <cell r="S39">
            <v>72.739999999999995</v>
          </cell>
        </row>
        <row r="40">
          <cell r="C40" t="str">
            <v>UPA IMBIRIBEIRA</v>
          </cell>
          <cell r="E40" t="str">
            <v>LUCIANA DO NASCIMENTO LIMA</v>
          </cell>
          <cell r="F40" t="str">
            <v>2 - Outros Profissionais da Saúde</v>
          </cell>
          <cell r="G40" t="str">
            <v>3222-05</v>
          </cell>
          <cell r="H40">
            <v>43831</v>
          </cell>
          <cell r="J40">
            <v>131.62</v>
          </cell>
          <cell r="L40">
            <v>148.52000000000001</v>
          </cell>
          <cell r="M40">
            <v>24.25</v>
          </cell>
          <cell r="O40">
            <v>2</v>
          </cell>
          <cell r="R40">
            <v>220.8</v>
          </cell>
          <cell r="S40">
            <v>72.739999999999995</v>
          </cell>
        </row>
        <row r="41">
          <cell r="C41" t="str">
            <v>UPA IMBIRIBEIRA</v>
          </cell>
          <cell r="E41" t="str">
            <v>ERIKA VICENTE FERREIRA DE ALBUQUERQUE</v>
          </cell>
          <cell r="F41" t="str">
            <v>2 - Outros Profissionais da Saúde</v>
          </cell>
          <cell r="G41" t="str">
            <v>3222-05</v>
          </cell>
          <cell r="H41">
            <v>43831</v>
          </cell>
          <cell r="J41">
            <v>131.68</v>
          </cell>
          <cell r="L41">
            <v>148.52000000000001</v>
          </cell>
          <cell r="M41">
            <v>24.25</v>
          </cell>
          <cell r="O41">
            <v>2</v>
          </cell>
        </row>
        <row r="42">
          <cell r="C42" t="str">
            <v>UPA IMBIRIBEIRA</v>
          </cell>
          <cell r="E42" t="str">
            <v>ADRIANA MARIA DA SILVA</v>
          </cell>
          <cell r="F42" t="str">
            <v>2 - Outros Profissionais da Saúde</v>
          </cell>
          <cell r="G42" t="str">
            <v>3222-05</v>
          </cell>
          <cell r="H42">
            <v>43831</v>
          </cell>
          <cell r="J42">
            <v>131.79</v>
          </cell>
          <cell r="L42">
            <v>148.52000000000001</v>
          </cell>
          <cell r="M42">
            <v>24.25</v>
          </cell>
          <cell r="O42">
            <v>2</v>
          </cell>
          <cell r="R42">
            <v>220.8</v>
          </cell>
          <cell r="S42">
            <v>72.739999999999995</v>
          </cell>
        </row>
        <row r="43">
          <cell r="C43" t="str">
            <v>UPA IMBIRIBEIRA</v>
          </cell>
          <cell r="E43" t="str">
            <v>VILMA SILVA DA PORCIUNCLA</v>
          </cell>
          <cell r="F43" t="str">
            <v>2 - Outros Profissionais da Saúde</v>
          </cell>
          <cell r="G43" t="str">
            <v>3222-05</v>
          </cell>
          <cell r="H43">
            <v>43831</v>
          </cell>
          <cell r="J43">
            <v>137.38</v>
          </cell>
          <cell r="L43">
            <v>148.52000000000001</v>
          </cell>
          <cell r="M43">
            <v>24.25</v>
          </cell>
          <cell r="O43">
            <v>2</v>
          </cell>
          <cell r="R43">
            <v>110.4</v>
          </cell>
          <cell r="S43">
            <v>72.739999999999995</v>
          </cell>
        </row>
        <row r="44">
          <cell r="C44" t="str">
            <v>UPA IMBIRIBEIRA</v>
          </cell>
          <cell r="E44" t="str">
            <v>DEYVSON FARIAS GOMES DE OLIVEIRA</v>
          </cell>
          <cell r="F44" t="str">
            <v>2 - Outros Profissionais da Saúde</v>
          </cell>
          <cell r="G44" t="str">
            <v>3226-05</v>
          </cell>
          <cell r="H44">
            <v>43831</v>
          </cell>
          <cell r="J44">
            <v>136.27000000000001</v>
          </cell>
          <cell r="L44">
            <v>148.52000000000001</v>
          </cell>
          <cell r="M44">
            <v>22.97</v>
          </cell>
          <cell r="O44">
            <v>2</v>
          </cell>
          <cell r="R44">
            <v>122.25</v>
          </cell>
          <cell r="S44">
            <v>68.900000000000006</v>
          </cell>
        </row>
        <row r="45">
          <cell r="C45" t="str">
            <v>UPA IMBIRIBEIRA</v>
          </cell>
          <cell r="E45" t="str">
            <v>EDUARDO LUIS LYRA DE AGUIAR</v>
          </cell>
          <cell r="F45" t="str">
            <v>1 - Médico</v>
          </cell>
          <cell r="G45" t="str">
            <v>2251-25</v>
          </cell>
          <cell r="H45">
            <v>43831</v>
          </cell>
          <cell r="J45">
            <v>395.01</v>
          </cell>
          <cell r="L45">
            <v>148.52000000000001</v>
          </cell>
          <cell r="M45">
            <v>18.02</v>
          </cell>
          <cell r="O45">
            <v>56.22</v>
          </cell>
        </row>
        <row r="46">
          <cell r="C46" t="str">
            <v>UPA IMBIRIBEIRA</v>
          </cell>
          <cell r="E46" t="str">
            <v>JOSEANE MARIA DA SILVA SOUZA</v>
          </cell>
          <cell r="F46" t="str">
            <v>3 - Administrativo</v>
          </cell>
          <cell r="G46" t="str">
            <v>4221-05</v>
          </cell>
          <cell r="H46">
            <v>43831</v>
          </cell>
          <cell r="J46">
            <v>132.88999999999999</v>
          </cell>
          <cell r="L46">
            <v>148.52000000000001</v>
          </cell>
          <cell r="M46">
            <v>22.97</v>
          </cell>
          <cell r="O46">
            <v>2</v>
          </cell>
          <cell r="R46">
            <v>110.4</v>
          </cell>
          <cell r="S46">
            <v>68.900000000000006</v>
          </cell>
          <cell r="U46">
            <v>64</v>
          </cell>
        </row>
        <row r="47">
          <cell r="C47" t="str">
            <v>UPA IMBIRIBEIRA</v>
          </cell>
          <cell r="E47" t="str">
            <v>JANE BATISTA DA SILVA</v>
          </cell>
          <cell r="F47" t="str">
            <v>2 - Outros Profissionais da Saúde</v>
          </cell>
          <cell r="G47" t="str">
            <v>3222-05</v>
          </cell>
          <cell r="H47">
            <v>43831</v>
          </cell>
          <cell r="J47">
            <v>0</v>
          </cell>
          <cell r="O47">
            <v>2</v>
          </cell>
        </row>
        <row r="48">
          <cell r="C48" t="str">
            <v>UPA IMBIRIBEIRA</v>
          </cell>
          <cell r="E48" t="str">
            <v>SONIA MARIA RAMOS DA SILVA</v>
          </cell>
          <cell r="F48" t="str">
            <v>3 - Administrativo</v>
          </cell>
          <cell r="G48" t="str">
            <v>5134-30</v>
          </cell>
          <cell r="H48">
            <v>43831</v>
          </cell>
          <cell r="J48">
            <v>125.41</v>
          </cell>
          <cell r="L48">
            <v>148.52000000000001</v>
          </cell>
          <cell r="M48">
            <v>20.78</v>
          </cell>
          <cell r="O48">
            <v>2</v>
          </cell>
          <cell r="R48">
            <v>110.4</v>
          </cell>
          <cell r="S48">
            <v>62.34</v>
          </cell>
        </row>
        <row r="49">
          <cell r="C49" t="str">
            <v>UPA IMBIRIBEIRA</v>
          </cell>
          <cell r="E49" t="str">
            <v>MARCIO ROBERTO DO NASCIMENTO</v>
          </cell>
          <cell r="F49" t="str">
            <v>3 - Administrativo</v>
          </cell>
          <cell r="G49" t="str">
            <v>7823-20</v>
          </cell>
          <cell r="H49">
            <v>43831</v>
          </cell>
          <cell r="J49">
            <v>243.04</v>
          </cell>
          <cell r="L49">
            <v>148.53</v>
          </cell>
          <cell r="M49">
            <v>35.799999999999997</v>
          </cell>
          <cell r="O49">
            <v>2</v>
          </cell>
        </row>
        <row r="50">
          <cell r="C50" t="str">
            <v>UPA IMBIRIBEIRA</v>
          </cell>
          <cell r="E50" t="str">
            <v>RAPHAEL LUIZ FERREIRA DE LIMA</v>
          </cell>
          <cell r="F50" t="str">
            <v>2 - Outros Profissionais da Saúde</v>
          </cell>
          <cell r="G50" t="str">
            <v>3241-15</v>
          </cell>
          <cell r="H50">
            <v>43831</v>
          </cell>
          <cell r="J50">
            <v>229.19</v>
          </cell>
          <cell r="L50">
            <v>148.52000000000001</v>
          </cell>
          <cell r="M50">
            <v>15.81</v>
          </cell>
          <cell r="O50">
            <v>10</v>
          </cell>
        </row>
        <row r="51">
          <cell r="C51" t="str">
            <v>UPA IMBIRIBEIRA</v>
          </cell>
          <cell r="E51" t="str">
            <v>DANIEL LUNA E SILVA</v>
          </cell>
          <cell r="F51" t="str">
            <v>3 - Administrativo</v>
          </cell>
          <cell r="G51" t="str">
            <v>7823-20</v>
          </cell>
          <cell r="H51">
            <v>43831</v>
          </cell>
          <cell r="J51">
            <v>232.74</v>
          </cell>
          <cell r="L51">
            <v>148.53</v>
          </cell>
          <cell r="M51">
            <v>35.799999999999997</v>
          </cell>
          <cell r="O51">
            <v>2</v>
          </cell>
        </row>
        <row r="52">
          <cell r="C52" t="str">
            <v>UPA IMBIRIBEIRA</v>
          </cell>
          <cell r="E52" t="str">
            <v>MARIA JULIANA RODRIGUES DO NASCIMENTO</v>
          </cell>
          <cell r="F52" t="str">
            <v>2 - Outros Profissionais da Saúde</v>
          </cell>
          <cell r="G52" t="str">
            <v>3226-05</v>
          </cell>
          <cell r="H52">
            <v>43831</v>
          </cell>
          <cell r="J52">
            <v>158.77000000000001</v>
          </cell>
          <cell r="L52">
            <v>148.52000000000001</v>
          </cell>
          <cell r="M52">
            <v>0.77</v>
          </cell>
          <cell r="O52">
            <v>2</v>
          </cell>
        </row>
        <row r="53">
          <cell r="C53" t="str">
            <v>UPA IMBIRIBEIRA</v>
          </cell>
          <cell r="E53" t="str">
            <v>UITANAAN CARLOS DOS SANTOS</v>
          </cell>
          <cell r="F53" t="str">
            <v>3 - Administrativo</v>
          </cell>
          <cell r="G53" t="str">
            <v>4221-05</v>
          </cell>
          <cell r="H53">
            <v>43831</v>
          </cell>
          <cell r="J53">
            <v>178.77</v>
          </cell>
          <cell r="O53">
            <v>2</v>
          </cell>
        </row>
        <row r="54">
          <cell r="C54" t="str">
            <v>UPA IMBIRIBEIRA</v>
          </cell>
          <cell r="E54" t="str">
            <v>ANA CELIA RODRIGUES CALADO TOSCANO</v>
          </cell>
          <cell r="F54" t="str">
            <v>2 - Outros Profissionais da Saúde</v>
          </cell>
          <cell r="G54" t="str">
            <v>3222-05</v>
          </cell>
          <cell r="H54">
            <v>43831</v>
          </cell>
          <cell r="J54">
            <v>118.47</v>
          </cell>
          <cell r="L54">
            <v>148.52000000000001</v>
          </cell>
          <cell r="M54">
            <v>24.25</v>
          </cell>
          <cell r="O54">
            <v>2</v>
          </cell>
          <cell r="R54">
            <v>103.5</v>
          </cell>
          <cell r="S54">
            <v>72.739999999999995</v>
          </cell>
        </row>
        <row r="55">
          <cell r="C55" t="str">
            <v>UPA IMBIRIBEIRA</v>
          </cell>
          <cell r="E55" t="str">
            <v>ROSEANE MARIA DA SILVA FERREIRA</v>
          </cell>
          <cell r="F55" t="str">
            <v>2 - Outros Profissionais da Saúde</v>
          </cell>
          <cell r="G55" t="str">
            <v>3222-05</v>
          </cell>
          <cell r="H55">
            <v>43831</v>
          </cell>
          <cell r="J55">
            <v>119.75</v>
          </cell>
          <cell r="L55">
            <v>148.52000000000001</v>
          </cell>
          <cell r="M55">
            <v>24.25</v>
          </cell>
          <cell r="O55">
            <v>2</v>
          </cell>
          <cell r="R55">
            <v>110.4</v>
          </cell>
          <cell r="S55">
            <v>72.739999999999995</v>
          </cell>
        </row>
        <row r="56">
          <cell r="C56" t="str">
            <v>UPA IMBIRIBEIRA</v>
          </cell>
          <cell r="E56" t="str">
            <v>NEILZA HENRIQUE DA SILVA</v>
          </cell>
          <cell r="F56" t="str">
            <v>2 - Outros Profissionais da Saúde</v>
          </cell>
          <cell r="G56" t="str">
            <v>5211-30</v>
          </cell>
          <cell r="H56">
            <v>43831</v>
          </cell>
          <cell r="J56">
            <v>104.46</v>
          </cell>
          <cell r="L56">
            <v>148.52000000000001</v>
          </cell>
          <cell r="M56">
            <v>22.97</v>
          </cell>
          <cell r="O56">
            <v>2</v>
          </cell>
          <cell r="R56">
            <v>103.5</v>
          </cell>
          <cell r="S56">
            <v>68.900000000000006</v>
          </cell>
        </row>
        <row r="57">
          <cell r="C57" t="str">
            <v>UPA IMBIRIBEIRA</v>
          </cell>
          <cell r="E57" t="str">
            <v>ERASMO SERAFIM DOS SANTOS</v>
          </cell>
          <cell r="F57" t="str">
            <v>3 - Administrativo</v>
          </cell>
          <cell r="G57" t="str">
            <v>4221-05</v>
          </cell>
          <cell r="H57">
            <v>43831</v>
          </cell>
          <cell r="J57">
            <v>134.55000000000001</v>
          </cell>
          <cell r="L57">
            <v>148.52000000000001</v>
          </cell>
          <cell r="M57">
            <v>22.97</v>
          </cell>
          <cell r="O57">
            <v>2</v>
          </cell>
          <cell r="R57">
            <v>110.4</v>
          </cell>
          <cell r="S57">
            <v>68.900000000000006</v>
          </cell>
        </row>
        <row r="58">
          <cell r="C58" t="str">
            <v>UPA IMBIRIBEIRA</v>
          </cell>
          <cell r="E58" t="str">
            <v>JEANE PEREIRA DE SANTANA</v>
          </cell>
          <cell r="F58" t="str">
            <v>3 - Administrativo</v>
          </cell>
          <cell r="G58" t="str">
            <v>4221-05</v>
          </cell>
          <cell r="H58">
            <v>43831</v>
          </cell>
          <cell r="J58">
            <v>121.09</v>
          </cell>
          <cell r="O58">
            <v>2</v>
          </cell>
          <cell r="R58">
            <v>165.6</v>
          </cell>
          <cell r="S58">
            <v>68.900000000000006</v>
          </cell>
        </row>
        <row r="59">
          <cell r="C59" t="str">
            <v>UPA IMBIRIBEIRA</v>
          </cell>
          <cell r="E59" t="str">
            <v>ANA PAULA FARIAS BARBOSA</v>
          </cell>
          <cell r="F59" t="str">
            <v>3 - Administrativo</v>
          </cell>
          <cell r="G59" t="str">
            <v>9922-25</v>
          </cell>
          <cell r="H59">
            <v>43831</v>
          </cell>
          <cell r="J59">
            <v>119.79</v>
          </cell>
          <cell r="L59">
            <v>148.52000000000001</v>
          </cell>
          <cell r="M59">
            <v>20.78</v>
          </cell>
          <cell r="O59">
            <v>2</v>
          </cell>
          <cell r="R59">
            <v>110.4</v>
          </cell>
          <cell r="S59">
            <v>62.34</v>
          </cell>
        </row>
        <row r="60">
          <cell r="C60" t="str">
            <v>UPA IMBIRIBEIRA</v>
          </cell>
          <cell r="E60" t="str">
            <v>AURILEIDE RODRIGUES DOS SANTOS</v>
          </cell>
          <cell r="F60" t="str">
            <v>2 - Outros Profissionais da Saúde</v>
          </cell>
          <cell r="G60" t="str">
            <v>3241-15</v>
          </cell>
          <cell r="H60">
            <v>43831</v>
          </cell>
          <cell r="J60">
            <v>229.19</v>
          </cell>
          <cell r="L60">
            <v>148.52000000000001</v>
          </cell>
          <cell r="M60">
            <v>17.78</v>
          </cell>
          <cell r="O60">
            <v>10</v>
          </cell>
          <cell r="R60">
            <v>220.8</v>
          </cell>
          <cell r="S60">
            <v>59.27</v>
          </cell>
        </row>
        <row r="61">
          <cell r="C61" t="str">
            <v>UPA IMBIRIBEIRA</v>
          </cell>
          <cell r="E61" t="str">
            <v>WELLINGTON SILVA MATIAS</v>
          </cell>
          <cell r="F61" t="str">
            <v>3 - Administrativo</v>
          </cell>
          <cell r="G61" t="str">
            <v>4221-05</v>
          </cell>
          <cell r="H61">
            <v>43831</v>
          </cell>
          <cell r="J61">
            <v>121.09</v>
          </cell>
          <cell r="L61">
            <v>148.52000000000001</v>
          </cell>
          <cell r="M61">
            <v>22.97</v>
          </cell>
          <cell r="O61">
            <v>2</v>
          </cell>
        </row>
        <row r="62">
          <cell r="C62" t="str">
            <v>UPA IMBIRIBEIRA</v>
          </cell>
          <cell r="E62" t="str">
            <v>ANTONIO FLAVIO DOS ANJOS ALENCAR</v>
          </cell>
          <cell r="F62" t="str">
            <v>3 - Administrativo</v>
          </cell>
          <cell r="G62" t="str">
            <v>4101-05</v>
          </cell>
          <cell r="H62">
            <v>43831</v>
          </cell>
          <cell r="J62">
            <v>251.19</v>
          </cell>
          <cell r="L62">
            <v>148.52000000000001</v>
          </cell>
          <cell r="M62">
            <v>50.53</v>
          </cell>
          <cell r="O62">
            <v>2</v>
          </cell>
          <cell r="R62">
            <v>289.8</v>
          </cell>
          <cell r="S62">
            <v>151.58000000000001</v>
          </cell>
        </row>
        <row r="63">
          <cell r="C63" t="str">
            <v>UPA IMBIRIBEIRA</v>
          </cell>
          <cell r="E63" t="str">
            <v>MARIA ALDIVANIA MEDEIROS DA SILVA</v>
          </cell>
          <cell r="F63" t="str">
            <v>2 - Outros Profissionais da Saúde</v>
          </cell>
          <cell r="G63" t="str">
            <v>3222-05</v>
          </cell>
          <cell r="H63">
            <v>43831</v>
          </cell>
          <cell r="J63">
            <v>132.72</v>
          </cell>
          <cell r="L63">
            <v>148.52000000000001</v>
          </cell>
          <cell r="M63">
            <v>24.25</v>
          </cell>
          <cell r="O63">
            <v>2</v>
          </cell>
          <cell r="R63">
            <v>207</v>
          </cell>
          <cell r="S63">
            <v>72.739999999999995</v>
          </cell>
        </row>
        <row r="64">
          <cell r="C64" t="str">
            <v>UPA IMBIRIBEIRA</v>
          </cell>
          <cell r="E64" t="str">
            <v>TARCIANA PEREIRA LIMA</v>
          </cell>
          <cell r="F64" t="str">
            <v>3 - Administrativo</v>
          </cell>
          <cell r="G64" t="str">
            <v>4110-30</v>
          </cell>
          <cell r="H64">
            <v>43831</v>
          </cell>
          <cell r="J64">
            <v>156.53</v>
          </cell>
          <cell r="L64">
            <v>148.52000000000001</v>
          </cell>
          <cell r="M64">
            <v>27.95</v>
          </cell>
          <cell r="O64">
            <v>2</v>
          </cell>
          <cell r="R64">
            <v>217.35</v>
          </cell>
          <cell r="S64">
            <v>83.84</v>
          </cell>
        </row>
        <row r="65">
          <cell r="C65" t="str">
            <v>UPA IMBIRIBEIRA</v>
          </cell>
          <cell r="E65" t="str">
            <v>GLADYSTON GYDIONE BEZERRA DA SILVA</v>
          </cell>
          <cell r="F65" t="str">
            <v>2 - Outros Profissionais da Saúde</v>
          </cell>
          <cell r="G65" t="str">
            <v>2235-05</v>
          </cell>
          <cell r="H65">
            <v>43831</v>
          </cell>
          <cell r="J65">
            <v>219.81</v>
          </cell>
          <cell r="L65">
            <v>148.52000000000001</v>
          </cell>
          <cell r="M65">
            <v>3.63</v>
          </cell>
          <cell r="O65">
            <v>4</v>
          </cell>
        </row>
        <row r="66">
          <cell r="C66" t="str">
            <v>UPA IMBIRIBEIRA</v>
          </cell>
          <cell r="E66" t="str">
            <v>SABRINA ROQUE DA SILVA</v>
          </cell>
          <cell r="F66" t="str">
            <v>2 - Outros Profissionais da Saúde</v>
          </cell>
          <cell r="G66" t="str">
            <v>2516-05</v>
          </cell>
          <cell r="H66">
            <v>43831</v>
          </cell>
          <cell r="J66">
            <v>197.43</v>
          </cell>
          <cell r="L66">
            <v>148.52000000000001</v>
          </cell>
          <cell r="M66">
            <v>40.19</v>
          </cell>
          <cell r="O66">
            <v>2</v>
          </cell>
        </row>
        <row r="67">
          <cell r="C67" t="str">
            <v>UPA IMBIRIBEIRA</v>
          </cell>
          <cell r="E67" t="str">
            <v>CARMEN LUCIA BATISTA EVANGELISTA DA SILVA</v>
          </cell>
          <cell r="F67" t="str">
            <v>2 - Outros Profissionais da Saúde</v>
          </cell>
          <cell r="G67" t="str">
            <v>2235-05</v>
          </cell>
          <cell r="H67">
            <v>43831</v>
          </cell>
          <cell r="J67">
            <v>246.37</v>
          </cell>
          <cell r="L67">
            <v>148.52000000000001</v>
          </cell>
          <cell r="M67">
            <v>2.4</v>
          </cell>
          <cell r="O67">
            <v>2</v>
          </cell>
          <cell r="R67">
            <v>197.4</v>
          </cell>
          <cell r="S67">
            <v>95.99</v>
          </cell>
          <cell r="U67">
            <v>100</v>
          </cell>
        </row>
        <row r="68">
          <cell r="C68" t="str">
            <v>UPA IMBIRIBEIRA</v>
          </cell>
          <cell r="E68" t="str">
            <v>MARCELLI ELAINE LINS</v>
          </cell>
          <cell r="F68" t="str">
            <v>2 - Outros Profissionais da Saúde</v>
          </cell>
          <cell r="G68" t="str">
            <v>3222-05</v>
          </cell>
          <cell r="H68">
            <v>43831</v>
          </cell>
          <cell r="J68">
            <v>119.95</v>
          </cell>
          <cell r="L68">
            <v>148.52000000000001</v>
          </cell>
          <cell r="M68">
            <v>24.25</v>
          </cell>
          <cell r="O68">
            <v>2</v>
          </cell>
        </row>
        <row r="69">
          <cell r="C69" t="str">
            <v>UPA IMBIRIBEIRA</v>
          </cell>
          <cell r="E69" t="str">
            <v>MILENA DOS SANTOS BEZERRA</v>
          </cell>
          <cell r="F69" t="str">
            <v>2 - Outros Profissionais da Saúde</v>
          </cell>
          <cell r="G69" t="str">
            <v>3222-05</v>
          </cell>
          <cell r="H69">
            <v>43831</v>
          </cell>
          <cell r="J69">
            <v>126.71</v>
          </cell>
          <cell r="L69">
            <v>148.52000000000001</v>
          </cell>
          <cell r="M69">
            <v>24.25</v>
          </cell>
          <cell r="O69">
            <v>2</v>
          </cell>
          <cell r="R69">
            <v>110.4</v>
          </cell>
          <cell r="S69">
            <v>72.739999999999995</v>
          </cell>
        </row>
        <row r="70">
          <cell r="C70" t="str">
            <v>UPA IMBIRIBEIRA</v>
          </cell>
          <cell r="E70" t="str">
            <v>LEANDRO DE OLIVEIRA PEREIRA</v>
          </cell>
          <cell r="F70" t="str">
            <v>2 - Outros Profissionais da Saúde</v>
          </cell>
          <cell r="G70" t="str">
            <v>3241-15</v>
          </cell>
          <cell r="H70">
            <v>43831</v>
          </cell>
          <cell r="J70">
            <v>264.7</v>
          </cell>
          <cell r="L70">
            <v>148.52000000000001</v>
          </cell>
          <cell r="M70">
            <v>15.81</v>
          </cell>
          <cell r="O70">
            <v>10</v>
          </cell>
        </row>
        <row r="71">
          <cell r="C71" t="str">
            <v>UPA IMBIRIBEIRA</v>
          </cell>
          <cell r="E71" t="str">
            <v>MARCELLO JORGE DE CASTRO SILVEIRA</v>
          </cell>
          <cell r="F71" t="str">
            <v>3 - Administrativo</v>
          </cell>
          <cell r="G71" t="str">
            <v>2251-25</v>
          </cell>
          <cell r="H71">
            <v>43831</v>
          </cell>
          <cell r="J71">
            <v>966.75</v>
          </cell>
        </row>
        <row r="72">
          <cell r="C72" t="str">
            <v>UPA IMBIRIBEIRA</v>
          </cell>
          <cell r="E72" t="str">
            <v>JACQUELINE ANDRESA COELHO FERREIRA</v>
          </cell>
          <cell r="F72" t="str">
            <v>1 - Médico</v>
          </cell>
          <cell r="G72" t="str">
            <v>2251-24</v>
          </cell>
          <cell r="H72">
            <v>43831</v>
          </cell>
          <cell r="J72">
            <v>448.18</v>
          </cell>
          <cell r="O72">
            <v>56.22</v>
          </cell>
        </row>
        <row r="73">
          <cell r="C73" t="str">
            <v>UPA IMBIRIBEIRA</v>
          </cell>
          <cell r="E73" t="str">
            <v xml:space="preserve">PAULO HENRIQUE LIMA DA PAIXAO </v>
          </cell>
          <cell r="F73" t="str">
            <v>3 - Administrativo</v>
          </cell>
          <cell r="G73" t="str">
            <v>3131-15</v>
          </cell>
          <cell r="H73">
            <v>43831</v>
          </cell>
          <cell r="J73">
            <v>175.57</v>
          </cell>
          <cell r="L73">
            <v>148.52000000000001</v>
          </cell>
          <cell r="M73">
            <v>35.369999999999997</v>
          </cell>
          <cell r="O73">
            <v>2</v>
          </cell>
        </row>
        <row r="74">
          <cell r="C74" t="str">
            <v>UPA IMBIRIBEIRA</v>
          </cell>
          <cell r="E74" t="str">
            <v>DIANA ALBUQUERQUE DE QUEIROZ</v>
          </cell>
          <cell r="F74" t="str">
            <v>2 - Outros Profissionais da Saúde</v>
          </cell>
          <cell r="G74" t="str">
            <v>3222-05</v>
          </cell>
          <cell r="H74">
            <v>43831</v>
          </cell>
          <cell r="J74">
            <v>118.47</v>
          </cell>
          <cell r="L74">
            <v>148.52000000000001</v>
          </cell>
          <cell r="M74">
            <v>24.25</v>
          </cell>
          <cell r="O74">
            <v>2</v>
          </cell>
          <cell r="R74">
            <v>220.8</v>
          </cell>
          <cell r="S74">
            <v>72.739999999999995</v>
          </cell>
          <cell r="U74">
            <v>64</v>
          </cell>
        </row>
        <row r="75">
          <cell r="C75" t="str">
            <v>UPA IMBIRIBEIRA</v>
          </cell>
          <cell r="E75" t="str">
            <v>WALESKA MARIA DE ALMEIDA FRAGOSO</v>
          </cell>
          <cell r="F75" t="str">
            <v>2 - Outros Profissionais da Saúde</v>
          </cell>
          <cell r="G75" t="str">
            <v>2235-05</v>
          </cell>
          <cell r="H75">
            <v>43831</v>
          </cell>
          <cell r="J75">
            <v>256.77</v>
          </cell>
          <cell r="L75">
            <v>148.52000000000001</v>
          </cell>
          <cell r="M75">
            <v>3.63</v>
          </cell>
          <cell r="O75">
            <v>4</v>
          </cell>
        </row>
        <row r="76">
          <cell r="C76" t="str">
            <v>UPA IMBIRIBEIRA</v>
          </cell>
          <cell r="E76" t="str">
            <v>ELIZANGELA CAVALCANTE DA SILVA</v>
          </cell>
          <cell r="F76" t="str">
            <v>3 - Administrativo</v>
          </cell>
          <cell r="G76" t="str">
            <v>4110-05</v>
          </cell>
          <cell r="H76">
            <v>43831</v>
          </cell>
          <cell r="J76">
            <v>171.25</v>
          </cell>
          <cell r="L76">
            <v>148.52000000000001</v>
          </cell>
          <cell r="M76">
            <v>30.78</v>
          </cell>
          <cell r="O76">
            <v>2</v>
          </cell>
        </row>
        <row r="77">
          <cell r="C77" t="str">
            <v>UPA IMBIRIBEIRA</v>
          </cell>
          <cell r="E77" t="str">
            <v>THAISA PEREIRA DORNELAS</v>
          </cell>
          <cell r="F77" t="str">
            <v>2 - Outros Profissionais da Saúde</v>
          </cell>
          <cell r="G77" t="str">
            <v>2234-05</v>
          </cell>
          <cell r="H77">
            <v>43831</v>
          </cell>
          <cell r="J77">
            <v>136.63999999999999</v>
          </cell>
          <cell r="L77">
            <v>148.52000000000001</v>
          </cell>
          <cell r="M77">
            <v>0.77</v>
          </cell>
          <cell r="O77">
            <v>2</v>
          </cell>
          <cell r="R77">
            <v>185.6</v>
          </cell>
          <cell r="S77">
            <v>68.900000000000006</v>
          </cell>
        </row>
        <row r="78">
          <cell r="C78" t="str">
            <v>UPA IMBIRIBEIRA</v>
          </cell>
          <cell r="E78" t="str">
            <v>EDUARDA MARIA FREITAS DA PAZ</v>
          </cell>
          <cell r="F78" t="str">
            <v>2 - Outros Profissionais da Saúde</v>
          </cell>
          <cell r="G78" t="str">
            <v>3222-05</v>
          </cell>
          <cell r="H78">
            <v>43831</v>
          </cell>
          <cell r="J78">
            <v>132.86000000000001</v>
          </cell>
          <cell r="L78">
            <v>148.52000000000001</v>
          </cell>
          <cell r="M78">
            <v>24.25</v>
          </cell>
          <cell r="O78">
            <v>2</v>
          </cell>
          <cell r="R78">
            <v>110.4</v>
          </cell>
          <cell r="S78">
            <v>72.739999999999995</v>
          </cell>
        </row>
        <row r="79">
          <cell r="C79" t="str">
            <v>UPA IMBIRIBEIRA</v>
          </cell>
          <cell r="E79" t="str">
            <v>SIMONE SANTOS DA SILVA</v>
          </cell>
          <cell r="F79" t="str">
            <v>3 - Administrativo</v>
          </cell>
          <cell r="G79" t="str">
            <v>4101-05</v>
          </cell>
          <cell r="H79">
            <v>43831</v>
          </cell>
          <cell r="J79">
            <v>166.55</v>
          </cell>
          <cell r="O79">
            <v>2</v>
          </cell>
        </row>
        <row r="80">
          <cell r="C80" t="str">
            <v>UPA IMBIRIBEIRA</v>
          </cell>
          <cell r="E80" t="str">
            <v>FABIANO SILVESTRE DE LIMA</v>
          </cell>
          <cell r="F80" t="str">
            <v>2 - Outros Profissionais da Saúde</v>
          </cell>
          <cell r="G80" t="str">
            <v>3241-15</v>
          </cell>
          <cell r="H80">
            <v>43831</v>
          </cell>
          <cell r="J80">
            <v>252.17</v>
          </cell>
          <cell r="L80">
            <v>148.52000000000001</v>
          </cell>
          <cell r="M80">
            <v>19.760000000000002</v>
          </cell>
          <cell r="O80">
            <v>10</v>
          </cell>
        </row>
        <row r="81">
          <cell r="C81" t="str">
            <v>UPA IMBIRIBEIRA</v>
          </cell>
          <cell r="E81" t="str">
            <v>CASSIANA CRISPIM DE ARAUJO</v>
          </cell>
          <cell r="F81" t="str">
            <v>2 - Outros Profissionais da Saúde</v>
          </cell>
          <cell r="G81" t="str">
            <v>3241-15</v>
          </cell>
          <cell r="H81">
            <v>43831</v>
          </cell>
          <cell r="J81">
            <v>262.39</v>
          </cell>
          <cell r="L81">
            <v>148.52000000000001</v>
          </cell>
          <cell r="M81">
            <v>17.78</v>
          </cell>
          <cell r="O81">
            <v>10</v>
          </cell>
        </row>
        <row r="82">
          <cell r="C82" t="str">
            <v>UPA IMBIRIBEIRA</v>
          </cell>
          <cell r="E82" t="str">
            <v>LAIANE ROSA E SILVA</v>
          </cell>
          <cell r="F82" t="str">
            <v>2 - Outros Profissionais da Saúde</v>
          </cell>
          <cell r="G82" t="str">
            <v>2516-05</v>
          </cell>
          <cell r="H82">
            <v>43831</v>
          </cell>
          <cell r="J82">
            <v>247.84</v>
          </cell>
          <cell r="O82">
            <v>2</v>
          </cell>
        </row>
        <row r="83">
          <cell r="C83" t="str">
            <v>UPA IMBIRIBEIRA</v>
          </cell>
          <cell r="E83" t="str">
            <v xml:space="preserve">ANA PAULA MARIA DA SILVA </v>
          </cell>
          <cell r="F83" t="str">
            <v>3 - Administrativo</v>
          </cell>
          <cell r="G83" t="str">
            <v>9922-25</v>
          </cell>
          <cell r="H83">
            <v>43831</v>
          </cell>
          <cell r="J83">
            <v>121.51</v>
          </cell>
          <cell r="L83">
            <v>148.52000000000001</v>
          </cell>
          <cell r="M83">
            <v>20.78</v>
          </cell>
          <cell r="O83">
            <v>2</v>
          </cell>
          <cell r="R83">
            <v>220.8</v>
          </cell>
          <cell r="S83">
            <v>62.34</v>
          </cell>
          <cell r="U83">
            <v>64</v>
          </cell>
        </row>
        <row r="84">
          <cell r="C84" t="str">
            <v>UPA IMBIRIBEIRA</v>
          </cell>
          <cell r="E84" t="str">
            <v>JULIANA LESSA DE ANDRADE ALBUQUERQUE</v>
          </cell>
          <cell r="F84" t="str">
            <v>2 - Outros Profissionais da Saúde</v>
          </cell>
          <cell r="G84" t="str">
            <v>2235-05</v>
          </cell>
          <cell r="H84">
            <v>43831</v>
          </cell>
          <cell r="J84">
            <v>219.81</v>
          </cell>
          <cell r="L84">
            <v>148.52000000000001</v>
          </cell>
          <cell r="M84">
            <v>3.63</v>
          </cell>
          <cell r="O84">
            <v>4</v>
          </cell>
          <cell r="U84">
            <v>100</v>
          </cell>
        </row>
        <row r="85">
          <cell r="C85" t="str">
            <v>UPA IMBIRIBEIRA</v>
          </cell>
          <cell r="E85" t="str">
            <v>CLEIDSON CHARLES BARBOSA DOS SANTOS</v>
          </cell>
          <cell r="F85" t="str">
            <v>2 - Outros Profissionais da Saúde</v>
          </cell>
          <cell r="G85" t="str">
            <v>2516-05</v>
          </cell>
          <cell r="H85">
            <v>43831</v>
          </cell>
          <cell r="J85">
            <v>195.03</v>
          </cell>
          <cell r="L85">
            <v>148.52000000000001</v>
          </cell>
          <cell r="M85">
            <v>40.19</v>
          </cell>
          <cell r="O85">
            <v>2</v>
          </cell>
        </row>
        <row r="86">
          <cell r="C86" t="str">
            <v>UPA IMBIRIBEIRA</v>
          </cell>
          <cell r="E86" t="str">
            <v>INGRID CABRAL ROMEU</v>
          </cell>
          <cell r="F86" t="str">
            <v>2 - Outros Profissionais da Saúde</v>
          </cell>
          <cell r="G86" t="str">
            <v>3222-05</v>
          </cell>
          <cell r="H86">
            <v>43831</v>
          </cell>
          <cell r="J86">
            <v>118.47</v>
          </cell>
          <cell r="L86">
            <v>148.52000000000001</v>
          </cell>
          <cell r="M86">
            <v>24.25</v>
          </cell>
          <cell r="O86">
            <v>2</v>
          </cell>
          <cell r="R86">
            <v>150.4</v>
          </cell>
          <cell r="S86">
            <v>72.739999999999995</v>
          </cell>
        </row>
        <row r="87">
          <cell r="C87" t="str">
            <v>UPA IMBIRIBEIRA</v>
          </cell>
          <cell r="E87" t="str">
            <v>ANDREA FERREIRA CABOCLO</v>
          </cell>
          <cell r="F87" t="str">
            <v>3 - Administrativo</v>
          </cell>
          <cell r="G87" t="str">
            <v>5134-30</v>
          </cell>
          <cell r="H87">
            <v>43831</v>
          </cell>
          <cell r="J87">
            <v>111.9</v>
          </cell>
          <cell r="L87">
            <v>148.52000000000001</v>
          </cell>
          <cell r="M87">
            <v>20.78</v>
          </cell>
          <cell r="O87">
            <v>2</v>
          </cell>
          <cell r="R87">
            <v>110.4</v>
          </cell>
          <cell r="S87">
            <v>62.34</v>
          </cell>
        </row>
        <row r="88">
          <cell r="C88" t="str">
            <v>UPA IMBIRIBEIRA</v>
          </cell>
          <cell r="E88" t="str">
            <v>ANTONIO MAURICIO DOS SANTOS CONCEICAO FILHO</v>
          </cell>
          <cell r="F88" t="str">
            <v>1 - Médico</v>
          </cell>
          <cell r="G88" t="str">
            <v>2252-70</v>
          </cell>
          <cell r="H88">
            <v>43831</v>
          </cell>
          <cell r="J88">
            <v>823.58</v>
          </cell>
          <cell r="O88">
            <v>56.22</v>
          </cell>
        </row>
        <row r="89">
          <cell r="C89" t="str">
            <v>UPA IMBIRIBEIRA</v>
          </cell>
          <cell r="E89" t="str">
            <v>JOSE SERGIO SANTOS DE SOUZA</v>
          </cell>
          <cell r="F89" t="str">
            <v>1 - Médico</v>
          </cell>
          <cell r="G89" t="str">
            <v>2252-70</v>
          </cell>
          <cell r="H89">
            <v>43831</v>
          </cell>
          <cell r="J89">
            <v>827.49</v>
          </cell>
          <cell r="L89">
            <v>148.52000000000001</v>
          </cell>
          <cell r="M89">
            <v>28.6</v>
          </cell>
          <cell r="O89">
            <v>56.22</v>
          </cell>
        </row>
        <row r="90">
          <cell r="C90" t="str">
            <v>UPA IMBIRIBEIRA</v>
          </cell>
          <cell r="E90" t="str">
            <v>GILSON ALVES FALCAO FILHO</v>
          </cell>
          <cell r="F90" t="str">
            <v>1 - Médico</v>
          </cell>
          <cell r="G90" t="str">
            <v>2252-70</v>
          </cell>
          <cell r="H90">
            <v>43831</v>
          </cell>
          <cell r="J90">
            <v>879.35</v>
          </cell>
          <cell r="L90">
            <v>148.52000000000001</v>
          </cell>
          <cell r="M90">
            <v>30.17</v>
          </cell>
          <cell r="O90">
            <v>56.22</v>
          </cell>
        </row>
        <row r="91">
          <cell r="C91" t="str">
            <v>UPA IMBIRIBEIRA</v>
          </cell>
          <cell r="E91" t="str">
            <v>GABRIELA BARBOSA DE VASCONCELOS</v>
          </cell>
          <cell r="F91" t="str">
            <v>2 - Outros Profissionais da Saúde</v>
          </cell>
          <cell r="G91" t="str">
            <v>5211-30</v>
          </cell>
          <cell r="H91">
            <v>43831</v>
          </cell>
          <cell r="J91">
            <v>114.06</v>
          </cell>
          <cell r="L91">
            <v>148.52000000000001</v>
          </cell>
          <cell r="M91">
            <v>22.97</v>
          </cell>
          <cell r="O91">
            <v>2</v>
          </cell>
          <cell r="R91">
            <v>207</v>
          </cell>
          <cell r="S91">
            <v>68.900000000000006</v>
          </cell>
        </row>
        <row r="92">
          <cell r="C92" t="str">
            <v>UPA IMBIRIBEIRA</v>
          </cell>
          <cell r="E92" t="str">
            <v>LEANDRO SILVA DOMINGOS</v>
          </cell>
          <cell r="F92" t="str">
            <v>3 - Administrativo</v>
          </cell>
          <cell r="G92" t="str">
            <v>3516-05</v>
          </cell>
          <cell r="H92">
            <v>43831</v>
          </cell>
          <cell r="J92">
            <v>195.13</v>
          </cell>
          <cell r="L92">
            <v>148.52000000000001</v>
          </cell>
          <cell r="M92">
            <v>17.690000000000001</v>
          </cell>
          <cell r="O92">
            <v>2</v>
          </cell>
          <cell r="R92">
            <v>144.9</v>
          </cell>
          <cell r="S92">
            <v>106.1</v>
          </cell>
        </row>
        <row r="93">
          <cell r="C93" t="str">
            <v>UPA IMBIRIBEIRA</v>
          </cell>
          <cell r="E93" t="str">
            <v>ELIZABETH MARQUES MONTEIRO DE ARAUJO</v>
          </cell>
          <cell r="F93" t="str">
            <v>2 - Outros Profissionais da Saúde</v>
          </cell>
          <cell r="G93" t="str">
            <v>2235-05</v>
          </cell>
          <cell r="H93">
            <v>43831</v>
          </cell>
          <cell r="J93">
            <v>245.48</v>
          </cell>
          <cell r="L93">
            <v>148.52000000000001</v>
          </cell>
          <cell r="M93">
            <v>3.63</v>
          </cell>
          <cell r="O93">
            <v>4</v>
          </cell>
          <cell r="U93">
            <v>100</v>
          </cell>
        </row>
        <row r="94">
          <cell r="C94" t="str">
            <v>UPA IMBIRIBEIRA</v>
          </cell>
          <cell r="E94" t="str">
            <v>JULIANA KARLA DOS ANJOS RAMALHO</v>
          </cell>
          <cell r="F94" t="str">
            <v>2 - Outros Profissionais da Saúde</v>
          </cell>
          <cell r="G94" t="str">
            <v>2235-05</v>
          </cell>
          <cell r="H94">
            <v>43831</v>
          </cell>
          <cell r="J94">
            <v>334.36</v>
          </cell>
          <cell r="L94">
            <v>148.52000000000001</v>
          </cell>
          <cell r="M94">
            <v>3.63</v>
          </cell>
          <cell r="O94">
            <v>4</v>
          </cell>
        </row>
        <row r="95">
          <cell r="C95" t="str">
            <v>UPA IMBIRIBEIRA</v>
          </cell>
          <cell r="E95" t="str">
            <v>ARTHUR ARCOVERDE PERRIER</v>
          </cell>
          <cell r="F95" t="str">
            <v>1 - Médico</v>
          </cell>
          <cell r="G95" t="str">
            <v>2251-25</v>
          </cell>
          <cell r="H95">
            <v>43831</v>
          </cell>
          <cell r="J95">
            <v>316.93</v>
          </cell>
          <cell r="L95">
            <v>148.52000000000001</v>
          </cell>
          <cell r="M95">
            <v>14.3</v>
          </cell>
          <cell r="O95">
            <v>56.22</v>
          </cell>
        </row>
        <row r="96">
          <cell r="C96" t="str">
            <v>UPA IMBIRIBEIRA</v>
          </cell>
          <cell r="E96" t="str">
            <v>JESSYCA MIRELLA ROMAO GOMES DA SILVA</v>
          </cell>
          <cell r="F96" t="str">
            <v>3 - Administrativo</v>
          </cell>
          <cell r="G96" t="str">
            <v>2524-05</v>
          </cell>
          <cell r="H96">
            <v>43831</v>
          </cell>
          <cell r="J96">
            <v>240.53</v>
          </cell>
          <cell r="L96">
            <v>148.52000000000001</v>
          </cell>
          <cell r="M96">
            <v>50.52</v>
          </cell>
          <cell r="O96">
            <v>2</v>
          </cell>
          <cell r="R96">
            <v>197.4</v>
          </cell>
          <cell r="S96">
            <v>151.56</v>
          </cell>
        </row>
        <row r="97">
          <cell r="C97" t="str">
            <v>UPA IMBIRIBEIRA</v>
          </cell>
          <cell r="E97" t="str">
            <v>AMANDA SILVA MARINS</v>
          </cell>
          <cell r="F97" t="str">
            <v>2 - Outros Profissionais da Saúde</v>
          </cell>
          <cell r="G97" t="str">
            <v>2235-05</v>
          </cell>
          <cell r="H97">
            <v>43831</v>
          </cell>
          <cell r="J97">
            <v>230.45</v>
          </cell>
          <cell r="L97">
            <v>148.52000000000001</v>
          </cell>
          <cell r="M97">
            <v>3.63</v>
          </cell>
          <cell r="O97">
            <v>4</v>
          </cell>
        </row>
        <row r="98">
          <cell r="C98" t="str">
            <v>UPA IMBIRIBEIRA</v>
          </cell>
          <cell r="E98" t="str">
            <v xml:space="preserve">FERNANDO ANTONIO DA SILVA JUNIOR </v>
          </cell>
          <cell r="F98" t="str">
            <v>3 - Administrativo</v>
          </cell>
          <cell r="G98" t="str">
            <v>4221-05</v>
          </cell>
          <cell r="H98">
            <v>43831</v>
          </cell>
          <cell r="J98">
            <v>133.55000000000001</v>
          </cell>
          <cell r="L98">
            <v>148.52000000000001</v>
          </cell>
          <cell r="M98">
            <v>22.97</v>
          </cell>
          <cell r="O98">
            <v>2</v>
          </cell>
          <cell r="R98">
            <v>220.8</v>
          </cell>
          <cell r="S98">
            <v>68.900000000000006</v>
          </cell>
        </row>
        <row r="99">
          <cell r="C99" t="str">
            <v>UPA IMBIRIBEIRA</v>
          </cell>
          <cell r="E99" t="str">
            <v>ROSANGELA MARIA SILVA HONORATO</v>
          </cell>
          <cell r="F99" t="str">
            <v>3 - Administrativo</v>
          </cell>
          <cell r="G99" t="str">
            <v>5134-30</v>
          </cell>
          <cell r="H99">
            <v>43831</v>
          </cell>
          <cell r="J99">
            <v>111.9</v>
          </cell>
          <cell r="L99">
            <v>148.52000000000001</v>
          </cell>
          <cell r="M99">
            <v>20.78</v>
          </cell>
          <cell r="O99">
            <v>2</v>
          </cell>
          <cell r="R99">
            <v>110.4</v>
          </cell>
          <cell r="S99">
            <v>62.34</v>
          </cell>
        </row>
        <row r="100">
          <cell r="C100" t="str">
            <v>UPA IMBIRIBEIRA</v>
          </cell>
          <cell r="E100" t="str">
            <v>TERCIO HENRIQUE SOARES DE FARIAS</v>
          </cell>
          <cell r="F100" t="str">
            <v>1 - Médico</v>
          </cell>
          <cell r="G100" t="str">
            <v>2252-70</v>
          </cell>
          <cell r="H100">
            <v>43831</v>
          </cell>
          <cell r="J100">
            <v>545.87</v>
          </cell>
          <cell r="L100">
            <v>148.52000000000001</v>
          </cell>
          <cell r="M100">
            <v>18.02</v>
          </cell>
          <cell r="O100">
            <v>56.22</v>
          </cell>
        </row>
        <row r="101">
          <cell r="C101" t="str">
            <v>UPA IMBIRIBEIRA</v>
          </cell>
          <cell r="E101" t="str">
            <v xml:space="preserve">SWEMMY SHARON CARVALHO DE MELO </v>
          </cell>
          <cell r="F101" t="str">
            <v>2 - Outros Profissionais da Saúde</v>
          </cell>
          <cell r="G101" t="str">
            <v>3222-05</v>
          </cell>
          <cell r="H101">
            <v>43831</v>
          </cell>
          <cell r="J101">
            <v>129.37</v>
          </cell>
          <cell r="L101">
            <v>148.52000000000001</v>
          </cell>
          <cell r="M101">
            <v>24.25</v>
          </cell>
          <cell r="O101">
            <v>2</v>
          </cell>
          <cell r="R101">
            <v>260.8</v>
          </cell>
          <cell r="S101">
            <v>72.739999999999995</v>
          </cell>
        </row>
        <row r="102">
          <cell r="C102" t="str">
            <v>UPA IMBIRIBEIRA</v>
          </cell>
          <cell r="E102" t="str">
            <v>KAROLINE OLIVEIRA MORAIS LIMA</v>
          </cell>
          <cell r="F102" t="str">
            <v>2 - Outros Profissionais da Saúde</v>
          </cell>
          <cell r="G102" t="str">
            <v>2235-05</v>
          </cell>
          <cell r="H102">
            <v>43831</v>
          </cell>
          <cell r="J102">
            <v>219.81</v>
          </cell>
          <cell r="L102">
            <v>148.52000000000001</v>
          </cell>
          <cell r="M102">
            <v>3.63</v>
          </cell>
          <cell r="O102">
            <v>4</v>
          </cell>
          <cell r="R102">
            <v>150.4</v>
          </cell>
          <cell r="S102">
            <v>145.13</v>
          </cell>
          <cell r="U102">
            <v>100</v>
          </cell>
        </row>
        <row r="103">
          <cell r="C103" t="str">
            <v>UPA IMBIRIBEIRA</v>
          </cell>
          <cell r="E103" t="str">
            <v>MARINA LEITE MORANDI</v>
          </cell>
          <cell r="F103" t="str">
            <v>1 - Médico</v>
          </cell>
          <cell r="G103" t="str">
            <v>2251-25</v>
          </cell>
          <cell r="H103">
            <v>43831</v>
          </cell>
          <cell r="J103">
            <v>444.27</v>
          </cell>
          <cell r="L103">
            <v>148.52000000000001</v>
          </cell>
          <cell r="M103">
            <v>14.3</v>
          </cell>
          <cell r="O103">
            <v>56.22</v>
          </cell>
        </row>
        <row r="104">
          <cell r="C104" t="str">
            <v>UPA IMBIRIBEIRA</v>
          </cell>
          <cell r="E104" t="str">
            <v>NATHALYA MARIA DE MAGALHAES TELES BRINGEL</v>
          </cell>
          <cell r="F104" t="str">
            <v>1 - Médico</v>
          </cell>
          <cell r="G104" t="str">
            <v>2251-24</v>
          </cell>
          <cell r="H104">
            <v>43831</v>
          </cell>
          <cell r="J104">
            <v>839.64</v>
          </cell>
          <cell r="L104">
            <v>148.52000000000001</v>
          </cell>
          <cell r="M104">
            <v>32.32</v>
          </cell>
          <cell r="O104">
            <v>56.22</v>
          </cell>
        </row>
        <row r="105">
          <cell r="C105" t="str">
            <v>UPA IMBIRIBEIRA</v>
          </cell>
          <cell r="E105" t="str">
            <v>ANDREA VANESSA MOREIRA DE MELO</v>
          </cell>
          <cell r="F105" t="str">
            <v>2 - Outros Profissionais da Saúde</v>
          </cell>
          <cell r="G105" t="str">
            <v>2234-05</v>
          </cell>
          <cell r="H105">
            <v>43831</v>
          </cell>
          <cell r="J105">
            <v>360.67</v>
          </cell>
          <cell r="O105">
            <v>2</v>
          </cell>
        </row>
        <row r="106">
          <cell r="C106" t="str">
            <v>UPA IMBIRIBEIRA</v>
          </cell>
          <cell r="E106" t="str">
            <v>TIAGO GOMES FERNANDES</v>
          </cell>
          <cell r="F106" t="str">
            <v>2 - Outros Profissionais da Saúde</v>
          </cell>
          <cell r="G106" t="str">
            <v>2234-05</v>
          </cell>
          <cell r="H106">
            <v>43831</v>
          </cell>
          <cell r="J106">
            <v>355.57</v>
          </cell>
          <cell r="O106">
            <v>2</v>
          </cell>
        </row>
        <row r="107">
          <cell r="C107" t="str">
            <v>UPA IMBIRIBEIRA</v>
          </cell>
          <cell r="E107" t="str">
            <v xml:space="preserve">SUELI RODRIGUES DE MORAIS </v>
          </cell>
          <cell r="F107" t="str">
            <v>3 - Administrativo</v>
          </cell>
          <cell r="G107" t="str">
            <v>4221-05</v>
          </cell>
          <cell r="H107">
            <v>43831</v>
          </cell>
          <cell r="J107">
            <v>121.09</v>
          </cell>
          <cell r="L107">
            <v>148.52000000000001</v>
          </cell>
          <cell r="M107">
            <v>22.97</v>
          </cell>
          <cell r="O107">
            <v>2</v>
          </cell>
        </row>
        <row r="108">
          <cell r="C108" t="str">
            <v>UPA IMBIRIBEIRA</v>
          </cell>
          <cell r="E108" t="str">
            <v>TATIANA VERCOZA DE CASTRO SILVEIRA</v>
          </cell>
          <cell r="F108" t="str">
            <v>1 - Médico</v>
          </cell>
          <cell r="G108" t="str">
            <v>2251-25</v>
          </cell>
          <cell r="H108">
            <v>43831</v>
          </cell>
          <cell r="J108">
            <v>861.67</v>
          </cell>
          <cell r="L108">
            <v>148.52000000000001</v>
          </cell>
          <cell r="M108">
            <v>32.32</v>
          </cell>
          <cell r="O108">
            <v>56.22</v>
          </cell>
        </row>
        <row r="109">
          <cell r="C109" t="str">
            <v>UPA IMBIRIBEIRA</v>
          </cell>
          <cell r="E109" t="str">
            <v>WANDSON HENRIQUE DA PAZ LEITE</v>
          </cell>
          <cell r="F109" t="str">
            <v>3 - Administrativo</v>
          </cell>
          <cell r="G109" t="str">
            <v>4222-05</v>
          </cell>
          <cell r="H109">
            <v>43831</v>
          </cell>
          <cell r="J109">
            <v>163.38</v>
          </cell>
          <cell r="L109">
            <v>148.52000000000001</v>
          </cell>
          <cell r="M109">
            <v>32.090000000000003</v>
          </cell>
          <cell r="O109">
            <v>2</v>
          </cell>
        </row>
        <row r="110">
          <cell r="C110" t="str">
            <v>UPA IMBIRIBEIRA</v>
          </cell>
          <cell r="E110" t="str">
            <v>MANOEL ALVES PEREIRA JUNIOR</v>
          </cell>
          <cell r="F110" t="str">
            <v>2 - Outros Profissionais da Saúde</v>
          </cell>
          <cell r="G110" t="str">
            <v>2234-05</v>
          </cell>
          <cell r="H110">
            <v>43831</v>
          </cell>
          <cell r="J110">
            <v>375.75</v>
          </cell>
          <cell r="O110">
            <v>2</v>
          </cell>
        </row>
        <row r="111">
          <cell r="C111" t="str">
            <v>UPA IMBIRIBEIRA</v>
          </cell>
          <cell r="E111" t="str">
            <v>TIAGO OLIVIO PEREIRA DA SILVA</v>
          </cell>
          <cell r="F111" t="str">
            <v>2 - Outros Profissionais da Saúde</v>
          </cell>
          <cell r="G111" t="str">
            <v>3222-05</v>
          </cell>
          <cell r="H111">
            <v>43831</v>
          </cell>
          <cell r="J111">
            <v>118.47</v>
          </cell>
          <cell r="L111">
            <v>148.52000000000001</v>
          </cell>
          <cell r="M111">
            <v>24.25</v>
          </cell>
          <cell r="O111">
            <v>2</v>
          </cell>
        </row>
        <row r="112">
          <cell r="C112" t="str">
            <v>UPA IMBIRIBEIRA</v>
          </cell>
          <cell r="E112" t="str">
            <v>JAIME DE SOUZA</v>
          </cell>
          <cell r="F112" t="str">
            <v>3 - Administrativo</v>
          </cell>
          <cell r="G112" t="str">
            <v>1425-15</v>
          </cell>
          <cell r="H112">
            <v>43831</v>
          </cell>
          <cell r="J112">
            <v>365.26</v>
          </cell>
          <cell r="L112">
            <v>148.53</v>
          </cell>
          <cell r="M112">
            <v>31.58</v>
          </cell>
          <cell r="O112">
            <v>2</v>
          </cell>
        </row>
        <row r="113">
          <cell r="C113" t="str">
            <v>UPA IMBIRIBEIRA</v>
          </cell>
          <cell r="E113" t="str">
            <v>NEILZA FERREIRA DOS SANTOS</v>
          </cell>
          <cell r="F113" t="str">
            <v>2 - Outros Profissionais da Saúde</v>
          </cell>
          <cell r="G113" t="str">
            <v>3222-05</v>
          </cell>
          <cell r="H113">
            <v>43831</v>
          </cell>
          <cell r="J113">
            <v>118.47</v>
          </cell>
          <cell r="L113">
            <v>148.52000000000001</v>
          </cell>
          <cell r="M113">
            <v>24.25</v>
          </cell>
          <cell r="O113">
            <v>2</v>
          </cell>
          <cell r="R113">
            <v>220.8</v>
          </cell>
          <cell r="S113">
            <v>72.739999999999995</v>
          </cell>
        </row>
        <row r="114">
          <cell r="C114" t="str">
            <v>UPA IMBIRIBEIRA</v>
          </cell>
          <cell r="E114" t="str">
            <v>ADLLE FELIPE MARTINS DE OLIVEIRA</v>
          </cell>
          <cell r="F114" t="str">
            <v>2 - Outros Profissionais da Saúde</v>
          </cell>
          <cell r="G114" t="str">
            <v>3222-05</v>
          </cell>
          <cell r="H114">
            <v>43831</v>
          </cell>
          <cell r="J114">
            <v>118.47</v>
          </cell>
          <cell r="L114">
            <v>148.52000000000001</v>
          </cell>
          <cell r="M114">
            <v>24.25</v>
          </cell>
          <cell r="O114">
            <v>2</v>
          </cell>
          <cell r="R114">
            <v>110.4</v>
          </cell>
          <cell r="S114">
            <v>72.739999999999995</v>
          </cell>
        </row>
        <row r="115">
          <cell r="C115" t="str">
            <v>UPA IMBIRIBEIRA</v>
          </cell>
          <cell r="E115" t="str">
            <v>FELIPE DA SILVA GONCALVES</v>
          </cell>
          <cell r="F115" t="str">
            <v>3 - Administrativo</v>
          </cell>
          <cell r="G115" t="str">
            <v>4221-05</v>
          </cell>
          <cell r="H115">
            <v>43831</v>
          </cell>
          <cell r="J115">
            <v>118.02</v>
          </cell>
          <cell r="L115">
            <v>148.52000000000001</v>
          </cell>
          <cell r="M115">
            <v>22.97</v>
          </cell>
          <cell r="O115">
            <v>2</v>
          </cell>
        </row>
        <row r="116">
          <cell r="C116" t="str">
            <v>UPA IMBIRIBEIRA</v>
          </cell>
          <cell r="E116" t="str">
            <v>ALLYSON OLIVEIRA DA SILVA</v>
          </cell>
          <cell r="F116" t="str">
            <v>3 - Administrativo</v>
          </cell>
          <cell r="G116" t="str">
            <v>4110-10</v>
          </cell>
          <cell r="H116">
            <v>43831</v>
          </cell>
          <cell r="J116">
            <v>159.94</v>
          </cell>
          <cell r="L116">
            <v>148.53</v>
          </cell>
          <cell r="M116">
            <v>33.880000000000003</v>
          </cell>
          <cell r="O116">
            <v>2</v>
          </cell>
        </row>
        <row r="117">
          <cell r="C117" t="str">
            <v>UPA IMBIRIBEIRA</v>
          </cell>
          <cell r="E117" t="str">
            <v>KARIN DE OLIVEIRA MASCENA VIEIRA</v>
          </cell>
          <cell r="F117" t="str">
            <v>2 - Outros Profissionais da Saúde</v>
          </cell>
          <cell r="G117" t="str">
            <v>3222-05</v>
          </cell>
          <cell r="H117">
            <v>43831</v>
          </cell>
          <cell r="J117">
            <v>113.62</v>
          </cell>
          <cell r="L117">
            <v>148.52000000000001</v>
          </cell>
          <cell r="M117">
            <v>24.25</v>
          </cell>
          <cell r="O117">
            <v>2</v>
          </cell>
        </row>
        <row r="118">
          <cell r="C118" t="str">
            <v>UPA IMBIRIBEIRA</v>
          </cell>
          <cell r="E118" t="str">
            <v>MARCELO GALDINO DA SILVA</v>
          </cell>
          <cell r="F118" t="str">
            <v>2 - Outros Profissionais da Saúde</v>
          </cell>
          <cell r="G118" t="str">
            <v>5152-05</v>
          </cell>
          <cell r="H118">
            <v>43831</v>
          </cell>
          <cell r="J118">
            <v>111.96</v>
          </cell>
          <cell r="L118">
            <v>148.52000000000001</v>
          </cell>
          <cell r="M118">
            <v>23.57</v>
          </cell>
          <cell r="O118">
            <v>2</v>
          </cell>
          <cell r="R118">
            <v>165.6</v>
          </cell>
          <cell r="S118">
            <v>70.709999999999994</v>
          </cell>
        </row>
        <row r="119">
          <cell r="C119" t="str">
            <v>UPA IMBIRIBEIRA</v>
          </cell>
          <cell r="E119" t="str">
            <v>GUSTAVO PEREIRA DE ALMEIDA</v>
          </cell>
          <cell r="F119" t="str">
            <v>1 - Médico</v>
          </cell>
          <cell r="G119" t="str">
            <v>2251-24</v>
          </cell>
          <cell r="H119">
            <v>43831</v>
          </cell>
          <cell r="J119">
            <v>864.76</v>
          </cell>
          <cell r="L119">
            <v>148.52000000000001</v>
          </cell>
          <cell r="M119">
            <v>36.04</v>
          </cell>
          <cell r="O119">
            <v>56.22</v>
          </cell>
        </row>
        <row r="120">
          <cell r="C120" t="str">
            <v>UPA IMBIRIBEIRA</v>
          </cell>
          <cell r="E120" t="str">
            <v>CARLOS SIMOES ROSENDO SEGUNDO PIRES</v>
          </cell>
          <cell r="F120" t="str">
            <v>1 - Médico</v>
          </cell>
          <cell r="G120" t="str">
            <v>2251-24</v>
          </cell>
          <cell r="H120">
            <v>43831</v>
          </cell>
          <cell r="J120">
            <v>477.87</v>
          </cell>
          <cell r="L120">
            <v>148.52000000000001</v>
          </cell>
          <cell r="M120">
            <v>14.3</v>
          </cell>
          <cell r="O120">
            <v>56.22</v>
          </cell>
        </row>
        <row r="121">
          <cell r="C121" t="str">
            <v>UPA IMBIRIBEIRA</v>
          </cell>
          <cell r="E121" t="str">
            <v>PRISCILA ESCARLATE XAVIER DE ARRUDA CAMARA</v>
          </cell>
          <cell r="F121" t="str">
            <v>2 - Outros Profissionais da Saúde</v>
          </cell>
          <cell r="G121" t="str">
            <v>3222-05</v>
          </cell>
          <cell r="H121">
            <v>43831</v>
          </cell>
          <cell r="J121">
            <v>113.87</v>
          </cell>
          <cell r="O121">
            <v>2</v>
          </cell>
        </row>
        <row r="122">
          <cell r="C122" t="str">
            <v>UPA IMBIRIBEIRA</v>
          </cell>
          <cell r="E122" t="str">
            <v xml:space="preserve">ANDERSON ARY DIAS DE OLIVEIRA SILVA </v>
          </cell>
          <cell r="F122" t="str">
            <v>1 - Médico</v>
          </cell>
          <cell r="G122" t="str">
            <v>2252-70</v>
          </cell>
          <cell r="H122">
            <v>43831</v>
          </cell>
          <cell r="J122">
            <v>483.06</v>
          </cell>
          <cell r="L122">
            <v>148.52000000000001</v>
          </cell>
          <cell r="M122">
            <v>14.3</v>
          </cell>
          <cell r="O122">
            <v>56.22</v>
          </cell>
        </row>
        <row r="123">
          <cell r="C123" t="str">
            <v>UPA IMBIRIBEIRA</v>
          </cell>
          <cell r="E123" t="str">
            <v>GILCELIA CRISTINA FIRMINA DA SILVA</v>
          </cell>
          <cell r="F123" t="str">
            <v>2 - Outros Profissionais da Saúde</v>
          </cell>
          <cell r="G123" t="str">
            <v>5152-05</v>
          </cell>
          <cell r="H123">
            <v>43831</v>
          </cell>
          <cell r="J123">
            <v>110.9</v>
          </cell>
          <cell r="L123">
            <v>148.52000000000001</v>
          </cell>
          <cell r="M123">
            <v>23.57</v>
          </cell>
          <cell r="O123">
            <v>2</v>
          </cell>
        </row>
        <row r="124">
          <cell r="C124" t="str">
            <v>UPA IMBIRIBEIRA</v>
          </cell>
          <cell r="E124" t="str">
            <v>ANNA KARINA BARROS MELCOP</v>
          </cell>
          <cell r="F124" t="str">
            <v>1 - Médico</v>
          </cell>
          <cell r="G124" t="str">
            <v>2251-25</v>
          </cell>
          <cell r="H124">
            <v>43831</v>
          </cell>
          <cell r="J124">
            <v>980.09</v>
          </cell>
          <cell r="L124">
            <v>148.53</v>
          </cell>
          <cell r="M124">
            <v>32.32</v>
          </cell>
          <cell r="O124">
            <v>56.22</v>
          </cell>
        </row>
        <row r="125">
          <cell r="C125" t="str">
            <v>UPA IMBIRIBEIRA</v>
          </cell>
          <cell r="E125" t="str">
            <v>LUCIA CASSIA DONATO QUIRINO</v>
          </cell>
          <cell r="F125" t="str">
            <v>1 - Médico</v>
          </cell>
          <cell r="G125" t="str">
            <v>2251-24</v>
          </cell>
          <cell r="H125">
            <v>43831</v>
          </cell>
          <cell r="J125">
            <v>302.63</v>
          </cell>
          <cell r="L125">
            <v>148.52000000000001</v>
          </cell>
          <cell r="M125">
            <v>14.3</v>
          </cell>
          <cell r="O125">
            <v>56.22</v>
          </cell>
        </row>
        <row r="126">
          <cell r="C126" t="str">
            <v>UPA IMBIRIBEIRA</v>
          </cell>
          <cell r="E126" t="str">
            <v>VERONICA LIMA DE OLIVEIRA</v>
          </cell>
          <cell r="F126" t="str">
            <v>2 - Outros Profissionais da Saúde</v>
          </cell>
          <cell r="G126" t="str">
            <v>5152-05</v>
          </cell>
          <cell r="H126">
            <v>43831</v>
          </cell>
          <cell r="J126">
            <v>123.08</v>
          </cell>
          <cell r="L126">
            <v>148.52000000000001</v>
          </cell>
          <cell r="M126">
            <v>23.57</v>
          </cell>
          <cell r="O126">
            <v>2</v>
          </cell>
        </row>
        <row r="127">
          <cell r="C127" t="str">
            <v>UPA IMBIRIBEIRA</v>
          </cell>
          <cell r="E127" t="str">
            <v>YASSER DE LUCENA CORREIA</v>
          </cell>
          <cell r="F127" t="str">
            <v>1 - Médico</v>
          </cell>
          <cell r="G127" t="str">
            <v>2251-25</v>
          </cell>
          <cell r="H127">
            <v>43831</v>
          </cell>
          <cell r="J127">
            <v>662.99</v>
          </cell>
          <cell r="L127">
            <v>148.53</v>
          </cell>
          <cell r="M127">
            <v>32.32</v>
          </cell>
          <cell r="O127">
            <v>56.22</v>
          </cell>
        </row>
        <row r="128">
          <cell r="C128" t="str">
            <v>UPA IMBIRIBEIRA</v>
          </cell>
          <cell r="E128" t="str">
            <v>ADRIANO RODRIGUES LEAL</v>
          </cell>
          <cell r="F128" t="str">
            <v>2 - Outros Profissionais da Saúde</v>
          </cell>
          <cell r="G128" t="str">
            <v>2235-05</v>
          </cell>
          <cell r="H128">
            <v>43831</v>
          </cell>
          <cell r="J128">
            <v>236.28</v>
          </cell>
          <cell r="L128">
            <v>148.52000000000001</v>
          </cell>
          <cell r="M128">
            <v>3.41</v>
          </cell>
          <cell r="O128">
            <v>4</v>
          </cell>
        </row>
        <row r="129">
          <cell r="C129" t="str">
            <v>UPA IMBIRIBEIRA</v>
          </cell>
          <cell r="E129" t="str">
            <v>JOSE HENRIQUE RODRIGUES DA SILVA</v>
          </cell>
          <cell r="F129" t="str">
            <v>1 - Médico</v>
          </cell>
          <cell r="G129" t="str">
            <v>2251-24</v>
          </cell>
          <cell r="H129">
            <v>43831</v>
          </cell>
          <cell r="J129">
            <v>501.05</v>
          </cell>
          <cell r="L129">
            <v>148.52000000000001</v>
          </cell>
          <cell r="M129">
            <v>18.02</v>
          </cell>
          <cell r="O129">
            <v>56.22</v>
          </cell>
        </row>
        <row r="130">
          <cell r="C130" t="str">
            <v>UPA IMBIRIBEIRA</v>
          </cell>
          <cell r="E130" t="str">
            <v>RENATA MOTTA MATTOSO</v>
          </cell>
          <cell r="F130" t="str">
            <v>1 - Médico</v>
          </cell>
          <cell r="G130" t="str">
            <v>2251-24</v>
          </cell>
          <cell r="H130">
            <v>43831</v>
          </cell>
          <cell r="J130">
            <v>669.92</v>
          </cell>
          <cell r="L130">
            <v>148.53</v>
          </cell>
          <cell r="M130">
            <v>28.6</v>
          </cell>
          <cell r="O130">
            <v>2</v>
          </cell>
        </row>
        <row r="131">
          <cell r="C131" t="str">
            <v>UPA IMBIRIBEIRA</v>
          </cell>
          <cell r="E131" t="str">
            <v>RONALDO DOS SANTOS DIONIZIO</v>
          </cell>
          <cell r="F131" t="str">
            <v>3 - Administrativo</v>
          </cell>
          <cell r="G131" t="str">
            <v>4221-05</v>
          </cell>
          <cell r="H131">
            <v>43831</v>
          </cell>
          <cell r="J131">
            <v>128.41</v>
          </cell>
          <cell r="L131">
            <v>148.52000000000001</v>
          </cell>
          <cell r="M131">
            <v>22.97</v>
          </cell>
          <cell r="R131">
            <v>110.4</v>
          </cell>
          <cell r="S131">
            <v>68.900000000000006</v>
          </cell>
        </row>
        <row r="132">
          <cell r="C132" t="str">
            <v>UPA IMBIRIBEIRA</v>
          </cell>
          <cell r="E132" t="str">
            <v xml:space="preserve">ROSANGELA DA SILVA LEITAO </v>
          </cell>
          <cell r="F132" t="str">
            <v>3 - Administrativo</v>
          </cell>
          <cell r="G132" t="str">
            <v>3222-05</v>
          </cell>
          <cell r="H132">
            <v>43831</v>
          </cell>
          <cell r="J132">
            <v>114.49</v>
          </cell>
          <cell r="L132">
            <v>148.52000000000001</v>
          </cell>
          <cell r="M132">
            <v>24.25</v>
          </cell>
          <cell r="O132">
            <v>2</v>
          </cell>
          <cell r="R132">
            <v>165.6</v>
          </cell>
          <cell r="S132">
            <v>72.739999999999995</v>
          </cell>
        </row>
        <row r="133">
          <cell r="C133" t="str">
            <v>UPA IMBIRIBEIRA</v>
          </cell>
          <cell r="E133" t="str">
            <v>STELLA MARIS DE ARAUJO E SA</v>
          </cell>
          <cell r="F133" t="str">
            <v>1 - Médico</v>
          </cell>
          <cell r="G133" t="str">
            <v>2251-25</v>
          </cell>
          <cell r="H133">
            <v>43831</v>
          </cell>
          <cell r="J133">
            <v>302.63</v>
          </cell>
          <cell r="L133">
            <v>148.52000000000001</v>
          </cell>
          <cell r="M133">
            <v>14.3</v>
          </cell>
          <cell r="O133">
            <v>56.22</v>
          </cell>
        </row>
        <row r="134">
          <cell r="C134" t="str">
            <v>UPA IMBIRIBEIRA</v>
          </cell>
          <cell r="E134" t="str">
            <v>ANDREA BANDEIRA DE LIMA</v>
          </cell>
          <cell r="F134" t="str">
            <v>3 - Administrativo</v>
          </cell>
          <cell r="G134" t="str">
            <v>4221-05</v>
          </cell>
          <cell r="H134">
            <v>43831</v>
          </cell>
          <cell r="J134">
            <v>147.47</v>
          </cell>
          <cell r="O134">
            <v>2</v>
          </cell>
        </row>
        <row r="135">
          <cell r="C135" t="str">
            <v>UPA IMBIRIBEIRA</v>
          </cell>
          <cell r="E135" t="str">
            <v>FERNANDO JOSE DA SILVA</v>
          </cell>
          <cell r="F135" t="str">
            <v>2 - Outros Profissionais da Saúde</v>
          </cell>
          <cell r="G135" t="str">
            <v>3222-05</v>
          </cell>
          <cell r="H135">
            <v>43831</v>
          </cell>
          <cell r="J135">
            <v>113.62</v>
          </cell>
          <cell r="L135">
            <v>148.52000000000001</v>
          </cell>
          <cell r="M135">
            <v>24.25</v>
          </cell>
          <cell r="O135">
            <v>2</v>
          </cell>
          <cell r="R135">
            <v>150.4</v>
          </cell>
          <cell r="S135">
            <v>72.739999999999995</v>
          </cell>
        </row>
        <row r="136">
          <cell r="C136" t="str">
            <v>UPA IMBIRIBEIRA</v>
          </cell>
          <cell r="E136" t="str">
            <v>VANESSA DA SILVA RODRIGUES</v>
          </cell>
          <cell r="F136" t="str">
            <v>3 - Administrativo</v>
          </cell>
          <cell r="G136" t="str">
            <v>2525-45</v>
          </cell>
          <cell r="H136">
            <v>43831</v>
          </cell>
          <cell r="J136">
            <v>226</v>
          </cell>
          <cell r="L136">
            <v>148.52000000000001</v>
          </cell>
          <cell r="M136">
            <v>48.35</v>
          </cell>
          <cell r="O136">
            <v>2</v>
          </cell>
          <cell r="R136">
            <v>289.8</v>
          </cell>
          <cell r="S136">
            <v>145.06</v>
          </cell>
        </row>
        <row r="137">
          <cell r="C137" t="str">
            <v>UPA IMBIRIBEIRA</v>
          </cell>
          <cell r="E137" t="str">
            <v>IGOR FIGUEIREDO GONCALVES</v>
          </cell>
          <cell r="F137" t="str">
            <v>1 - Médico</v>
          </cell>
          <cell r="G137" t="str">
            <v>2251-25</v>
          </cell>
          <cell r="H137">
            <v>43831</v>
          </cell>
          <cell r="J137">
            <v>904.04</v>
          </cell>
          <cell r="O137">
            <v>56.22</v>
          </cell>
        </row>
        <row r="138">
          <cell r="C138" t="str">
            <v>UPA IMBIRIBEIRA</v>
          </cell>
          <cell r="E138" t="str">
            <v>TATIANA CORREIA COUTINHO</v>
          </cell>
          <cell r="F138" t="str">
            <v>2 - Outros Profissionais da Saúde</v>
          </cell>
          <cell r="G138" t="str">
            <v>2235-05</v>
          </cell>
          <cell r="H138">
            <v>43831</v>
          </cell>
          <cell r="J138">
            <v>187.37</v>
          </cell>
          <cell r="L138">
            <v>148.52000000000001</v>
          </cell>
          <cell r="M138">
            <v>3.2</v>
          </cell>
          <cell r="O138">
            <v>4</v>
          </cell>
        </row>
        <row r="139">
          <cell r="C139" t="str">
            <v>UPA IMBIRIBEIRA</v>
          </cell>
          <cell r="E139" t="str">
            <v>RENATA PONTES DUARTE</v>
          </cell>
          <cell r="F139" t="str">
            <v>1 - Médico</v>
          </cell>
          <cell r="G139" t="str">
            <v>2251-25</v>
          </cell>
          <cell r="H139">
            <v>43831</v>
          </cell>
          <cell r="J139">
            <v>549.71</v>
          </cell>
          <cell r="L139">
            <v>148.52000000000001</v>
          </cell>
          <cell r="M139">
            <v>15.02</v>
          </cell>
          <cell r="O139">
            <v>112.44</v>
          </cell>
        </row>
        <row r="140">
          <cell r="C140" t="str">
            <v>UPA IMBIRIBEIRA</v>
          </cell>
          <cell r="E140" t="str">
            <v>TATHYANA DANTAS DA SILVA</v>
          </cell>
          <cell r="F140" t="str">
            <v>2 - Outros Profissionais da Saúde</v>
          </cell>
          <cell r="G140" t="str">
            <v>2235-05</v>
          </cell>
          <cell r="H140">
            <v>43831</v>
          </cell>
          <cell r="J140">
            <v>217.59</v>
          </cell>
          <cell r="L140">
            <v>148.52000000000001</v>
          </cell>
          <cell r="M140">
            <v>3.2</v>
          </cell>
          <cell r="O140">
            <v>4</v>
          </cell>
        </row>
        <row r="141">
          <cell r="C141" t="str">
            <v>UPA IMBIRIBEIRA</v>
          </cell>
          <cell r="E141" t="str">
            <v>MIRELE DE BARROS FERREIRA BARBOSA DIAS</v>
          </cell>
          <cell r="F141" t="str">
            <v>2 - Outros Profissionais da Saúde</v>
          </cell>
          <cell r="G141" t="str">
            <v>2234-05</v>
          </cell>
          <cell r="H141">
            <v>43831</v>
          </cell>
          <cell r="J141">
            <v>280.17</v>
          </cell>
          <cell r="L141">
            <v>148.52000000000001</v>
          </cell>
          <cell r="M141">
            <v>15.66</v>
          </cell>
          <cell r="O141">
            <v>2</v>
          </cell>
          <cell r="U141">
            <v>267.8</v>
          </cell>
        </row>
        <row r="142">
          <cell r="C142" t="str">
            <v>UPA IMBIRIBEIRA</v>
          </cell>
          <cell r="E142" t="str">
            <v>GLECIA NUNES VIANA</v>
          </cell>
          <cell r="F142" t="str">
            <v>2 - Outros Profissionais da Saúde</v>
          </cell>
          <cell r="G142" t="str">
            <v>3222-05</v>
          </cell>
          <cell r="H142">
            <v>43831</v>
          </cell>
          <cell r="J142">
            <v>119.79</v>
          </cell>
          <cell r="L142">
            <v>148.52000000000001</v>
          </cell>
          <cell r="M142">
            <v>24.25</v>
          </cell>
          <cell r="O142">
            <v>2</v>
          </cell>
          <cell r="R142">
            <v>220.8</v>
          </cell>
          <cell r="S142">
            <v>68.78</v>
          </cell>
          <cell r="U142">
            <v>64</v>
          </cell>
        </row>
        <row r="143">
          <cell r="C143" t="str">
            <v>UPA IMBIRIBEIRA</v>
          </cell>
          <cell r="E143" t="str">
            <v xml:space="preserve">SILMARA KARLA FERREIRA DUARTE </v>
          </cell>
          <cell r="F143" t="str">
            <v>3 - Administrativo</v>
          </cell>
          <cell r="G143" t="str">
            <v>1422-10</v>
          </cell>
          <cell r="H143">
            <v>43831</v>
          </cell>
          <cell r="K143">
            <v>10358.65</v>
          </cell>
        </row>
        <row r="144">
          <cell r="C144" t="str">
            <v>UPA IMBIRIBEIRA</v>
          </cell>
          <cell r="E144" t="str">
            <v xml:space="preserve">THAYSA MARIA DA SILVA </v>
          </cell>
          <cell r="F144" t="str">
            <v>2 - Outros Profissionais da Saúde</v>
          </cell>
          <cell r="G144" t="str">
            <v>3222-05</v>
          </cell>
          <cell r="H144">
            <v>43831</v>
          </cell>
          <cell r="J144">
            <v>137.62</v>
          </cell>
          <cell r="L144">
            <v>148.52000000000001</v>
          </cell>
          <cell r="M144">
            <v>24.25</v>
          </cell>
          <cell r="O144">
            <v>2</v>
          </cell>
          <cell r="R144">
            <v>217.35</v>
          </cell>
          <cell r="S144">
            <v>72.739999999999995</v>
          </cell>
        </row>
        <row r="145">
          <cell r="C145" t="str">
            <v>UPA IMBIRIBEIRA</v>
          </cell>
          <cell r="E145" t="str">
            <v>EGRINALDO AMANCIO DE SOUSA</v>
          </cell>
          <cell r="F145" t="str">
            <v>3 - Administrativo</v>
          </cell>
          <cell r="G145" t="str">
            <v>9922-25</v>
          </cell>
          <cell r="H145">
            <v>43831</v>
          </cell>
          <cell r="J145">
            <v>104.97</v>
          </cell>
          <cell r="L145">
            <v>148.52000000000001</v>
          </cell>
          <cell r="M145">
            <v>17.32</v>
          </cell>
          <cell r="O145">
            <v>2</v>
          </cell>
          <cell r="R145">
            <v>150.4</v>
          </cell>
          <cell r="S145">
            <v>62.34</v>
          </cell>
        </row>
        <row r="146">
          <cell r="C146" t="str">
            <v>UPA IMBIRIBEIRA</v>
          </cell>
          <cell r="E146" t="str">
            <v xml:space="preserve">JOAO VICTTOR CORREIA DE LIMA </v>
          </cell>
          <cell r="F146" t="str">
            <v>3 - Administrativo</v>
          </cell>
          <cell r="G146" t="str">
            <v>4110-30</v>
          </cell>
          <cell r="H146">
            <v>43831</v>
          </cell>
          <cell r="J146">
            <v>131.44</v>
          </cell>
          <cell r="L146">
            <v>148.52000000000001</v>
          </cell>
          <cell r="M146">
            <v>27.95</v>
          </cell>
          <cell r="O146">
            <v>2</v>
          </cell>
          <cell r="R146">
            <v>269.85000000000002</v>
          </cell>
          <cell r="S146">
            <v>83.84</v>
          </cell>
        </row>
        <row r="147">
          <cell r="C147" t="str">
            <v>UPA IMBIRIBEIRA</v>
          </cell>
          <cell r="E147" t="str">
            <v>ELTON ROBERTO SANTANA DOS SANTOS</v>
          </cell>
          <cell r="F147" t="str">
            <v>2 - Outros Profissionais da Saúde</v>
          </cell>
          <cell r="G147" t="str">
            <v>3222-05</v>
          </cell>
          <cell r="H147">
            <v>43831</v>
          </cell>
          <cell r="J147">
            <v>116.99</v>
          </cell>
          <cell r="L147">
            <v>148.52000000000001</v>
          </cell>
          <cell r="M147">
            <v>24.25</v>
          </cell>
          <cell r="O147">
            <v>2</v>
          </cell>
          <cell r="R147">
            <v>220.8</v>
          </cell>
          <cell r="S147">
            <v>72.739999999999995</v>
          </cell>
        </row>
        <row r="148">
          <cell r="C148" t="str">
            <v>UPA IMBIRIBEIRA</v>
          </cell>
          <cell r="E148" t="str">
            <v xml:space="preserve">TALITA RAQUEL FERREIRA DO NASCIMENTO </v>
          </cell>
          <cell r="F148" t="str">
            <v>3 - Administrativo</v>
          </cell>
          <cell r="G148" t="str">
            <v>4131-05</v>
          </cell>
          <cell r="H148">
            <v>43831</v>
          </cell>
          <cell r="J148">
            <v>303.45</v>
          </cell>
          <cell r="L148">
            <v>148.56</v>
          </cell>
          <cell r="M148">
            <v>65.95</v>
          </cell>
          <cell r="O148">
            <v>2</v>
          </cell>
        </row>
        <row r="149">
          <cell r="C149" t="str">
            <v>UPA IMBIRIBEIRA</v>
          </cell>
          <cell r="E149" t="str">
            <v>LUCIANO LOPES DE SOUZA</v>
          </cell>
          <cell r="F149" t="str">
            <v>2 - Outros Profissionais da Saúde</v>
          </cell>
          <cell r="G149" t="str">
            <v>3222-05</v>
          </cell>
          <cell r="H149">
            <v>43831</v>
          </cell>
          <cell r="J149">
            <v>83.32</v>
          </cell>
          <cell r="L149">
            <v>148.52000000000001</v>
          </cell>
          <cell r="M149">
            <v>17.78</v>
          </cell>
          <cell r="O149">
            <v>2</v>
          </cell>
          <cell r="R149">
            <v>103.5</v>
          </cell>
          <cell r="S149">
            <v>72.739999999999995</v>
          </cell>
        </row>
        <row r="150">
          <cell r="C150" t="str">
            <v>UPA IMBIRIBEIRA</v>
          </cell>
          <cell r="E150" t="str">
            <v>REBEKA FERREIRA DE CARVALHO</v>
          </cell>
          <cell r="F150" t="str">
            <v>2 - Outros Profissionais da Saúde</v>
          </cell>
          <cell r="G150" t="str">
            <v>3222-05</v>
          </cell>
          <cell r="H150">
            <v>43831</v>
          </cell>
          <cell r="J150">
            <v>114.84</v>
          </cell>
          <cell r="L150">
            <v>148.52000000000001</v>
          </cell>
          <cell r="M150">
            <v>24.25</v>
          </cell>
        </row>
        <row r="151">
          <cell r="C151" t="str">
            <v>UPA IMBIRIBEIRA</v>
          </cell>
          <cell r="E151" t="str">
            <v>ELTTONN LUIZ CAETANO DE SOUZA</v>
          </cell>
          <cell r="F151" t="str">
            <v>2 - Outros Profissionais da Saúde</v>
          </cell>
          <cell r="G151" t="str">
            <v>3241-15</v>
          </cell>
          <cell r="H151">
            <v>43831</v>
          </cell>
          <cell r="J151">
            <v>235.58</v>
          </cell>
          <cell r="L151">
            <v>148.52000000000001</v>
          </cell>
          <cell r="M151">
            <v>17.78</v>
          </cell>
          <cell r="O151">
            <v>10</v>
          </cell>
        </row>
        <row r="152">
          <cell r="C152" t="str">
            <v>UPA IMBIRIBEIRA</v>
          </cell>
          <cell r="E152" t="str">
            <v>CARMEM LUCIA CANDEZ ROCHA</v>
          </cell>
          <cell r="F152" t="str">
            <v>1 - Médico</v>
          </cell>
          <cell r="G152" t="str">
            <v>2251-25</v>
          </cell>
          <cell r="H152">
            <v>43831</v>
          </cell>
          <cell r="J152">
            <v>362.63</v>
          </cell>
          <cell r="L152">
            <v>148.52000000000001</v>
          </cell>
          <cell r="M152">
            <v>14.3</v>
          </cell>
          <cell r="O152">
            <v>56.22</v>
          </cell>
        </row>
        <row r="153">
          <cell r="C153" t="str">
            <v>UPA IMBIRIBEIRA</v>
          </cell>
          <cell r="E153" t="str">
            <v>ANDRE FELIPE CASTELO BRANCO BARBOSA</v>
          </cell>
          <cell r="F153" t="str">
            <v>1 - Médico</v>
          </cell>
          <cell r="G153" t="str">
            <v>2251-24</v>
          </cell>
          <cell r="H153">
            <v>43831</v>
          </cell>
          <cell r="J153">
            <v>708.98</v>
          </cell>
          <cell r="L153">
            <v>148.53</v>
          </cell>
          <cell r="M153">
            <v>28.6</v>
          </cell>
          <cell r="O153">
            <v>56.22</v>
          </cell>
        </row>
        <row r="154">
          <cell r="C154" t="str">
            <v>UPA IMBIRIBEIRA</v>
          </cell>
          <cell r="E154" t="str">
            <v>ROSEANE MARIA DA SILVA</v>
          </cell>
          <cell r="F154" t="str">
            <v>2 - Outros Profissionais da Saúde</v>
          </cell>
          <cell r="G154" t="str">
            <v>9922-25</v>
          </cell>
          <cell r="H154">
            <v>43831</v>
          </cell>
          <cell r="J154">
            <v>120.14</v>
          </cell>
          <cell r="L154">
            <v>148.52000000000001</v>
          </cell>
          <cell r="M154">
            <v>20.78</v>
          </cell>
          <cell r="O154">
            <v>2</v>
          </cell>
          <cell r="R154">
            <v>144.9</v>
          </cell>
          <cell r="S154">
            <v>62.34</v>
          </cell>
        </row>
        <row r="155">
          <cell r="C155" t="str">
            <v>UPA IMBIRIBEIRA</v>
          </cell>
          <cell r="E155" t="str">
            <v>TATIANE DA SILVA DAMASCENO</v>
          </cell>
          <cell r="F155" t="str">
            <v>2 - Outros Profissionais da Saúde</v>
          </cell>
          <cell r="G155" t="str">
            <v>3222-05</v>
          </cell>
          <cell r="H155">
            <v>43831</v>
          </cell>
          <cell r="J155">
            <v>116.75</v>
          </cell>
          <cell r="L155">
            <v>148.52000000000001</v>
          </cell>
          <cell r="M155">
            <v>24.25</v>
          </cell>
          <cell r="O155">
            <v>2</v>
          </cell>
        </row>
        <row r="156">
          <cell r="C156" t="str">
            <v>UPA IMBIRIBEIRA</v>
          </cell>
          <cell r="E156" t="str">
            <v>FERNANDA SILVA DE SANTANA</v>
          </cell>
          <cell r="F156" t="str">
            <v>2 - Outros Profissionais da Saúde</v>
          </cell>
          <cell r="G156" t="str">
            <v>5152-05</v>
          </cell>
          <cell r="H156">
            <v>43831</v>
          </cell>
          <cell r="J156">
            <v>129.66999999999999</v>
          </cell>
          <cell r="L156">
            <v>148.52000000000001</v>
          </cell>
          <cell r="M156">
            <v>23.57</v>
          </cell>
          <cell r="O156">
            <v>2</v>
          </cell>
          <cell r="R156">
            <v>165.6</v>
          </cell>
          <cell r="S156">
            <v>70.709999999999994</v>
          </cell>
        </row>
        <row r="157">
          <cell r="C157" t="str">
            <v>UPA IMBIRIBEIRA</v>
          </cell>
          <cell r="E157" t="str">
            <v>JOSE FILIPE FERREIRA DE AQUINO</v>
          </cell>
          <cell r="F157" t="str">
            <v>3 - Administrativo</v>
          </cell>
          <cell r="G157" t="str">
            <v>4221-05</v>
          </cell>
          <cell r="H157">
            <v>43831</v>
          </cell>
          <cell r="J157">
            <v>8</v>
          </cell>
          <cell r="O157">
            <v>2</v>
          </cell>
        </row>
        <row r="158">
          <cell r="C158" t="str">
            <v>UPA IMBIRIBEIRA</v>
          </cell>
          <cell r="E158" t="str">
            <v>JEFFERSON FERREIRA DE MELO</v>
          </cell>
          <cell r="F158" t="str">
            <v>3 - Administrativo</v>
          </cell>
          <cell r="G158" t="str">
            <v>4221-05</v>
          </cell>
          <cell r="H158">
            <v>43831</v>
          </cell>
          <cell r="J158">
            <v>130.91</v>
          </cell>
          <cell r="L158">
            <v>148.52000000000001</v>
          </cell>
          <cell r="M158">
            <v>22.97</v>
          </cell>
          <cell r="O158">
            <v>2</v>
          </cell>
        </row>
        <row r="159">
          <cell r="C159" t="str">
            <v>UPA IMBIRIBEIRA</v>
          </cell>
          <cell r="E159" t="str">
            <v>ROBERTA DA SILVA NUNES</v>
          </cell>
          <cell r="F159" t="str">
            <v>3 - Administrativo</v>
          </cell>
          <cell r="G159" t="str">
            <v>9922-25</v>
          </cell>
          <cell r="H159">
            <v>43831</v>
          </cell>
          <cell r="J159">
            <v>118.83</v>
          </cell>
          <cell r="L159">
            <v>148.52000000000001</v>
          </cell>
          <cell r="M159">
            <v>20.78</v>
          </cell>
          <cell r="R159">
            <v>103.5</v>
          </cell>
          <cell r="S159">
            <v>62.34</v>
          </cell>
          <cell r="U159">
            <v>64</v>
          </cell>
        </row>
        <row r="160">
          <cell r="C160" t="str">
            <v>UPA IMBIRIBEIRA</v>
          </cell>
          <cell r="E160" t="str">
            <v>ROBERTA VERCOZA DE CASTRO SILVEIRA</v>
          </cell>
          <cell r="F160" t="str">
            <v>1 - Médico</v>
          </cell>
          <cell r="G160" t="str">
            <v>2251-25</v>
          </cell>
          <cell r="H160">
            <v>43831</v>
          </cell>
          <cell r="J160">
            <v>772</v>
          </cell>
          <cell r="L160">
            <v>148.54</v>
          </cell>
          <cell r="M160">
            <v>32.32</v>
          </cell>
          <cell r="O160">
            <v>2</v>
          </cell>
        </row>
        <row r="161">
          <cell r="C161" t="str">
            <v>UPA IMBIRIBEIRA</v>
          </cell>
          <cell r="E161" t="str">
            <v>CAROLINA DE FATIMA COELHO FERREIRA ROCHA</v>
          </cell>
          <cell r="F161" t="str">
            <v>1 - Médico</v>
          </cell>
          <cell r="G161" t="str">
            <v>2251-24</v>
          </cell>
          <cell r="H161">
            <v>43831</v>
          </cell>
          <cell r="J161">
            <v>428.35</v>
          </cell>
          <cell r="L161">
            <v>148.52000000000001</v>
          </cell>
          <cell r="M161">
            <v>13.82</v>
          </cell>
          <cell r="O161">
            <v>56.22</v>
          </cell>
        </row>
        <row r="162">
          <cell r="C162" t="str">
            <v>UPA IMBIRIBEIRA</v>
          </cell>
          <cell r="E162" t="str">
            <v>JORGE FERRAZ ARAUJO DA SILVA</v>
          </cell>
          <cell r="F162" t="str">
            <v>1 - Médico</v>
          </cell>
          <cell r="G162" t="str">
            <v>2252-70</v>
          </cell>
          <cell r="H162">
            <v>43831</v>
          </cell>
          <cell r="J162">
            <v>729.07</v>
          </cell>
          <cell r="L162">
            <v>148.52000000000001</v>
          </cell>
          <cell r="M162">
            <v>23.31</v>
          </cell>
          <cell r="O162">
            <v>56.22</v>
          </cell>
        </row>
        <row r="163">
          <cell r="C163" t="str">
            <v>UPA IMBIRIBEIRA</v>
          </cell>
          <cell r="E163" t="str">
            <v>DEBORA DE ALMEIDA PEREIRA</v>
          </cell>
          <cell r="F163" t="str">
            <v>1 - Médico</v>
          </cell>
          <cell r="G163" t="str">
            <v>2235-05</v>
          </cell>
          <cell r="H163">
            <v>43831</v>
          </cell>
          <cell r="J163">
            <v>178.68</v>
          </cell>
          <cell r="L163">
            <v>148.52000000000001</v>
          </cell>
          <cell r="M163">
            <v>2.57</v>
          </cell>
          <cell r="O163">
            <v>4</v>
          </cell>
        </row>
        <row r="164">
          <cell r="C164" t="str">
            <v>UPA IMBIRIBEIRA</v>
          </cell>
          <cell r="E164" t="str">
            <v>ALAIDE MARIA PEREIRA</v>
          </cell>
          <cell r="F164" t="str">
            <v>2 - Outros Profissionais da Saúde</v>
          </cell>
          <cell r="G164" t="str">
            <v>3222-05</v>
          </cell>
          <cell r="H164">
            <v>43831</v>
          </cell>
          <cell r="J164">
            <v>127.15</v>
          </cell>
          <cell r="L164">
            <v>148.52000000000001</v>
          </cell>
          <cell r="M164">
            <v>24.25</v>
          </cell>
          <cell r="R164">
            <v>110.4</v>
          </cell>
          <cell r="S164">
            <v>72.739999999999995</v>
          </cell>
        </row>
        <row r="165">
          <cell r="C165" t="str">
            <v>UPA IMBIRIBEIRA</v>
          </cell>
          <cell r="E165" t="str">
            <v>LUIZ CARLOS VALENTINI JUNIOR</v>
          </cell>
          <cell r="F165" t="str">
            <v>3 - Administrativo</v>
          </cell>
          <cell r="G165" t="str">
            <v>4221-05</v>
          </cell>
          <cell r="H165">
            <v>43831</v>
          </cell>
          <cell r="J165">
            <v>127.24</v>
          </cell>
          <cell r="L165">
            <v>148.52000000000001</v>
          </cell>
          <cell r="M165">
            <v>22.97</v>
          </cell>
          <cell r="O165">
            <v>2</v>
          </cell>
          <cell r="R165">
            <v>122.25</v>
          </cell>
          <cell r="S165">
            <v>68.900000000000006</v>
          </cell>
        </row>
        <row r="166">
          <cell r="C166" t="str">
            <v>UPA IMBIRIBEIRA</v>
          </cell>
          <cell r="E166" t="str">
            <v>NILANDIA PATRICIA MENDES</v>
          </cell>
          <cell r="F166" t="str">
            <v>2 - Outros Profissionais da Saúde</v>
          </cell>
          <cell r="G166" t="str">
            <v>3222-05</v>
          </cell>
          <cell r="H166">
            <v>43831</v>
          </cell>
          <cell r="J166">
            <v>74.900000000000006</v>
          </cell>
          <cell r="L166">
            <v>148.52000000000001</v>
          </cell>
          <cell r="M166">
            <v>24.25</v>
          </cell>
          <cell r="O166">
            <v>2</v>
          </cell>
          <cell r="R166">
            <v>220.8</v>
          </cell>
          <cell r="S166">
            <v>50.98</v>
          </cell>
        </row>
        <row r="167">
          <cell r="C167" t="str">
            <v>UPA IMBIRIBEIRA</v>
          </cell>
          <cell r="E167" t="str">
            <v>REBECKA CARVALHO DE AGUIAR</v>
          </cell>
          <cell r="F167" t="str">
            <v>2 - Outros Profissionais da Saúde</v>
          </cell>
          <cell r="G167" t="str">
            <v>2235-05</v>
          </cell>
          <cell r="H167">
            <v>43831</v>
          </cell>
          <cell r="J167">
            <v>191.95</v>
          </cell>
          <cell r="L167">
            <v>148.52000000000001</v>
          </cell>
          <cell r="M167">
            <v>2.57</v>
          </cell>
          <cell r="O167">
            <v>4</v>
          </cell>
          <cell r="U167">
            <v>100</v>
          </cell>
        </row>
        <row r="168">
          <cell r="C168" t="str">
            <v>UPA IMBIRIBEIRA</v>
          </cell>
          <cell r="E168" t="str">
            <v>CARMEN VERONICA DA FONSECA</v>
          </cell>
          <cell r="F168" t="str">
            <v>2 - Outros Profissionais da Saúde</v>
          </cell>
          <cell r="G168" t="str">
            <v>2235-05</v>
          </cell>
          <cell r="H168">
            <v>43831</v>
          </cell>
          <cell r="J168">
            <v>153.86000000000001</v>
          </cell>
          <cell r="L168">
            <v>148.52000000000001</v>
          </cell>
          <cell r="M168">
            <v>2.57</v>
          </cell>
          <cell r="O168">
            <v>4</v>
          </cell>
        </row>
        <row r="169">
          <cell r="C169" t="str">
            <v>UPA IMBIRIBEIRA</v>
          </cell>
          <cell r="E169" t="str">
            <v>JESSICA CRISTINA BARBOSA DE ANDRADE</v>
          </cell>
          <cell r="F169" t="str">
            <v>1 - Médico</v>
          </cell>
          <cell r="G169" t="str">
            <v>2251-25</v>
          </cell>
          <cell r="H169">
            <v>43831</v>
          </cell>
          <cell r="J169">
            <v>856.52</v>
          </cell>
          <cell r="L169">
            <v>148.54</v>
          </cell>
          <cell r="M169">
            <v>32.32</v>
          </cell>
          <cell r="O169">
            <v>56.22</v>
          </cell>
        </row>
        <row r="170">
          <cell r="C170" t="str">
            <v>UPA IMBIRIBEIRA</v>
          </cell>
          <cell r="E170" t="str">
            <v>JOSE AUGUSTO PEDROSA LINS FILHO</v>
          </cell>
          <cell r="F170" t="str">
            <v>3 - Administrativo</v>
          </cell>
          <cell r="G170" t="str">
            <v>1312-05</v>
          </cell>
          <cell r="H170">
            <v>43831</v>
          </cell>
          <cell r="J170">
            <v>1289.28</v>
          </cell>
          <cell r="O170">
            <v>2</v>
          </cell>
        </row>
        <row r="171">
          <cell r="C171" t="str">
            <v>UPA IMBIRIBEIRA</v>
          </cell>
          <cell r="E171" t="str">
            <v>MARIA DE FATIMA FRANCA DO NASCIMENTO</v>
          </cell>
          <cell r="F171" t="str">
            <v>2 - Outros Profissionais da Saúde</v>
          </cell>
          <cell r="G171" t="str">
            <v>3222-05</v>
          </cell>
          <cell r="H171">
            <v>43831</v>
          </cell>
          <cell r="J171">
            <v>128.9</v>
          </cell>
          <cell r="L171">
            <v>148.52000000000001</v>
          </cell>
          <cell r="M171">
            <v>24.25</v>
          </cell>
          <cell r="R171">
            <v>110.4</v>
          </cell>
          <cell r="S171">
            <v>72.739999999999995</v>
          </cell>
        </row>
        <row r="172">
          <cell r="C172" t="str">
            <v>UPA IMBIRIBEIRA</v>
          </cell>
          <cell r="E172" t="str">
            <v>GABRIELA SILVA GUERRA</v>
          </cell>
          <cell r="F172" t="str">
            <v>1 - Médico</v>
          </cell>
          <cell r="G172" t="str">
            <v>2251-24</v>
          </cell>
          <cell r="H172">
            <v>43831</v>
          </cell>
          <cell r="J172">
            <v>548.11</v>
          </cell>
          <cell r="L172">
            <v>148.52000000000001</v>
          </cell>
          <cell r="M172">
            <v>18.02</v>
          </cell>
          <cell r="O172">
            <v>56.22</v>
          </cell>
        </row>
        <row r="173">
          <cell r="C173" t="str">
            <v>UPA IMBIRIBEIRA</v>
          </cell>
          <cell r="E173" t="str">
            <v>PAULO SEVERINO DE SENA SILVA</v>
          </cell>
          <cell r="F173" t="str">
            <v>3 - Administrativo</v>
          </cell>
          <cell r="G173" t="str">
            <v>4221-05</v>
          </cell>
          <cell r="H173">
            <v>43831</v>
          </cell>
          <cell r="J173">
            <v>125.98</v>
          </cell>
          <cell r="L173">
            <v>148.52000000000001</v>
          </cell>
          <cell r="M173">
            <v>22.97</v>
          </cell>
        </row>
        <row r="174">
          <cell r="C174" t="str">
            <v>UPA IMBIRIBEIRA</v>
          </cell>
          <cell r="E174" t="str">
            <v>NADJA BARBOSA DOS SANTOS PEREIRA</v>
          </cell>
          <cell r="F174" t="str">
            <v>2 - Outros Profissionais da Saúde</v>
          </cell>
          <cell r="G174" t="str">
            <v>3226-05</v>
          </cell>
          <cell r="H174">
            <v>43831</v>
          </cell>
          <cell r="J174">
            <v>117.67</v>
          </cell>
          <cell r="L174">
            <v>148.52000000000001</v>
          </cell>
          <cell r="M174">
            <v>22.97</v>
          </cell>
          <cell r="O174">
            <v>2</v>
          </cell>
          <cell r="R174">
            <v>110.4</v>
          </cell>
          <cell r="S174">
            <v>68.900000000000006</v>
          </cell>
        </row>
        <row r="175">
          <cell r="C175" t="str">
            <v>UPA IMBIRIBEIRA</v>
          </cell>
          <cell r="E175" t="str">
            <v>JOSENILDA ARLINDA DA CONCEICAO</v>
          </cell>
          <cell r="F175" t="str">
            <v>3 - Administrativo</v>
          </cell>
          <cell r="G175" t="str">
            <v>5134-30</v>
          </cell>
          <cell r="H175">
            <v>43831</v>
          </cell>
          <cell r="J175">
            <v>107.74</v>
          </cell>
          <cell r="L175">
            <v>148.52000000000001</v>
          </cell>
          <cell r="M175">
            <v>20.78</v>
          </cell>
          <cell r="O175">
            <v>2</v>
          </cell>
          <cell r="R175">
            <v>110.4</v>
          </cell>
          <cell r="S175">
            <v>62.34</v>
          </cell>
        </row>
        <row r="176">
          <cell r="C176" t="str">
            <v>UPA IMBIRIBEIRA</v>
          </cell>
          <cell r="E176" t="str">
            <v>MARIA FERNANDA CAVALCANTI FARINHA DE LUNA COUTINHO</v>
          </cell>
          <cell r="F176" t="str">
            <v>1 - Médico</v>
          </cell>
          <cell r="G176" t="str">
            <v>2251-25</v>
          </cell>
          <cell r="H176">
            <v>43831</v>
          </cell>
          <cell r="J176">
            <v>682.43</v>
          </cell>
          <cell r="O176">
            <v>56.22</v>
          </cell>
        </row>
        <row r="177">
          <cell r="C177" t="str">
            <v>UPA IMBIRIBEIRA</v>
          </cell>
          <cell r="E177" t="str">
            <v>MIRELA CHAVES FERRAZ</v>
          </cell>
          <cell r="F177" t="str">
            <v>1 - Médico</v>
          </cell>
          <cell r="G177" t="str">
            <v>2251-24</v>
          </cell>
          <cell r="H177">
            <v>43831</v>
          </cell>
          <cell r="J177">
            <v>589.99</v>
          </cell>
        </row>
        <row r="178">
          <cell r="C178" t="str">
            <v>UPA IMBIRIBEIRA</v>
          </cell>
          <cell r="E178" t="str">
            <v>RODRIGO AMORIM DE MORAES PEREZ</v>
          </cell>
          <cell r="F178" t="str">
            <v>1 - Médico</v>
          </cell>
          <cell r="G178" t="str">
            <v>2252-70</v>
          </cell>
          <cell r="H178">
            <v>43831</v>
          </cell>
          <cell r="J178">
            <v>602.80999999999995</v>
          </cell>
          <cell r="O178">
            <v>56.22</v>
          </cell>
        </row>
        <row r="179">
          <cell r="C179" t="str">
            <v>UPA IMBIRIBEIRA</v>
          </cell>
          <cell r="E179" t="str">
            <v>JEANDERSON MARIANO GOMES DA SILVA</v>
          </cell>
          <cell r="F179" t="str">
            <v>3 - Administrativo</v>
          </cell>
          <cell r="G179" t="str">
            <v>4221-05</v>
          </cell>
          <cell r="H179">
            <v>43831</v>
          </cell>
          <cell r="J179">
            <v>116.49</v>
          </cell>
          <cell r="L179">
            <v>148.52000000000001</v>
          </cell>
          <cell r="M179">
            <v>22.97</v>
          </cell>
          <cell r="O179">
            <v>2</v>
          </cell>
          <cell r="R179">
            <v>110.4</v>
          </cell>
          <cell r="S179">
            <v>68.900000000000006</v>
          </cell>
        </row>
        <row r="180">
          <cell r="C180" t="str">
            <v>UPA IMBIRIBEIRA</v>
          </cell>
          <cell r="E180" t="str">
            <v>ANTONIO FRANCISCO LIMA</v>
          </cell>
          <cell r="F180" t="str">
            <v>3 - Administrativo</v>
          </cell>
          <cell r="G180" t="str">
            <v>7823-20</v>
          </cell>
          <cell r="H180">
            <v>43831</v>
          </cell>
          <cell r="J180">
            <v>210</v>
          </cell>
          <cell r="L180">
            <v>148.54</v>
          </cell>
          <cell r="M180">
            <v>35.799999999999997</v>
          </cell>
          <cell r="O180">
            <v>2</v>
          </cell>
          <cell r="R180">
            <v>110.4</v>
          </cell>
          <cell r="S180">
            <v>107.4</v>
          </cell>
        </row>
        <row r="181">
          <cell r="C181" t="str">
            <v>UPA IMBIRIBEIRA</v>
          </cell>
          <cell r="E181" t="str">
            <v>JOSE VICTOR AMORIM DA SILVA</v>
          </cell>
          <cell r="F181" t="str">
            <v>3 - Administrativo</v>
          </cell>
          <cell r="G181" t="str">
            <v>4221-05</v>
          </cell>
          <cell r="H181">
            <v>43831</v>
          </cell>
          <cell r="J181">
            <v>117.57</v>
          </cell>
          <cell r="L181">
            <v>148.52000000000001</v>
          </cell>
          <cell r="M181">
            <v>22.97</v>
          </cell>
          <cell r="O181">
            <v>2</v>
          </cell>
          <cell r="R181">
            <v>110.4</v>
          </cell>
          <cell r="S181">
            <v>68.900000000000006</v>
          </cell>
        </row>
        <row r="182">
          <cell r="C182" t="str">
            <v>UPA IMBIRIBEIRA</v>
          </cell>
          <cell r="E182" t="str">
            <v>JAYRO DA SILVA MARIANO</v>
          </cell>
          <cell r="F182" t="str">
            <v>3 - Administrativo</v>
          </cell>
          <cell r="G182" t="str">
            <v>4221-05</v>
          </cell>
          <cell r="H182">
            <v>43831</v>
          </cell>
          <cell r="J182">
            <v>117.11</v>
          </cell>
          <cell r="L182">
            <v>148.52000000000001</v>
          </cell>
          <cell r="M182">
            <v>22.97</v>
          </cell>
          <cell r="O182">
            <v>2</v>
          </cell>
          <cell r="R182">
            <v>110.4</v>
          </cell>
          <cell r="S182">
            <v>68.900000000000006</v>
          </cell>
        </row>
        <row r="183">
          <cell r="C183" t="str">
            <v>UPA IMBIRIBEIRA</v>
          </cell>
          <cell r="E183" t="str">
            <v>ROSANA PEREIRA DA SILVA</v>
          </cell>
          <cell r="F183" t="str">
            <v>3 - Administrativo</v>
          </cell>
          <cell r="G183" t="str">
            <v>9922-25</v>
          </cell>
          <cell r="H183">
            <v>43831</v>
          </cell>
          <cell r="J183">
            <v>109.27</v>
          </cell>
          <cell r="L183">
            <v>148.52000000000001</v>
          </cell>
          <cell r="M183">
            <v>20.78</v>
          </cell>
          <cell r="O183">
            <v>4</v>
          </cell>
          <cell r="R183">
            <v>220.8</v>
          </cell>
          <cell r="S183">
            <v>62.34</v>
          </cell>
        </row>
        <row r="184">
          <cell r="C184" t="str">
            <v>UPA IMBIRIBEIRA</v>
          </cell>
          <cell r="E184" t="str">
            <v>LEONARDO FRANCISCO DE FREITAS</v>
          </cell>
          <cell r="F184" t="str">
            <v>2 - Outros Profissionais da Saúde</v>
          </cell>
          <cell r="G184" t="str">
            <v>5143-25</v>
          </cell>
          <cell r="H184">
            <v>43831</v>
          </cell>
          <cell r="J184">
            <v>132.83000000000001</v>
          </cell>
          <cell r="L184">
            <v>148.52000000000001</v>
          </cell>
          <cell r="M184">
            <v>27.05</v>
          </cell>
          <cell r="O184">
            <v>2</v>
          </cell>
        </row>
        <row r="185">
          <cell r="C185" t="str">
            <v>UPA IMBIRIBEIRA</v>
          </cell>
          <cell r="E185" t="str">
            <v>MARCUS VINICIUS QUEIROGA GOMES</v>
          </cell>
          <cell r="F185" t="str">
            <v>1 - Médico</v>
          </cell>
          <cell r="G185" t="str">
            <v>2251-25</v>
          </cell>
          <cell r="H185">
            <v>43831</v>
          </cell>
          <cell r="J185">
            <v>766.13</v>
          </cell>
          <cell r="L185">
            <v>148.53</v>
          </cell>
          <cell r="M185">
            <v>28.6</v>
          </cell>
          <cell r="O185">
            <v>56.22</v>
          </cell>
        </row>
        <row r="186">
          <cell r="C186" t="str">
            <v>UPA IMBIRIBEIRA</v>
          </cell>
          <cell r="E186" t="str">
            <v>LUISA DE CASTRO CORREIA</v>
          </cell>
          <cell r="F186" t="str">
            <v>1 - Médico</v>
          </cell>
          <cell r="G186" t="str">
            <v>2251-24</v>
          </cell>
          <cell r="H186">
            <v>43831</v>
          </cell>
          <cell r="J186">
            <v>386.94</v>
          </cell>
          <cell r="O186">
            <v>56.22</v>
          </cell>
        </row>
        <row r="187">
          <cell r="C187" t="str">
            <v>UPA IMBIRIBEIRA</v>
          </cell>
          <cell r="E187" t="str">
            <v>TARCIZIO BRITO SANTOS</v>
          </cell>
          <cell r="F187" t="str">
            <v>1 - Médico</v>
          </cell>
          <cell r="G187" t="str">
            <v>2251-25</v>
          </cell>
          <cell r="H187">
            <v>43831</v>
          </cell>
          <cell r="J187">
            <v>487.04</v>
          </cell>
          <cell r="L187">
            <v>148.52000000000001</v>
          </cell>
          <cell r="M187">
            <v>18.02</v>
          </cell>
          <cell r="O187">
            <v>56.22</v>
          </cell>
        </row>
        <row r="188">
          <cell r="C188" t="str">
            <v>UPA IMBIRIBEIRA</v>
          </cell>
          <cell r="E188" t="str">
            <v xml:space="preserve">MARCELO RODRIGUES SANTANA </v>
          </cell>
          <cell r="F188" t="str">
            <v>1 - Médico</v>
          </cell>
          <cell r="G188" t="str">
            <v>2251-24</v>
          </cell>
          <cell r="H188">
            <v>43831</v>
          </cell>
          <cell r="J188">
            <v>302.63</v>
          </cell>
          <cell r="L188">
            <v>148.52000000000001</v>
          </cell>
          <cell r="M188">
            <v>14.3</v>
          </cell>
          <cell r="O188">
            <v>56.22</v>
          </cell>
        </row>
        <row r="189">
          <cell r="C189" t="str">
            <v>UPA IMBIRIBEIRA</v>
          </cell>
          <cell r="E189" t="str">
            <v>GUILHERME HENRIQUES DE MELO ARAUJO</v>
          </cell>
          <cell r="F189" t="str">
            <v>1 - Médico</v>
          </cell>
          <cell r="G189" t="str">
            <v>2251-24</v>
          </cell>
          <cell r="H189">
            <v>43831</v>
          </cell>
          <cell r="J189">
            <v>555.66999999999996</v>
          </cell>
          <cell r="O189">
            <v>56.22</v>
          </cell>
        </row>
        <row r="190">
          <cell r="C190" t="str">
            <v>UPA IMBIRIBEIRA</v>
          </cell>
          <cell r="E190" t="str">
            <v>MARIA JOSE DOS SANTOS</v>
          </cell>
          <cell r="F190" t="str">
            <v>2 - Outros Profissionais da Saúde</v>
          </cell>
          <cell r="G190" t="str">
            <v>9922-25</v>
          </cell>
          <cell r="H190">
            <v>43831</v>
          </cell>
          <cell r="J190">
            <v>109.59</v>
          </cell>
          <cell r="L190">
            <v>148.52000000000001</v>
          </cell>
          <cell r="M190">
            <v>20.78</v>
          </cell>
          <cell r="O190">
            <v>2</v>
          </cell>
        </row>
        <row r="191">
          <cell r="C191" t="str">
            <v>UPA IMBIRIBEIRA</v>
          </cell>
          <cell r="E191" t="str">
            <v>ALCIONE BEZERRA DA CRUZ DE CASTILHO</v>
          </cell>
          <cell r="F191" t="str">
            <v>2 - Outros Profissionais da Saúde</v>
          </cell>
          <cell r="G191" t="str">
            <v>3222-05</v>
          </cell>
          <cell r="H191">
            <v>43831</v>
          </cell>
          <cell r="J191">
            <v>110.03</v>
          </cell>
          <cell r="L191">
            <v>148.52000000000001</v>
          </cell>
          <cell r="M191">
            <v>24.25</v>
          </cell>
          <cell r="O191">
            <v>2</v>
          </cell>
        </row>
        <row r="192">
          <cell r="C192" t="str">
            <v>UPA IMBIRIBEIRA</v>
          </cell>
          <cell r="E192" t="str">
            <v>FLAVIA MACIEL DA HORA</v>
          </cell>
          <cell r="F192" t="str">
            <v>3 - Administrativo</v>
          </cell>
          <cell r="G192" t="str">
            <v>9922-25</v>
          </cell>
          <cell r="H192">
            <v>43831</v>
          </cell>
          <cell r="J192">
            <v>119.48</v>
          </cell>
          <cell r="L192">
            <v>148.52000000000001</v>
          </cell>
          <cell r="M192">
            <v>20.78</v>
          </cell>
          <cell r="O192">
            <v>2</v>
          </cell>
          <cell r="R192">
            <v>110.4</v>
          </cell>
          <cell r="S192">
            <v>62.34</v>
          </cell>
        </row>
        <row r="193">
          <cell r="C193" t="str">
            <v>UPA IMBIRIBEIRA</v>
          </cell>
          <cell r="E193" t="str">
            <v>ROMARIO JOSE DE OLIVEIRA</v>
          </cell>
          <cell r="F193" t="str">
            <v>3 - Administrativo</v>
          </cell>
          <cell r="G193" t="str">
            <v>4221-05</v>
          </cell>
          <cell r="H193">
            <v>43831</v>
          </cell>
          <cell r="J193">
            <v>36.380000000000003</v>
          </cell>
          <cell r="O193">
            <v>2</v>
          </cell>
          <cell r="R193">
            <v>110.4</v>
          </cell>
          <cell r="S193">
            <v>68.900000000000006</v>
          </cell>
        </row>
        <row r="194">
          <cell r="C194" t="str">
            <v>UPA IMBIRIBEIRA</v>
          </cell>
          <cell r="E194" t="str">
            <v>FELIPE CARVALHO FARIAS</v>
          </cell>
          <cell r="F194" t="str">
            <v>2 - Outros Profissionais da Saúde</v>
          </cell>
          <cell r="G194" t="str">
            <v>2235-05</v>
          </cell>
          <cell r="H194">
            <v>43831</v>
          </cell>
          <cell r="J194">
            <v>172.02</v>
          </cell>
          <cell r="L194">
            <v>148.52000000000001</v>
          </cell>
          <cell r="M194">
            <v>2.3199999999999998</v>
          </cell>
          <cell r="O194">
            <v>4</v>
          </cell>
        </row>
        <row r="195">
          <cell r="C195" t="str">
            <v>UPA IMBIRIBEIRA</v>
          </cell>
          <cell r="E195" t="str">
            <v>RENATA DE CASSIA RIBAS PEREIRA</v>
          </cell>
          <cell r="F195" t="str">
            <v>2 - Outros Profissionais da Saúde</v>
          </cell>
          <cell r="G195" t="str">
            <v>2234-05</v>
          </cell>
          <cell r="H195">
            <v>43831</v>
          </cell>
          <cell r="J195">
            <v>279.19</v>
          </cell>
          <cell r="O195">
            <v>2</v>
          </cell>
        </row>
        <row r="196">
          <cell r="C196" t="str">
            <v>UPA IMBIRIBEIRA</v>
          </cell>
          <cell r="E196" t="str">
            <v>LEANDRO JOSE SOUSA E SILVA</v>
          </cell>
          <cell r="F196" t="str">
            <v>2 - Outros Profissionais da Saúde</v>
          </cell>
          <cell r="G196" t="str">
            <v>3222-05</v>
          </cell>
          <cell r="H196">
            <v>43831</v>
          </cell>
          <cell r="J196">
            <v>113.62</v>
          </cell>
          <cell r="L196">
            <v>148.52000000000001</v>
          </cell>
          <cell r="M196">
            <v>24.25</v>
          </cell>
          <cell r="O196">
            <v>2</v>
          </cell>
        </row>
        <row r="197">
          <cell r="C197" t="str">
            <v>UPA IMBIRIBEIRA</v>
          </cell>
          <cell r="E197" t="str">
            <v>MARIA DA CONCEICAO DOS SANTOS</v>
          </cell>
          <cell r="F197" t="str">
            <v>2 - Outros Profissionais da Saúde</v>
          </cell>
          <cell r="G197" t="str">
            <v>5134-30</v>
          </cell>
          <cell r="H197">
            <v>43831</v>
          </cell>
          <cell r="J197">
            <v>107.74</v>
          </cell>
          <cell r="L197">
            <v>148.52000000000001</v>
          </cell>
          <cell r="M197">
            <v>20.78</v>
          </cell>
          <cell r="O197">
            <v>2</v>
          </cell>
          <cell r="R197">
            <v>263.25</v>
          </cell>
          <cell r="S197">
            <v>62.34</v>
          </cell>
        </row>
        <row r="198">
          <cell r="C198" t="str">
            <v>UPA IMBIRIBEIRA</v>
          </cell>
          <cell r="E198" t="str">
            <v>IVANILDO JOSE DA SILVA</v>
          </cell>
          <cell r="F198" t="str">
            <v>2 - Outros Profissionais da Saúde</v>
          </cell>
          <cell r="G198" t="str">
            <v>3226-05</v>
          </cell>
          <cell r="H198">
            <v>43831</v>
          </cell>
          <cell r="J198">
            <v>116.49</v>
          </cell>
          <cell r="L198">
            <v>148.52000000000001</v>
          </cell>
          <cell r="M198">
            <v>22.97</v>
          </cell>
          <cell r="O198">
            <v>2</v>
          </cell>
        </row>
        <row r="199">
          <cell r="C199" t="str">
            <v>UPA IMBIRIBEIRA</v>
          </cell>
          <cell r="E199" t="str">
            <v>JOAO CARLOS RODRIGUEZ ALVES</v>
          </cell>
          <cell r="F199" t="str">
            <v>1 - Médico</v>
          </cell>
          <cell r="G199" t="str">
            <v>2251-25</v>
          </cell>
          <cell r="H199">
            <v>43831</v>
          </cell>
          <cell r="J199">
            <v>302.63</v>
          </cell>
          <cell r="L199">
            <v>148.52000000000001</v>
          </cell>
          <cell r="M199">
            <v>14.3</v>
          </cell>
          <cell r="O199">
            <v>56.22</v>
          </cell>
        </row>
        <row r="200">
          <cell r="C200" t="str">
            <v>UPA IMBIRIBEIRA</v>
          </cell>
          <cell r="E200" t="str">
            <v>ARTUR LUIZ NEPOZIANO AVELINO DA SILVA</v>
          </cell>
          <cell r="F200" t="str">
            <v>1 - Médico</v>
          </cell>
          <cell r="G200" t="str">
            <v>2251-25</v>
          </cell>
          <cell r="H200">
            <v>43831</v>
          </cell>
          <cell r="J200">
            <v>376.99</v>
          </cell>
          <cell r="O200">
            <v>56.22</v>
          </cell>
        </row>
        <row r="201">
          <cell r="C201" t="str">
            <v>UPA IMBIRIBEIRA</v>
          </cell>
          <cell r="E201" t="str">
            <v>ANDRE FELIPE DO NASCIMENTO SEABRA</v>
          </cell>
          <cell r="F201" t="str">
            <v>1 - Médico</v>
          </cell>
          <cell r="G201" t="str">
            <v>2251-25</v>
          </cell>
          <cell r="H201">
            <v>43831</v>
          </cell>
          <cell r="J201">
            <v>362.63</v>
          </cell>
          <cell r="L201">
            <v>148.52000000000001</v>
          </cell>
          <cell r="M201">
            <v>14.3</v>
          </cell>
          <cell r="O201">
            <v>56.22</v>
          </cell>
        </row>
        <row r="202">
          <cell r="C202" t="str">
            <v>UPA IMBIRIBEIRA</v>
          </cell>
          <cell r="E202" t="str">
            <v>PRISCILA CRISTINA DE SOUSA BATISTA</v>
          </cell>
          <cell r="F202" t="str">
            <v>1 - Médico</v>
          </cell>
          <cell r="G202" t="str">
            <v>2251-25</v>
          </cell>
          <cell r="H202">
            <v>43831</v>
          </cell>
          <cell r="J202">
            <v>302.63</v>
          </cell>
          <cell r="L202">
            <v>148.52000000000001</v>
          </cell>
          <cell r="M202">
            <v>14.3</v>
          </cell>
          <cell r="O202">
            <v>56.22</v>
          </cell>
        </row>
        <row r="203">
          <cell r="C203" t="str">
            <v>UPA IMBIRIBEIRA</v>
          </cell>
          <cell r="E203" t="str">
            <v>VITOR MAIA ARCA</v>
          </cell>
          <cell r="F203" t="str">
            <v>1 - Médico</v>
          </cell>
          <cell r="G203" t="str">
            <v>2251-25</v>
          </cell>
          <cell r="H203">
            <v>43831</v>
          </cell>
          <cell r="J203">
            <v>302.63</v>
          </cell>
          <cell r="O203">
            <v>56.22</v>
          </cell>
        </row>
        <row r="204">
          <cell r="C204" t="str">
            <v>UPA IMBIRIBEIRA</v>
          </cell>
          <cell r="E204" t="str">
            <v>VICTOR ALEX MONTENEGRO MARINHO</v>
          </cell>
          <cell r="F204" t="str">
            <v>1 - Médico</v>
          </cell>
          <cell r="G204" t="str">
            <v>2251-25</v>
          </cell>
          <cell r="H204">
            <v>43831</v>
          </cell>
          <cell r="J204">
            <v>302.63</v>
          </cell>
          <cell r="L204">
            <v>148.52000000000001</v>
          </cell>
          <cell r="M204">
            <v>14.3</v>
          </cell>
          <cell r="O204">
            <v>56.22</v>
          </cell>
        </row>
        <row r="205">
          <cell r="C205" t="str">
            <v>UPA IMBIRIBEIRA</v>
          </cell>
          <cell r="E205" t="str">
            <v>MIRTES GOMES JOSE DA SILVA</v>
          </cell>
          <cell r="F205" t="str">
            <v>2 - Outros Profissionais da Saúde</v>
          </cell>
          <cell r="G205" t="str">
            <v>3222-05</v>
          </cell>
          <cell r="H205">
            <v>43831</v>
          </cell>
          <cell r="J205">
            <v>113.62</v>
          </cell>
          <cell r="L205">
            <v>148.52000000000001</v>
          </cell>
          <cell r="M205">
            <v>24.25</v>
          </cell>
          <cell r="O205">
            <v>2</v>
          </cell>
          <cell r="R205">
            <v>144.9</v>
          </cell>
          <cell r="S205">
            <v>72.739999999999995</v>
          </cell>
        </row>
        <row r="206">
          <cell r="C206" t="str">
            <v>UPA IMBIRIBEIRA</v>
          </cell>
          <cell r="E206" t="str">
            <v>YAN BONIFACIO FERNANDES</v>
          </cell>
          <cell r="F206" t="str">
            <v>1 - Médico</v>
          </cell>
          <cell r="G206" t="str">
            <v>2251-25</v>
          </cell>
          <cell r="H206">
            <v>43831</v>
          </cell>
          <cell r="J206">
            <v>302.63</v>
          </cell>
          <cell r="L206">
            <v>148.52000000000001</v>
          </cell>
          <cell r="M206">
            <v>14.3</v>
          </cell>
          <cell r="O206">
            <v>56.22</v>
          </cell>
        </row>
        <row r="207">
          <cell r="C207" t="str">
            <v>UPA IMBIRIBEIRA</v>
          </cell>
          <cell r="E207" t="str">
            <v>LUCIANA PEREIRA DA SILVA</v>
          </cell>
          <cell r="F207" t="str">
            <v>1 - Médico</v>
          </cell>
          <cell r="G207" t="str">
            <v>2251-24</v>
          </cell>
          <cell r="H207">
            <v>43831</v>
          </cell>
          <cell r="J207">
            <v>376.99</v>
          </cell>
          <cell r="L207">
            <v>148.52000000000001</v>
          </cell>
          <cell r="M207">
            <v>18.02</v>
          </cell>
          <cell r="O207">
            <v>42.22</v>
          </cell>
        </row>
        <row r="208">
          <cell r="C208" t="str">
            <v>UPA IMBIRIBEIRA</v>
          </cell>
          <cell r="E208" t="str">
            <v>LAIZ DE ARAUJO RUFINO</v>
          </cell>
          <cell r="F208" t="str">
            <v>1 - Médico</v>
          </cell>
          <cell r="G208" t="str">
            <v>2251-24</v>
          </cell>
          <cell r="H208">
            <v>43831</v>
          </cell>
          <cell r="J208">
            <v>376.99</v>
          </cell>
          <cell r="L208">
            <v>148.52000000000001</v>
          </cell>
          <cell r="M208">
            <v>18.02</v>
          </cell>
          <cell r="O208">
            <v>56.22</v>
          </cell>
        </row>
        <row r="209">
          <cell r="C209" t="str">
            <v>UPA IMBIRIBEIRA</v>
          </cell>
          <cell r="E209" t="str">
            <v>SUELENN MAGALHAES MENESES</v>
          </cell>
          <cell r="F209" t="str">
            <v>1 - Médico</v>
          </cell>
          <cell r="G209" t="str">
            <v>2251-24</v>
          </cell>
          <cell r="H209">
            <v>43831</v>
          </cell>
          <cell r="J209">
            <v>376.99</v>
          </cell>
          <cell r="L209">
            <v>148.52000000000001</v>
          </cell>
          <cell r="M209">
            <v>18.02</v>
          </cell>
          <cell r="O209">
            <v>56.22</v>
          </cell>
        </row>
        <row r="210">
          <cell r="C210" t="str">
            <v>UPA IMBIRIBEIRA</v>
          </cell>
          <cell r="E210" t="str">
            <v>ALANA FERRAZ DINIZ</v>
          </cell>
          <cell r="F210" t="str">
            <v>1 - Médico</v>
          </cell>
          <cell r="G210" t="str">
            <v>2251-24</v>
          </cell>
          <cell r="H210">
            <v>43831</v>
          </cell>
          <cell r="J210">
            <v>376.99</v>
          </cell>
          <cell r="L210">
            <v>148.52000000000001</v>
          </cell>
          <cell r="M210">
            <v>18.02</v>
          </cell>
          <cell r="O210">
            <v>42.22</v>
          </cell>
        </row>
        <row r="211">
          <cell r="C211" t="str">
            <v>UPA IMBIRIBEIRA</v>
          </cell>
          <cell r="E211" t="str">
            <v>MARIA DA CONCEICAO DE ARAUJO CESAR</v>
          </cell>
          <cell r="F211" t="str">
            <v>2 - Outros Profissionais da Saúde</v>
          </cell>
          <cell r="G211" t="str">
            <v>3222-05</v>
          </cell>
          <cell r="H211">
            <v>43831</v>
          </cell>
          <cell r="J211">
            <v>122.69</v>
          </cell>
          <cell r="L211">
            <v>148.52000000000001</v>
          </cell>
          <cell r="M211">
            <v>24.25</v>
          </cell>
          <cell r="O211">
            <v>2</v>
          </cell>
        </row>
        <row r="212">
          <cell r="C212" t="str">
            <v>UPA IMBIRIBEIRA</v>
          </cell>
          <cell r="E212" t="str">
            <v>SAULO HENRIQUE SILVA</v>
          </cell>
          <cell r="F212" t="str">
            <v>2 - Outros Profissionais da Saúde</v>
          </cell>
          <cell r="G212" t="str">
            <v>2234-05</v>
          </cell>
          <cell r="H212">
            <v>43831</v>
          </cell>
          <cell r="J212">
            <v>400.59</v>
          </cell>
          <cell r="L212">
            <v>148.52000000000001</v>
          </cell>
          <cell r="M212">
            <v>15.66</v>
          </cell>
          <cell r="O212">
            <v>2</v>
          </cell>
        </row>
        <row r="213">
          <cell r="C213" t="str">
            <v>UPA IMBIRIBEIRA</v>
          </cell>
          <cell r="E213" t="str">
            <v>ERIVONALDO JOSE DA SILVA</v>
          </cell>
          <cell r="F213" t="str">
            <v>3 - Administrativo</v>
          </cell>
          <cell r="G213" t="str">
            <v>4221-05</v>
          </cell>
          <cell r="H213">
            <v>43831</v>
          </cell>
          <cell r="J213">
            <v>117.3</v>
          </cell>
          <cell r="L213">
            <v>148.52000000000001</v>
          </cell>
          <cell r="M213">
            <v>22.97</v>
          </cell>
          <cell r="O213">
            <v>2</v>
          </cell>
        </row>
        <row r="214">
          <cell r="C214" t="str">
            <v>UPA IMBIRIBEIRA</v>
          </cell>
          <cell r="E214" t="str">
            <v>EDSON MANUEL DOS SANTOS</v>
          </cell>
          <cell r="F214" t="str">
            <v>3 - Administrativo</v>
          </cell>
          <cell r="G214" t="str">
            <v>5191-10</v>
          </cell>
          <cell r="H214">
            <v>43831</v>
          </cell>
          <cell r="J214">
            <v>125.22</v>
          </cell>
          <cell r="L214">
            <v>148.52000000000001</v>
          </cell>
          <cell r="M214">
            <v>22.54</v>
          </cell>
          <cell r="O214">
            <v>2</v>
          </cell>
        </row>
        <row r="215">
          <cell r="C215" t="str">
            <v>UPA IMBIRIBEIRA</v>
          </cell>
          <cell r="E215" t="str">
            <v>THIAGO DE LIMA E SILVA</v>
          </cell>
          <cell r="F215" t="str">
            <v>2 - Outros Profissionais da Saúde</v>
          </cell>
          <cell r="G215" t="str">
            <v>3222-05</v>
          </cell>
          <cell r="H215">
            <v>43831</v>
          </cell>
          <cell r="J215">
            <v>124.57</v>
          </cell>
          <cell r="L215">
            <v>148.52000000000001</v>
          </cell>
          <cell r="M215">
            <v>24.25</v>
          </cell>
          <cell r="O215">
            <v>2</v>
          </cell>
        </row>
        <row r="216">
          <cell r="C216" t="str">
            <v>UPA IMBIRIBEIRA</v>
          </cell>
          <cell r="E216" t="str">
            <v>DAYANNE CAVALCANTE LOPES</v>
          </cell>
          <cell r="F216" t="str">
            <v>3 - Administrativo</v>
          </cell>
          <cell r="G216" t="str">
            <v>4110-05</v>
          </cell>
          <cell r="H216">
            <v>43831</v>
          </cell>
          <cell r="J216">
            <v>9.76</v>
          </cell>
          <cell r="O216">
            <v>2</v>
          </cell>
          <cell r="R216">
            <v>144.9</v>
          </cell>
          <cell r="S216">
            <v>29.28</v>
          </cell>
        </row>
        <row r="217">
          <cell r="C217" t="str">
            <v>UPA IMBIRIBEIRA</v>
          </cell>
          <cell r="E217" t="str">
            <v>ANA CAROLINA XAVIER LINO DE OLIVEIRA</v>
          </cell>
          <cell r="F217" t="str">
            <v>3 - Administrativo</v>
          </cell>
          <cell r="G217" t="str">
            <v>4110-05</v>
          </cell>
          <cell r="H217">
            <v>43831</v>
          </cell>
          <cell r="J217">
            <v>9.76</v>
          </cell>
          <cell r="O217">
            <v>2</v>
          </cell>
          <cell r="R217">
            <v>144.9</v>
          </cell>
          <cell r="S217">
            <v>29.28</v>
          </cell>
        </row>
        <row r="218">
          <cell r="C218" t="str">
            <v>UPA IMBIRIBEIRA</v>
          </cell>
          <cell r="E218" t="str">
            <v>ELVIS DA SILVA BARBOSA FILHO</v>
          </cell>
          <cell r="F218" t="str">
            <v>3 - Administrativo</v>
          </cell>
          <cell r="G218" t="str">
            <v>4110-05</v>
          </cell>
          <cell r="H218">
            <v>43831</v>
          </cell>
          <cell r="J218">
            <v>9.76</v>
          </cell>
          <cell r="O218">
            <v>2</v>
          </cell>
          <cell r="R218">
            <v>144.9</v>
          </cell>
          <cell r="S218">
            <v>29.28</v>
          </cell>
        </row>
        <row r="219">
          <cell r="C219" t="str">
            <v>UPA IMBIRIBEIRA</v>
          </cell>
          <cell r="E219" t="str">
            <v>GLEYSON NUNES VIANA</v>
          </cell>
          <cell r="F219" t="str">
            <v>3 - Administrativo</v>
          </cell>
          <cell r="G219" t="str">
            <v>4110-05</v>
          </cell>
          <cell r="H219">
            <v>43831</v>
          </cell>
          <cell r="J219">
            <v>9.76</v>
          </cell>
          <cell r="O219">
            <v>2</v>
          </cell>
          <cell r="R219">
            <v>289.8</v>
          </cell>
          <cell r="S219">
            <v>29.28</v>
          </cell>
        </row>
        <row r="220">
          <cell r="C220" t="str">
            <v>UPA IMBIRIBEIRA</v>
          </cell>
          <cell r="E220" t="str">
            <v>JOAQUIM FERNANDES DE OLIVEIRA NETO</v>
          </cell>
          <cell r="F220" t="str">
            <v>1 - Médico</v>
          </cell>
          <cell r="G220" t="str">
            <v>2252-70</v>
          </cell>
          <cell r="H220">
            <v>43831</v>
          </cell>
          <cell r="J220">
            <v>731</v>
          </cell>
          <cell r="L220">
            <v>148.52000000000001</v>
          </cell>
          <cell r="M220">
            <v>25.17</v>
          </cell>
          <cell r="O220">
            <v>42.22</v>
          </cell>
        </row>
        <row r="221">
          <cell r="C221" t="str">
            <v>UPA IMBIRIBEIRA</v>
          </cell>
          <cell r="E221" t="str">
            <v>THIAGO DE ARRUDA MEDEIROS</v>
          </cell>
          <cell r="F221" t="str">
            <v>2 - Outros Profissionais da Saúde</v>
          </cell>
          <cell r="G221" t="str">
            <v>2234-05</v>
          </cell>
          <cell r="H221">
            <v>43831</v>
          </cell>
          <cell r="J221">
            <v>277.95</v>
          </cell>
          <cell r="O221">
            <v>2</v>
          </cell>
        </row>
        <row r="222">
          <cell r="C222" t="str">
            <v>UPA IMBIRIBEIRA</v>
          </cell>
          <cell r="E222" t="str">
            <v>JONATA LIMA DA SILVA</v>
          </cell>
          <cell r="F222" t="str">
            <v>3 - Administrativo</v>
          </cell>
          <cell r="G222" t="str">
            <v>4110-05</v>
          </cell>
          <cell r="H222">
            <v>43831</v>
          </cell>
          <cell r="J222">
            <v>9.76</v>
          </cell>
          <cell r="O222">
            <v>2</v>
          </cell>
          <cell r="R222">
            <v>144.9</v>
          </cell>
          <cell r="S222">
            <v>29.28</v>
          </cell>
        </row>
        <row r="223">
          <cell r="C223" t="str">
            <v>UPA IMBIRIBEIRA</v>
          </cell>
          <cell r="E223" t="str">
            <v>ADNA QUEREN HUAPUQUE RAMOS DA SILVA</v>
          </cell>
          <cell r="F223" t="str">
            <v>2 - Outros Profissionais da Saúde</v>
          </cell>
          <cell r="G223" t="str">
            <v>5211-30</v>
          </cell>
          <cell r="H223">
            <v>43831</v>
          </cell>
          <cell r="J223">
            <v>108.49</v>
          </cell>
          <cell r="L223">
            <v>148.52000000000001</v>
          </cell>
          <cell r="M223">
            <v>22.97</v>
          </cell>
          <cell r="O223">
            <v>2</v>
          </cell>
          <cell r="R223">
            <v>289.8</v>
          </cell>
          <cell r="S223">
            <v>68.900000000000006</v>
          </cell>
        </row>
        <row r="224">
          <cell r="C224" t="str">
            <v>UPA IMBIRIBEIRA</v>
          </cell>
          <cell r="E224" t="str">
            <v>FERNANDA GABRIELLE DO NASCIMENTO LIMA</v>
          </cell>
          <cell r="F224" t="str">
            <v>3 - Administrativo</v>
          </cell>
          <cell r="G224" t="str">
            <v>4110-05</v>
          </cell>
          <cell r="H224">
            <v>43831</v>
          </cell>
          <cell r="J224">
            <v>9.76</v>
          </cell>
          <cell r="O224">
            <v>2</v>
          </cell>
          <cell r="R224">
            <v>144.9</v>
          </cell>
          <cell r="S224">
            <v>29.28</v>
          </cell>
        </row>
        <row r="225">
          <cell r="C225" t="str">
            <v>UPA IMBIRIBEIRA</v>
          </cell>
          <cell r="E225" t="str">
            <v>JOSE LUCAS PEREIRA DA COSTA CRUZ</v>
          </cell>
          <cell r="F225" t="str">
            <v>1 - Médico</v>
          </cell>
          <cell r="G225" t="str">
            <v>2251-25</v>
          </cell>
          <cell r="H225">
            <v>43831</v>
          </cell>
          <cell r="J225">
            <v>959.23</v>
          </cell>
          <cell r="L225">
            <v>148.52000000000001</v>
          </cell>
          <cell r="M225">
            <v>14.3</v>
          </cell>
          <cell r="O225">
            <v>56.22</v>
          </cell>
        </row>
        <row r="226">
          <cell r="C226" t="str">
            <v>UPA IMBIRIBEIRA</v>
          </cell>
          <cell r="E226" t="str">
            <v>ROSEANY ALBANEZE CARRETONI</v>
          </cell>
          <cell r="F226" t="str">
            <v>1 - Médico</v>
          </cell>
          <cell r="G226" t="str">
            <v>2251-24</v>
          </cell>
          <cell r="H226">
            <v>43831</v>
          </cell>
          <cell r="J226">
            <v>662.99</v>
          </cell>
          <cell r="O226">
            <v>56.22</v>
          </cell>
        </row>
        <row r="227">
          <cell r="C227" t="str">
            <v>UPA IMBIRIBEIRA</v>
          </cell>
          <cell r="E227" t="str">
            <v>JARDEL LUIS XAVIER</v>
          </cell>
          <cell r="F227" t="str">
            <v>2 - Outros Profissionais da Saúde</v>
          </cell>
          <cell r="G227" t="str">
            <v>5211-30</v>
          </cell>
          <cell r="H227">
            <v>43831</v>
          </cell>
          <cell r="J227">
            <v>108.49</v>
          </cell>
          <cell r="L227">
            <v>148.52000000000001</v>
          </cell>
          <cell r="M227">
            <v>22.97</v>
          </cell>
          <cell r="O227">
            <v>2</v>
          </cell>
          <cell r="R227">
            <v>144.9</v>
          </cell>
          <cell r="S227">
            <v>68.900000000000006</v>
          </cell>
        </row>
        <row r="228">
          <cell r="C228" t="str">
            <v>UPA IMBIRIBEIRA</v>
          </cell>
          <cell r="E228" t="str">
            <v>PEDRO AUGUSTO URBANO FARIAS</v>
          </cell>
          <cell r="F228" t="str">
            <v>1 - Médico</v>
          </cell>
          <cell r="G228" t="str">
            <v>2252-70</v>
          </cell>
          <cell r="H228">
            <v>43831</v>
          </cell>
          <cell r="J228">
            <v>629.73</v>
          </cell>
          <cell r="L228">
            <v>148.52000000000001</v>
          </cell>
          <cell r="M228">
            <v>27.03</v>
          </cell>
          <cell r="O228">
            <v>56.22</v>
          </cell>
        </row>
        <row r="229">
          <cell r="C229" t="str">
            <v>UPA IMBIRIBEIRA</v>
          </cell>
          <cell r="E229" t="str">
            <v>CYNTHIA PEREIRA ALVES</v>
          </cell>
          <cell r="F229" t="str">
            <v>1 - Médico</v>
          </cell>
          <cell r="G229" t="str">
            <v>2251-25</v>
          </cell>
          <cell r="H229">
            <v>43831</v>
          </cell>
          <cell r="J229">
            <v>326.63</v>
          </cell>
          <cell r="O229">
            <v>56.22</v>
          </cell>
        </row>
        <row r="230">
          <cell r="C230" t="str">
            <v>UPA IMBIRIBEIRA</v>
          </cell>
          <cell r="E230" t="str">
            <v>THAIS BARROS CANEL</v>
          </cell>
          <cell r="F230" t="str">
            <v>1 - Médico</v>
          </cell>
          <cell r="G230" t="str">
            <v>2251-25</v>
          </cell>
          <cell r="H230">
            <v>43831</v>
          </cell>
          <cell r="J230">
            <v>326.63</v>
          </cell>
          <cell r="L230">
            <v>148.52000000000001</v>
          </cell>
          <cell r="M230">
            <v>14.3</v>
          </cell>
          <cell r="O230">
            <v>56.22</v>
          </cell>
        </row>
        <row r="231">
          <cell r="C231" t="str">
            <v>UPA IMBIRIBEIRA</v>
          </cell>
          <cell r="E231" t="str">
            <v>GABRIEL SILVA COSTA GUERRA MORAES</v>
          </cell>
          <cell r="F231" t="str">
            <v>1 - Médico</v>
          </cell>
          <cell r="G231" t="str">
            <v>2251-25</v>
          </cell>
          <cell r="H231">
            <v>43831</v>
          </cell>
          <cell r="J231">
            <v>612.63</v>
          </cell>
          <cell r="L231">
            <v>148.52000000000001</v>
          </cell>
          <cell r="M231">
            <v>28.6</v>
          </cell>
          <cell r="O231">
            <v>56.22</v>
          </cell>
        </row>
        <row r="232">
          <cell r="C232" t="str">
            <v>UPA IMBIRIBEIRA</v>
          </cell>
          <cell r="E232" t="str">
            <v>CASSIO GUILHERME DA SILVA RIBEIRO</v>
          </cell>
          <cell r="F232" t="str">
            <v>2 - Outros Profissionais da Saúde</v>
          </cell>
          <cell r="G232" t="str">
            <v>3222-05</v>
          </cell>
          <cell r="H232">
            <v>43831</v>
          </cell>
          <cell r="J232">
            <v>116.61</v>
          </cell>
          <cell r="L232">
            <v>148.52000000000001</v>
          </cell>
          <cell r="M232">
            <v>24.25</v>
          </cell>
          <cell r="O232">
            <v>2</v>
          </cell>
          <cell r="R232">
            <v>103.5</v>
          </cell>
          <cell r="S232">
            <v>72.739999999999995</v>
          </cell>
        </row>
        <row r="233">
          <cell r="C233" t="str">
            <v>UPA IMBIRIBEIRA</v>
          </cell>
          <cell r="E233" t="str">
            <v>JORGE ABILIO PAZETO</v>
          </cell>
          <cell r="F233" t="str">
            <v>1 - Médico</v>
          </cell>
          <cell r="G233" t="str">
            <v>2251-25</v>
          </cell>
          <cell r="H233">
            <v>43831</v>
          </cell>
          <cell r="J233">
            <v>302.63</v>
          </cell>
          <cell r="L233">
            <v>148.52000000000001</v>
          </cell>
          <cell r="M233">
            <v>14.3</v>
          </cell>
          <cell r="O233">
            <v>56.22</v>
          </cell>
        </row>
        <row r="234">
          <cell r="C234" t="str">
            <v>UPA IMBIRIBEIRA</v>
          </cell>
          <cell r="E234" t="str">
            <v>INGRID CATALINI DE MORAIS FONTES</v>
          </cell>
          <cell r="F234" t="str">
            <v>1 - Médico</v>
          </cell>
          <cell r="G234" t="str">
            <v>2251-25</v>
          </cell>
          <cell r="H234">
            <v>43831</v>
          </cell>
          <cell r="J234">
            <v>326.63</v>
          </cell>
          <cell r="L234">
            <v>148.52000000000001</v>
          </cell>
          <cell r="M234">
            <v>14.3</v>
          </cell>
          <cell r="O234">
            <v>56.22</v>
          </cell>
        </row>
        <row r="235">
          <cell r="C235" t="str">
            <v>UPA IMBIRIBEIRA</v>
          </cell>
          <cell r="E235" t="str">
            <v>BRENO DANTAS VIEIRA DA MOTTA</v>
          </cell>
          <cell r="F235" t="str">
            <v>1 - Médico</v>
          </cell>
          <cell r="G235" t="str">
            <v>2251-25</v>
          </cell>
          <cell r="H235">
            <v>43831</v>
          </cell>
          <cell r="J235">
            <v>326.63</v>
          </cell>
          <cell r="L235">
            <v>148.52000000000001</v>
          </cell>
          <cell r="M235">
            <v>14.3</v>
          </cell>
          <cell r="O235">
            <v>56.22</v>
          </cell>
        </row>
        <row r="236">
          <cell r="C236" t="str">
            <v>UPA IMBIRIBEIRA</v>
          </cell>
          <cell r="E236" t="str">
            <v>LAYANNE BARBOSA PAZ</v>
          </cell>
          <cell r="F236" t="str">
            <v>1 - Médico</v>
          </cell>
          <cell r="G236" t="str">
            <v>2251-25</v>
          </cell>
          <cell r="H236">
            <v>43831</v>
          </cell>
          <cell r="J236">
            <v>326.63</v>
          </cell>
          <cell r="L236">
            <v>148.52000000000001</v>
          </cell>
          <cell r="M236">
            <v>14.3</v>
          </cell>
          <cell r="O236">
            <v>56.22</v>
          </cell>
        </row>
        <row r="237">
          <cell r="C237" t="str">
            <v>UPA IMBIRIBEIRA</v>
          </cell>
          <cell r="E237" t="str">
            <v>JORGINEIDE PEREIRA DE SANTANA</v>
          </cell>
          <cell r="F237" t="str">
            <v>3 - Administrativo</v>
          </cell>
          <cell r="G237" t="str">
            <v>9922-25</v>
          </cell>
          <cell r="H237">
            <v>43831</v>
          </cell>
          <cell r="J237">
            <v>99.74</v>
          </cell>
          <cell r="L237">
            <v>148.52000000000001</v>
          </cell>
          <cell r="M237">
            <v>20.78</v>
          </cell>
          <cell r="O237">
            <v>2</v>
          </cell>
        </row>
        <row r="238">
          <cell r="C238" t="str">
            <v>UPA IMBIRIBEIRA</v>
          </cell>
          <cell r="E238" t="str">
            <v>OSCAR DA SILVA PONTES</v>
          </cell>
          <cell r="F238" t="str">
            <v>3 - Administrativo</v>
          </cell>
          <cell r="G238" t="str">
            <v>4221-05</v>
          </cell>
          <cell r="H238">
            <v>43831</v>
          </cell>
          <cell r="J238">
            <v>109.32</v>
          </cell>
          <cell r="L238">
            <v>148.52000000000001</v>
          </cell>
          <cell r="M238">
            <v>22.97</v>
          </cell>
          <cell r="O238">
            <v>2</v>
          </cell>
          <cell r="R238">
            <v>207</v>
          </cell>
          <cell r="S238">
            <v>68.900000000000006</v>
          </cell>
        </row>
        <row r="239">
          <cell r="C239" t="str">
            <v>UPA IMBIRIBEIRA</v>
          </cell>
          <cell r="E239" t="str">
            <v>ANTONIO CARNEIRO CAVALCANTI</v>
          </cell>
          <cell r="F239" t="str">
            <v>3 - Administrativo</v>
          </cell>
          <cell r="G239" t="str">
            <v>4221-05</v>
          </cell>
          <cell r="H239">
            <v>43831</v>
          </cell>
          <cell r="J239">
            <v>108.76</v>
          </cell>
          <cell r="L239">
            <v>148.52000000000001</v>
          </cell>
          <cell r="M239">
            <v>22.97</v>
          </cell>
          <cell r="O239">
            <v>2</v>
          </cell>
          <cell r="R239">
            <v>155.25</v>
          </cell>
          <cell r="S239">
            <v>68.900000000000006</v>
          </cell>
        </row>
        <row r="240">
          <cell r="C240" t="str">
            <v>UPA IMBIRIBEIRA</v>
          </cell>
          <cell r="E240" t="str">
            <v>CAMILA DE LIMA FRANCA</v>
          </cell>
          <cell r="F240" t="str">
            <v>1 - Médico</v>
          </cell>
          <cell r="G240" t="str">
            <v>2251-25</v>
          </cell>
          <cell r="H240">
            <v>43831</v>
          </cell>
          <cell r="J240">
            <v>376.99</v>
          </cell>
          <cell r="L240">
            <v>148.52000000000001</v>
          </cell>
          <cell r="M240">
            <v>18.02</v>
          </cell>
          <cell r="O240">
            <v>56.22</v>
          </cell>
        </row>
        <row r="241">
          <cell r="C241" t="str">
            <v>UPA IMBIRIBEIRA</v>
          </cell>
          <cell r="E241" t="str">
            <v>BARBARA FRANCA GOMES</v>
          </cell>
          <cell r="F241" t="str">
            <v>1 - Médico</v>
          </cell>
          <cell r="G241" t="str">
            <v>2251-24</v>
          </cell>
          <cell r="H241">
            <v>43831</v>
          </cell>
          <cell r="J241">
            <v>302.63</v>
          </cell>
          <cell r="L241">
            <v>148.52000000000001</v>
          </cell>
          <cell r="M241">
            <v>14.3</v>
          </cell>
          <cell r="O241">
            <v>56.22</v>
          </cell>
        </row>
        <row r="242">
          <cell r="C242" t="str">
            <v>UPA IMBIRIBEIRA</v>
          </cell>
          <cell r="E242" t="str">
            <v>BRUNA DA LUZ PARENTE SAMPAIO</v>
          </cell>
          <cell r="F242" t="str">
            <v>1 - Médico</v>
          </cell>
          <cell r="G242" t="str">
            <v>2251-25</v>
          </cell>
          <cell r="H242">
            <v>43831</v>
          </cell>
          <cell r="J242">
            <v>610.16</v>
          </cell>
          <cell r="O242">
            <v>56.22</v>
          </cell>
        </row>
        <row r="243">
          <cell r="C243" t="str">
            <v>UPA IMBIRIBEIRA</v>
          </cell>
          <cell r="E243" t="str">
            <v>JESSICA VIEIRA DE LIMA COUTINHO</v>
          </cell>
          <cell r="F243" t="str">
            <v>1 - Médico</v>
          </cell>
          <cell r="G243" t="str">
            <v>2251-25</v>
          </cell>
          <cell r="H243">
            <v>43831</v>
          </cell>
          <cell r="J243">
            <v>315.14</v>
          </cell>
          <cell r="L243">
            <v>148.52000000000001</v>
          </cell>
          <cell r="M243">
            <v>14.3</v>
          </cell>
          <cell r="O243">
            <v>56.22</v>
          </cell>
        </row>
        <row r="244">
          <cell r="C244" t="str">
            <v>UPA IMBIRIBEIRA</v>
          </cell>
          <cell r="E244" t="str">
            <v>HUMBERTO CAMPOS MARINHO ANTUNES</v>
          </cell>
          <cell r="F244" t="str">
            <v>1 - Médico</v>
          </cell>
          <cell r="G244" t="str">
            <v>2251-25</v>
          </cell>
          <cell r="H244">
            <v>43831</v>
          </cell>
          <cell r="J244">
            <v>251.32</v>
          </cell>
          <cell r="L244">
            <v>148.52000000000001</v>
          </cell>
          <cell r="M244">
            <v>12.01</v>
          </cell>
          <cell r="O244">
            <v>56.22</v>
          </cell>
        </row>
        <row r="245">
          <cell r="C245" t="str">
            <v>UPA IMBIRIBEIRA</v>
          </cell>
          <cell r="E245" t="str">
            <v>MICHELINE SILVA BEZERRA DE ARAUJO</v>
          </cell>
          <cell r="F245" t="str">
            <v>2 - Outros Profissionais da Saúde</v>
          </cell>
          <cell r="G245" t="str">
            <v>3222-05</v>
          </cell>
          <cell r="H245">
            <v>43831</v>
          </cell>
          <cell r="J245">
            <v>83.32</v>
          </cell>
          <cell r="L245">
            <v>148.52000000000001</v>
          </cell>
          <cell r="M245">
            <v>6.47</v>
          </cell>
          <cell r="O245">
            <v>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BERENICE MARIA GUIMARAES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43831</v>
      </c>
      <c r="H3" s="15">
        <f>'[1]TCE - ANEXO III - Preencher'!I12</f>
        <v>0</v>
      </c>
      <c r="I3" s="15">
        <f>'[1]TCE - ANEXO III - Preencher'!J12</f>
        <v>129.11000000000001</v>
      </c>
      <c r="J3" s="15">
        <f>'[1]TCE - ANEXO III - Preencher'!K12</f>
        <v>0</v>
      </c>
      <c r="K3" s="16">
        <f>'[1]TCE - ANEXO III - Preencher'!L12</f>
        <v>148.52000000000001</v>
      </c>
      <c r="L3" s="16">
        <f>'[1]TCE - ANEXO III - Preencher'!M12</f>
        <v>24.25</v>
      </c>
      <c r="M3" s="16">
        <f>K3-L3</f>
        <v>124.27000000000001</v>
      </c>
      <c r="N3" s="16">
        <f>'[1]TCE - ANEXO III - Preencher'!O12</f>
        <v>2</v>
      </c>
      <c r="O3" s="16">
        <f>'[1]TCE - ANEXO III - Preencher'!P12</f>
        <v>0</v>
      </c>
      <c r="P3" s="17">
        <f>N3-O3</f>
        <v>2</v>
      </c>
      <c r="Q3" s="16">
        <f>'[1]TCE - ANEXO III - Preencher'!R12</f>
        <v>150.4</v>
      </c>
      <c r="R3" s="16">
        <f>'[1]TCE - ANEXO III - Preencher'!S12</f>
        <v>72.739999999999995</v>
      </c>
      <c r="S3" s="17">
        <f>Q3-R3</f>
        <v>77.660000000000011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333.04</v>
      </c>
    </row>
    <row r="4" spans="1:28" s="4" customFormat="1" x14ac:dyDescent="0.2">
      <c r="A4" s="9">
        <f>IFERROR(VLOOKUP(B4,'[1]DADOS (OCULTAR)'!$P$3:$R$53,3,0),"")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LUCIANO CAETANO DOS SANTOS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43831</v>
      </c>
      <c r="H4" s="15">
        <f>'[1]TCE - ANEXO III - Preencher'!I13</f>
        <v>0</v>
      </c>
      <c r="I4" s="15">
        <f>'[1]TCE - ANEXO III - Preencher'!J13</f>
        <v>124.32</v>
      </c>
      <c r="J4" s="15">
        <f>'[1]TCE - ANEXO III - Preencher'!K13</f>
        <v>0</v>
      </c>
      <c r="K4" s="16">
        <f>'[1]TCE - ANEXO III - Preencher'!L13</f>
        <v>148.52000000000001</v>
      </c>
      <c r="L4" s="16">
        <f>'[1]TCE - ANEXO III - Preencher'!M13</f>
        <v>24.25</v>
      </c>
      <c r="M4" s="16">
        <f t="shared" ref="M4:M67" si="1">K4-L4</f>
        <v>124.27000000000001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220.8</v>
      </c>
      <c r="R4" s="16">
        <f>'[1]TCE - ANEXO III - Preencher'!S13</f>
        <v>72.739999999999995</v>
      </c>
      <c r="S4" s="17">
        <f t="shared" ref="S4:S67" si="3">Q4-R4</f>
        <v>148.06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398.65</v>
      </c>
    </row>
    <row r="5" spans="1:28" s="4" customFormat="1" x14ac:dyDescent="0.2">
      <c r="A5" s="9">
        <f>IFERROR(VLOOKUP(B5,'[1]DADOS (OCULTAR)'!$P$3:$R$53,3,0),"")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 xml:space="preserve">JOSILENE MARIA DA SILVA 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43831</v>
      </c>
      <c r="H5" s="15">
        <f>'[1]TCE - ANEXO III - Preencher'!I14</f>
        <v>0</v>
      </c>
      <c r="I5" s="15">
        <f>'[1]TCE - ANEXO III - Preencher'!J14</f>
        <v>127.1</v>
      </c>
      <c r="J5" s="15">
        <f>'[1]TCE - ANEXO III - Preencher'!K14</f>
        <v>0</v>
      </c>
      <c r="K5" s="16">
        <f>'[1]TCE - ANEXO III - Preencher'!L14</f>
        <v>148.52000000000001</v>
      </c>
      <c r="L5" s="16">
        <f>'[1]TCE - ANEXO III - Preencher'!M14</f>
        <v>24.25</v>
      </c>
      <c r="M5" s="16">
        <f t="shared" si="1"/>
        <v>124.27000000000001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207</v>
      </c>
      <c r="R5" s="16">
        <f>'[1]TCE - ANEXO III - Preencher'!S14</f>
        <v>72.739999999999995</v>
      </c>
      <c r="S5" s="17">
        <f t="shared" si="3"/>
        <v>134.26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387.63</v>
      </c>
    </row>
    <row r="6" spans="1:28" s="4" customFormat="1" x14ac:dyDescent="0.2">
      <c r="A6" s="9">
        <f>IFERROR(VLOOKUP(B6,'[1]DADOS (OCULTAR)'!$P$3:$R$53,3,0),"")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JAIDETE GOMES DE ARAUJO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43831</v>
      </c>
      <c r="H6" s="15">
        <f>'[1]TCE - ANEXO III - Preencher'!I15</f>
        <v>0</v>
      </c>
      <c r="I6" s="15">
        <f>'[1]TCE - ANEXO III - Preencher'!J15</f>
        <v>118.47</v>
      </c>
      <c r="J6" s="15">
        <f>'[1]TCE - ANEXO III - Preencher'!K15</f>
        <v>0</v>
      </c>
      <c r="K6" s="16">
        <f>'[1]TCE - ANEXO III - Preencher'!L15</f>
        <v>148.52000000000001</v>
      </c>
      <c r="L6" s="16">
        <f>'[1]TCE - ANEXO III - Preencher'!M15</f>
        <v>24.25</v>
      </c>
      <c r="M6" s="16">
        <f t="shared" si="1"/>
        <v>124.27000000000001</v>
      </c>
      <c r="N6" s="16">
        <f>'[1]TCE - ANEXO III - Preencher'!O15</f>
        <v>2</v>
      </c>
      <c r="O6" s="16">
        <f>'[1]TCE - ANEXO III - Preencher'!P15</f>
        <v>0</v>
      </c>
      <c r="P6" s="17">
        <f t="shared" si="2"/>
        <v>2</v>
      </c>
      <c r="Q6" s="16">
        <f>'[1]TCE - ANEXO III - Preencher'!R15</f>
        <v>110.4</v>
      </c>
      <c r="R6" s="16">
        <f>'[1]TCE - ANEXO III - Preencher'!S15</f>
        <v>72.739999999999995</v>
      </c>
      <c r="S6" s="17">
        <f t="shared" si="3"/>
        <v>37.660000000000011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282.40000000000003</v>
      </c>
    </row>
    <row r="7" spans="1:28" s="4" customFormat="1" x14ac:dyDescent="0.2">
      <c r="A7" s="9">
        <f>IFERROR(VLOOKUP(B7,'[1]DADOS (OCULTAR)'!$P$3:$R$53,3,0),"")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 xml:space="preserve">JANE PRISCILA ALVES DA SILVA 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43831</v>
      </c>
      <c r="H7" s="15">
        <f>'[1]TCE - ANEXO III - Preencher'!I16</f>
        <v>0</v>
      </c>
      <c r="I7" s="15">
        <f>'[1]TCE - ANEXO III - Preencher'!J16</f>
        <v>131.61000000000001</v>
      </c>
      <c r="J7" s="15">
        <f>'[1]TCE - ANEXO III - Preencher'!K16</f>
        <v>0</v>
      </c>
      <c r="K7" s="16">
        <f>'[1]TCE - ANEXO III - Preencher'!L16</f>
        <v>148.52000000000001</v>
      </c>
      <c r="L7" s="16">
        <f>'[1]TCE - ANEXO III - Preencher'!M16</f>
        <v>24.25</v>
      </c>
      <c r="M7" s="16">
        <f t="shared" si="1"/>
        <v>124.27000000000001</v>
      </c>
      <c r="N7" s="16">
        <f>'[1]TCE - ANEXO III - Preencher'!O16</f>
        <v>2</v>
      </c>
      <c r="O7" s="16">
        <f>'[1]TCE - ANEXO III - Preencher'!P16</f>
        <v>0</v>
      </c>
      <c r="P7" s="17">
        <f t="shared" si="2"/>
        <v>2</v>
      </c>
      <c r="Q7" s="16">
        <f>'[1]TCE - ANEXO III - Preencher'!R16</f>
        <v>103.5</v>
      </c>
      <c r="R7" s="16">
        <f>'[1]TCE - ANEXO III - Preencher'!S16</f>
        <v>72.739999999999995</v>
      </c>
      <c r="S7" s="17">
        <f t="shared" si="3"/>
        <v>30.760000000000005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288.64</v>
      </c>
    </row>
    <row r="8" spans="1:28" s="4" customFormat="1" x14ac:dyDescent="0.2">
      <c r="A8" s="9">
        <f>IFERROR(VLOOKUP(B8,'[1]DADOS (OCULTAR)'!$P$3:$R$53,3,0),"")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 xml:space="preserve">ELIANE MONTEIRO DA SILVA 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43831</v>
      </c>
      <c r="H8" s="15">
        <f>'[1]TCE - ANEXO III - Preencher'!I17</f>
        <v>0</v>
      </c>
      <c r="I8" s="15">
        <f>'[1]TCE - ANEXO III - Preencher'!J17</f>
        <v>131.5</v>
      </c>
      <c r="J8" s="15">
        <f>'[1]TCE - ANEXO III - Preencher'!K17</f>
        <v>0</v>
      </c>
      <c r="K8" s="16">
        <f>'[1]TCE - ANEXO III - Preencher'!L17</f>
        <v>148.52000000000001</v>
      </c>
      <c r="L8" s="16">
        <f>'[1]TCE - ANEXO III - Preencher'!M17</f>
        <v>24.25</v>
      </c>
      <c r="M8" s="16">
        <f t="shared" si="1"/>
        <v>124.27000000000001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110.4</v>
      </c>
      <c r="R8" s="16">
        <f>'[1]TCE - ANEXO III - Preencher'!S17</f>
        <v>72.739999999999995</v>
      </c>
      <c r="S8" s="17">
        <f t="shared" si="3"/>
        <v>37.660000000000011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295.43</v>
      </c>
    </row>
    <row r="9" spans="1:28" s="4" customFormat="1" x14ac:dyDescent="0.2">
      <c r="A9" s="9">
        <f>IFERROR(VLOOKUP(B9,'[1]DADOS (OCULTAR)'!$P$3:$R$53,3,0),"")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VILANI FATIMA DOS SANTOS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43831</v>
      </c>
      <c r="H9" s="15">
        <f>'[1]TCE - ANEXO III - Preencher'!I18</f>
        <v>0</v>
      </c>
      <c r="I9" s="15">
        <f>'[1]TCE - ANEXO III - Preencher'!J18</f>
        <v>133.43</v>
      </c>
      <c r="J9" s="15">
        <f>'[1]TCE - ANEXO III - Preencher'!K18</f>
        <v>0</v>
      </c>
      <c r="K9" s="16">
        <f>'[1]TCE - ANEXO III - Preencher'!L18</f>
        <v>148.52000000000001</v>
      </c>
      <c r="L9" s="16">
        <f>'[1]TCE - ANEXO III - Preencher'!M18</f>
        <v>24.25</v>
      </c>
      <c r="M9" s="16">
        <f t="shared" si="1"/>
        <v>124.27000000000001</v>
      </c>
      <c r="N9" s="16">
        <f>'[1]TCE - ANEXO III - Preencher'!O18</f>
        <v>2</v>
      </c>
      <c r="O9" s="16">
        <f>'[1]TCE - ANEXO III - Preencher'!P18</f>
        <v>0</v>
      </c>
      <c r="P9" s="17">
        <f t="shared" si="2"/>
        <v>2</v>
      </c>
      <c r="Q9" s="16">
        <f>'[1]TCE - ANEXO III - Preencher'!R18</f>
        <v>110.4</v>
      </c>
      <c r="R9" s="16">
        <f>'[1]TCE - ANEXO III - Preencher'!S18</f>
        <v>72.739999999999995</v>
      </c>
      <c r="S9" s="17">
        <f t="shared" si="3"/>
        <v>37.660000000000011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297.36000000000007</v>
      </c>
    </row>
    <row r="10" spans="1:28" s="4" customFormat="1" x14ac:dyDescent="0.2">
      <c r="A10" s="9">
        <f>IFERROR(VLOOKUP(B10,'[1]DADOS (OCULTAR)'!$P$3:$R$53,3,0),"")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 xml:space="preserve">PATRICIA DUNDA GOMES 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43831</v>
      </c>
      <c r="H10" s="15">
        <f>'[1]TCE - ANEXO III - Preencher'!I19</f>
        <v>0</v>
      </c>
      <c r="I10" s="15">
        <f>'[1]TCE - ANEXO III - Preencher'!J19</f>
        <v>124.24</v>
      </c>
      <c r="J10" s="15">
        <f>'[1]TCE - ANEXO III - Preencher'!K19</f>
        <v>0</v>
      </c>
      <c r="K10" s="16">
        <f>'[1]TCE - ANEXO III - Preencher'!L19</f>
        <v>148.52000000000001</v>
      </c>
      <c r="L10" s="16">
        <f>'[1]TCE - ANEXO III - Preencher'!M19</f>
        <v>24.25</v>
      </c>
      <c r="M10" s="16">
        <f t="shared" si="1"/>
        <v>124.27000000000001</v>
      </c>
      <c r="N10" s="16">
        <f>'[1]TCE - ANEXO III - Preencher'!O19</f>
        <v>2</v>
      </c>
      <c r="O10" s="16">
        <f>'[1]TCE - ANEXO III - Preencher'!P19</f>
        <v>0</v>
      </c>
      <c r="P10" s="17">
        <f t="shared" si="2"/>
        <v>2</v>
      </c>
      <c r="Q10" s="16">
        <f>'[1]TCE - ANEXO III - Preencher'!R19</f>
        <v>150.4</v>
      </c>
      <c r="R10" s="16">
        <f>'[1]TCE - ANEXO III - Preencher'!S19</f>
        <v>68.78</v>
      </c>
      <c r="S10" s="17">
        <f t="shared" si="3"/>
        <v>81.62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332.13</v>
      </c>
    </row>
    <row r="11" spans="1:28" s="4" customFormat="1" x14ac:dyDescent="0.2">
      <c r="A11" s="9">
        <f>IFERROR(VLOOKUP(B11,'[1]DADOS (OCULTAR)'!$P$3:$R$53,3,0),"")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ELDA CARMEM ALVES MARTINS TORRES</v>
      </c>
      <c r="E11" s="10" t="str">
        <f>IF('[1]TCE - ANEXO III - Preencher'!F20="4 - Assistência Odontológica","2 - Outros Profissionais da Saúde",'[1]TCE - ANEXO II - Enviar TCE'!E10)</f>
        <v>1 - Médico</v>
      </c>
      <c r="F11" s="13" t="str">
        <f>'[1]TCE - ANEXO III - Preencher'!G20</f>
        <v>2251-24</v>
      </c>
      <c r="G11" s="14">
        <f>IF('[1]TCE - ANEXO III - Preencher'!H20="","",'[1]TCE - ANEXO III - Preencher'!H20)</f>
        <v>43831</v>
      </c>
      <c r="H11" s="15">
        <f>'[1]TCE - ANEXO III - Preencher'!I20</f>
        <v>0</v>
      </c>
      <c r="I11" s="15">
        <f>'[1]TCE - ANEXO III - Preencher'!J20</f>
        <v>617.23</v>
      </c>
      <c r="J11" s="15">
        <f>'[1]TCE - ANEXO III - Preencher'!K20</f>
        <v>0</v>
      </c>
      <c r="K11" s="16">
        <f>'[1]TCE - ANEXO III - Preencher'!L20</f>
        <v>148.53</v>
      </c>
      <c r="L11" s="16">
        <f>'[1]TCE - ANEXO III - Preencher'!M20</f>
        <v>28.6</v>
      </c>
      <c r="M11" s="16">
        <f t="shared" si="1"/>
        <v>119.93</v>
      </c>
      <c r="N11" s="16">
        <f>'[1]TCE - ANEXO III - Preencher'!O20</f>
        <v>56.22</v>
      </c>
      <c r="O11" s="16">
        <f>'[1]TCE - ANEXO III - Preencher'!P20</f>
        <v>0</v>
      </c>
      <c r="P11" s="17">
        <f t="shared" si="2"/>
        <v>56.22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793.38000000000011</v>
      </c>
    </row>
    <row r="12" spans="1:28" s="4" customFormat="1" x14ac:dyDescent="0.2">
      <c r="A12" s="9">
        <f>IFERROR(VLOOKUP(B12,'[1]DADOS (OCULTAR)'!$P$3:$R$53,3,0),"")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RICARDO JOSE OLIMPIO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 t="str">
        <f>'[1]TCE - ANEXO III - Preencher'!G21</f>
        <v>2235-05</v>
      </c>
      <c r="G12" s="14">
        <f>IF('[1]TCE - ANEXO III - Preencher'!H21="","",'[1]TCE - ANEXO III - Preencher'!H21)</f>
        <v>43831</v>
      </c>
      <c r="H12" s="15">
        <f>'[1]TCE - ANEXO III - Preencher'!I21</f>
        <v>0</v>
      </c>
      <c r="I12" s="15">
        <f>'[1]TCE - ANEXO III - Preencher'!J21</f>
        <v>222.93</v>
      </c>
      <c r="J12" s="15">
        <f>'[1]TCE - ANEXO III - Preencher'!K21</f>
        <v>0</v>
      </c>
      <c r="K12" s="16">
        <f>'[1]TCE - ANEXO III - Preencher'!L21</f>
        <v>148.52000000000001</v>
      </c>
      <c r="L12" s="16">
        <f>'[1]TCE - ANEXO III - Preencher'!M21</f>
        <v>3.63</v>
      </c>
      <c r="M12" s="16">
        <f t="shared" si="1"/>
        <v>144.89000000000001</v>
      </c>
      <c r="N12" s="16">
        <f>'[1]TCE - ANEXO III - Preencher'!O21</f>
        <v>4</v>
      </c>
      <c r="O12" s="16">
        <f>'[1]TCE - ANEXO III - Preencher'!P21</f>
        <v>0</v>
      </c>
      <c r="P12" s="17">
        <f t="shared" si="2"/>
        <v>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371.82000000000005</v>
      </c>
    </row>
    <row r="13" spans="1:28" s="4" customFormat="1" x14ac:dyDescent="0.2">
      <c r="A13" s="9">
        <f>IFERROR(VLOOKUP(B13,'[1]DADOS (OCULTAR)'!$P$3:$R$53,3,0),"")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 xml:space="preserve">JULIANA GABRIELA XAVIER DE OLIVEIRA 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2235-05</v>
      </c>
      <c r="G13" s="14">
        <f>IF('[1]TCE - ANEXO III - Preencher'!H22="","",'[1]TCE - ANEXO III - Preencher'!H22)</f>
        <v>43831</v>
      </c>
      <c r="H13" s="15">
        <f>'[1]TCE - ANEXO III - Preencher'!I22</f>
        <v>0</v>
      </c>
      <c r="I13" s="15">
        <f>'[1]TCE - ANEXO III - Preencher'!J22</f>
        <v>192.22</v>
      </c>
      <c r="J13" s="15">
        <f>'[1]TCE - ANEXO III - Preencher'!K22</f>
        <v>0</v>
      </c>
      <c r="K13" s="16">
        <f>'[1]TCE - ANEXO III - Preencher'!L22</f>
        <v>148.52000000000001</v>
      </c>
      <c r="L13" s="16">
        <f>'[1]TCE - ANEXO III - Preencher'!M22</f>
        <v>3.63</v>
      </c>
      <c r="M13" s="16">
        <f t="shared" si="1"/>
        <v>144.89000000000001</v>
      </c>
      <c r="N13" s="16">
        <f>'[1]TCE - ANEXO III - Preencher'!O22</f>
        <v>4</v>
      </c>
      <c r="O13" s="16">
        <f>'[1]TCE - ANEXO III - Preencher'!P22</f>
        <v>0</v>
      </c>
      <c r="P13" s="17">
        <f t="shared" si="2"/>
        <v>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100</v>
      </c>
      <c r="U13" s="16">
        <f>'[1]TCE - ANEXO III - Preencher'!V22</f>
        <v>0</v>
      </c>
      <c r="V13" s="17">
        <f t="shared" si="4"/>
        <v>100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441.11</v>
      </c>
    </row>
    <row r="14" spans="1:28" s="4" customFormat="1" x14ac:dyDescent="0.2">
      <c r="A14" s="9">
        <f>IFERROR(VLOOKUP(B14,'[1]DADOS (OCULTAR)'!$P$3:$R$53,3,0),"")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 xml:space="preserve">JERLAINY FARIAS VILA NOVA 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43831</v>
      </c>
      <c r="H14" s="15">
        <f>'[1]TCE - ANEXO III - Preencher'!I23</f>
        <v>0</v>
      </c>
      <c r="I14" s="15">
        <f>'[1]TCE - ANEXO III - Preencher'!J23</f>
        <v>233.66</v>
      </c>
      <c r="J14" s="15">
        <f>'[1]TCE - ANEXO III - Preencher'!K23</f>
        <v>0</v>
      </c>
      <c r="K14" s="16">
        <f>'[1]TCE - ANEXO III - Preencher'!L23</f>
        <v>148.52000000000001</v>
      </c>
      <c r="L14" s="16">
        <f>'[1]TCE - ANEXO III - Preencher'!M23</f>
        <v>3.63</v>
      </c>
      <c r="M14" s="16">
        <f t="shared" si="1"/>
        <v>144.89000000000001</v>
      </c>
      <c r="N14" s="16">
        <f>'[1]TCE - ANEXO III - Preencher'!O23</f>
        <v>4</v>
      </c>
      <c r="O14" s="16">
        <f>'[1]TCE - ANEXO III - Preencher'!P23</f>
        <v>0</v>
      </c>
      <c r="P14" s="17">
        <f t="shared" si="2"/>
        <v>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382.55</v>
      </c>
    </row>
    <row r="15" spans="1:28" s="4" customFormat="1" x14ac:dyDescent="0.2">
      <c r="A15" s="9">
        <f>IFERROR(VLOOKUP(B15,'[1]DADOS (OCULTAR)'!$P$3:$R$53,3,0),"")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JENIFER RODRIGUES DE OLIVEIRA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 t="str">
        <f>'[1]TCE - ANEXO III - Preencher'!G24</f>
        <v>2235-05</v>
      </c>
      <c r="G15" s="14">
        <f>IF('[1]TCE - ANEXO III - Preencher'!H24="","",'[1]TCE - ANEXO III - Preencher'!H24)</f>
        <v>43831</v>
      </c>
      <c r="H15" s="15">
        <f>'[1]TCE - ANEXO III - Preencher'!I24</f>
        <v>0</v>
      </c>
      <c r="I15" s="15">
        <f>'[1]TCE - ANEXO III - Preencher'!J24</f>
        <v>356.03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4</v>
      </c>
      <c r="O15" s="16">
        <f>'[1]TCE - ANEXO III - Preencher'!P24</f>
        <v>0</v>
      </c>
      <c r="P15" s="17">
        <f t="shared" si="2"/>
        <v>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360.03</v>
      </c>
    </row>
    <row r="16" spans="1:28" s="4" customFormat="1" x14ac:dyDescent="0.2">
      <c r="A16" s="9">
        <f>IFERROR(VLOOKUP(B16,'[1]DADOS (OCULTAR)'!$P$3:$R$53,3,0),"")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ELIZABETE SILVA ALVES DE BRITO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43831</v>
      </c>
      <c r="H16" s="15">
        <f>'[1]TCE - ANEXO III - Preencher'!I25</f>
        <v>0</v>
      </c>
      <c r="I16" s="15">
        <f>'[1]TCE - ANEXO III - Preencher'!J25</f>
        <v>118.47</v>
      </c>
      <c r="J16" s="15">
        <f>'[1]TCE - ANEXO III - Preencher'!K25</f>
        <v>0</v>
      </c>
      <c r="K16" s="16">
        <f>'[1]TCE - ANEXO III - Preencher'!L25</f>
        <v>148.52000000000001</v>
      </c>
      <c r="L16" s="16">
        <f>'[1]TCE - ANEXO III - Preencher'!M25</f>
        <v>24.25</v>
      </c>
      <c r="M16" s="16">
        <f t="shared" si="1"/>
        <v>124.27000000000001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244.74</v>
      </c>
    </row>
    <row r="17" spans="1:28" s="4" customFormat="1" x14ac:dyDescent="0.2">
      <c r="A17" s="9">
        <f>IFERROR(VLOOKUP(B17,'[1]DADOS (OCULTAR)'!$P$3:$R$53,3,0),"")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FABIO JOSE DO NASCIMENTO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43831</v>
      </c>
      <c r="H17" s="15">
        <f>'[1]TCE - ANEXO III - Preencher'!I26</f>
        <v>0</v>
      </c>
      <c r="I17" s="15">
        <f>'[1]TCE - ANEXO III - Preencher'!J26</f>
        <v>119.38</v>
      </c>
      <c r="J17" s="15">
        <f>'[1]TCE - ANEXO III - Preencher'!K26</f>
        <v>0</v>
      </c>
      <c r="K17" s="16">
        <f>'[1]TCE - ANEXO III - Preencher'!L26</f>
        <v>148.52000000000001</v>
      </c>
      <c r="L17" s="16">
        <f>'[1]TCE - ANEXO III - Preencher'!M26</f>
        <v>24.25</v>
      </c>
      <c r="M17" s="16">
        <f t="shared" si="1"/>
        <v>124.27000000000001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110.4</v>
      </c>
      <c r="R17" s="16">
        <f>'[1]TCE - ANEXO III - Preencher'!S26</f>
        <v>72.739999999999995</v>
      </c>
      <c r="S17" s="17">
        <f t="shared" si="3"/>
        <v>37.660000000000011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283.31</v>
      </c>
    </row>
    <row r="18" spans="1:28" s="4" customFormat="1" x14ac:dyDescent="0.2">
      <c r="A18" s="9">
        <f>IFERROR(VLOOKUP(B18,'[1]DADOS (OCULTAR)'!$P$3:$R$53,3,0),"")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DANIELA MARIA GUIMARAES NEGROMONTE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43831</v>
      </c>
      <c r="H18" s="15">
        <f>'[1]TCE - ANEXO III - Preencher'!I27</f>
        <v>0</v>
      </c>
      <c r="I18" s="15">
        <f>'[1]TCE - ANEXO III - Preencher'!J27</f>
        <v>118.47</v>
      </c>
      <c r="J18" s="15">
        <f>'[1]TCE - ANEXO III - Preencher'!K27</f>
        <v>0</v>
      </c>
      <c r="K18" s="16">
        <f>'[1]TCE - ANEXO III - Preencher'!L27</f>
        <v>148.52000000000001</v>
      </c>
      <c r="L18" s="16">
        <f>'[1]TCE - ANEXO III - Preencher'!M27</f>
        <v>24.25</v>
      </c>
      <c r="M18" s="16">
        <f t="shared" si="1"/>
        <v>124.27000000000001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64</v>
      </c>
      <c r="U18" s="16">
        <f>'[1]TCE - ANEXO III - Preencher'!V27</f>
        <v>0</v>
      </c>
      <c r="V18" s="17">
        <f t="shared" si="4"/>
        <v>64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306.74</v>
      </c>
    </row>
    <row r="19" spans="1:28" s="4" customFormat="1" x14ac:dyDescent="0.2">
      <c r="A19" s="9">
        <f>IFERROR(VLOOKUP(B19,'[1]DADOS (OCULTAR)'!$P$3:$R$53,3,0),"")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 xml:space="preserve">DEBORA DA ROCHA GUERRA </v>
      </c>
      <c r="E19" s="10" t="str">
        <f>IF('[1]TCE - ANEXO III - Preencher'!F28="4 - Assistência Odontológica","2 - Outros Profissionais da Saúde",'[1]TCE - ANEXO II - Enviar TCE'!E18)</f>
        <v>1 - Médico</v>
      </c>
      <c r="F19" s="13" t="str">
        <f>'[1]TCE - ANEXO III - Preencher'!G28</f>
        <v>2251-24</v>
      </c>
      <c r="G19" s="14">
        <f>IF('[1]TCE - ANEXO III - Preencher'!H28="","",'[1]TCE - ANEXO III - Preencher'!H28)</f>
        <v>43831</v>
      </c>
      <c r="H19" s="15">
        <f>'[1]TCE - ANEXO III - Preencher'!I28</f>
        <v>0</v>
      </c>
      <c r="I19" s="15">
        <f>'[1]TCE - ANEXO III - Preencher'!J28</f>
        <v>356.67</v>
      </c>
      <c r="J19" s="15">
        <f>'[1]TCE - ANEXO III - Preencher'!K28</f>
        <v>0</v>
      </c>
      <c r="K19" s="16">
        <f>'[1]TCE - ANEXO III - Preencher'!L28</f>
        <v>148.52000000000001</v>
      </c>
      <c r="L19" s="16">
        <f>'[1]TCE - ANEXO III - Preencher'!M28</f>
        <v>14.3</v>
      </c>
      <c r="M19" s="16">
        <f t="shared" si="1"/>
        <v>134.22</v>
      </c>
      <c r="N19" s="16">
        <f>'[1]TCE - ANEXO III - Preencher'!O28</f>
        <v>56.22</v>
      </c>
      <c r="O19" s="16">
        <f>'[1]TCE - ANEXO III - Preencher'!P28</f>
        <v>0</v>
      </c>
      <c r="P19" s="17">
        <f t="shared" si="2"/>
        <v>56.22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547.11</v>
      </c>
    </row>
    <row r="20" spans="1:28" s="4" customFormat="1" x14ac:dyDescent="0.2">
      <c r="A20" s="9">
        <f>IFERROR(VLOOKUP(B20,'[1]DADOS (OCULTAR)'!$P$3:$R$53,3,0),"")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ERICK HENRIQUE CAETANO DE SOUZA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 t="str">
        <f>'[1]TCE - ANEXO III - Preencher'!G29</f>
        <v>3241-15</v>
      </c>
      <c r="G20" s="14">
        <f>IF('[1]TCE - ANEXO III - Preencher'!H29="","",'[1]TCE - ANEXO III - Preencher'!H29)</f>
        <v>43831</v>
      </c>
      <c r="H20" s="15">
        <f>'[1]TCE - ANEXO III - Preencher'!I29</f>
        <v>0</v>
      </c>
      <c r="I20" s="15">
        <f>'[1]TCE - ANEXO III - Preencher'!J29</f>
        <v>239.98</v>
      </c>
      <c r="J20" s="15">
        <f>'[1]TCE - ANEXO III - Preencher'!K29</f>
        <v>0</v>
      </c>
      <c r="K20" s="16">
        <f>'[1]TCE - ANEXO III - Preencher'!L29</f>
        <v>148.52000000000001</v>
      </c>
      <c r="L20" s="16">
        <f>'[1]TCE - ANEXO III - Preencher'!M29</f>
        <v>17.78</v>
      </c>
      <c r="M20" s="16">
        <f t="shared" si="1"/>
        <v>130.74</v>
      </c>
      <c r="N20" s="16">
        <f>'[1]TCE - ANEXO III - Preencher'!O29</f>
        <v>10</v>
      </c>
      <c r="O20" s="16">
        <f>'[1]TCE - ANEXO III - Preencher'!P29</f>
        <v>0</v>
      </c>
      <c r="P20" s="17">
        <f t="shared" si="2"/>
        <v>10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380.72</v>
      </c>
    </row>
    <row r="21" spans="1:28" s="4" customFormat="1" x14ac:dyDescent="0.2">
      <c r="A21" s="9">
        <f>IFERROR(VLOOKUP(B21,'[1]DADOS (OCULTAR)'!$P$3:$R$53,3,0),"")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>MARILIA CONCEICAO DIAS VEIGA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 t="str">
        <f>'[1]TCE - ANEXO III - Preencher'!G30</f>
        <v>3241-15</v>
      </c>
      <c r="G21" s="14">
        <f>IF('[1]TCE - ANEXO III - Preencher'!H30="","",'[1]TCE - ANEXO III - Preencher'!H30)</f>
        <v>43831</v>
      </c>
      <c r="H21" s="15">
        <f>'[1]TCE - ANEXO III - Preencher'!I30</f>
        <v>0</v>
      </c>
      <c r="I21" s="15">
        <f>'[1]TCE - ANEXO III - Preencher'!J30</f>
        <v>272.08</v>
      </c>
      <c r="J21" s="15">
        <f>'[1]TCE - ANEXO III - Preencher'!K30</f>
        <v>0</v>
      </c>
      <c r="K21" s="16">
        <f>'[1]TCE - ANEXO III - Preencher'!L30</f>
        <v>148.52000000000001</v>
      </c>
      <c r="L21" s="16">
        <f>'[1]TCE - ANEXO III - Preencher'!M30</f>
        <v>17.78</v>
      </c>
      <c r="M21" s="16">
        <f t="shared" si="1"/>
        <v>130.74</v>
      </c>
      <c r="N21" s="16">
        <f>'[1]TCE - ANEXO III - Preencher'!O30</f>
        <v>10</v>
      </c>
      <c r="O21" s="16">
        <f>'[1]TCE - ANEXO III - Preencher'!P30</f>
        <v>0</v>
      </c>
      <c r="P21" s="17">
        <f t="shared" si="2"/>
        <v>10</v>
      </c>
      <c r="Q21" s="16">
        <f>'[1]TCE - ANEXO III - Preencher'!R30</f>
        <v>103.5</v>
      </c>
      <c r="R21" s="16">
        <f>'[1]TCE - ANEXO III - Preencher'!S30</f>
        <v>59.27</v>
      </c>
      <c r="S21" s="17">
        <f t="shared" si="3"/>
        <v>44.23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457.05</v>
      </c>
    </row>
    <row r="22" spans="1:28" s="4" customFormat="1" x14ac:dyDescent="0.2">
      <c r="A22" s="9">
        <f>IFERROR(VLOOKUP(B22,'[1]DADOS (OCULTAR)'!$P$3:$R$53,3,0),"")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JOSE RICARDO PINHEIRO DA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43831</v>
      </c>
      <c r="H22" s="15">
        <f>'[1]TCE - ANEXO III - Preencher'!I31</f>
        <v>0</v>
      </c>
      <c r="I22" s="15">
        <f>'[1]TCE - ANEXO III - Preencher'!J31</f>
        <v>103.92</v>
      </c>
      <c r="J22" s="15">
        <f>'[1]TCE - ANEXO III - Preencher'!K31</f>
        <v>0</v>
      </c>
      <c r="K22" s="16">
        <f>'[1]TCE - ANEXO III - Preencher'!L31</f>
        <v>148.52000000000001</v>
      </c>
      <c r="L22" s="16">
        <f>'[1]TCE - ANEXO III - Preencher'!M31</f>
        <v>24.25</v>
      </c>
      <c r="M22" s="16">
        <f t="shared" si="1"/>
        <v>124.27000000000001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141</v>
      </c>
      <c r="R22" s="16">
        <f>'[1]TCE - ANEXO III - Preencher'!S31</f>
        <v>72.739999999999995</v>
      </c>
      <c r="S22" s="17">
        <f t="shared" si="3"/>
        <v>68.260000000000005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298.45</v>
      </c>
    </row>
    <row r="23" spans="1:28" s="4" customFormat="1" x14ac:dyDescent="0.2">
      <c r="A23" s="9">
        <f>IFERROR(VLOOKUP(B23,'[1]DADOS (OCULTAR)'!$P$3:$R$53,3,0),"")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JOSE CARLOS DA SILVA FILHO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 t="str">
        <f>'[1]TCE - ANEXO III - Preencher'!G32</f>
        <v>7823-20</v>
      </c>
      <c r="G23" s="14">
        <f>IF('[1]TCE - ANEXO III - Preencher'!H32="","",'[1]TCE - ANEXO III - Preencher'!H32)</f>
        <v>43831</v>
      </c>
      <c r="H23" s="15">
        <f>'[1]TCE - ANEXO III - Preencher'!I32</f>
        <v>0</v>
      </c>
      <c r="I23" s="15">
        <f>'[1]TCE - ANEXO III - Preencher'!J32</f>
        <v>266.32</v>
      </c>
      <c r="J23" s="15">
        <f>'[1]TCE - ANEXO III - Preencher'!K32</f>
        <v>0</v>
      </c>
      <c r="K23" s="16">
        <f>'[1]TCE - ANEXO III - Preencher'!L32</f>
        <v>148.53</v>
      </c>
      <c r="L23" s="16">
        <f>'[1]TCE - ANEXO III - Preencher'!M32</f>
        <v>35.799999999999997</v>
      </c>
      <c r="M23" s="16">
        <f t="shared" si="1"/>
        <v>112.73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381.05</v>
      </c>
    </row>
    <row r="24" spans="1:28" s="4" customFormat="1" x14ac:dyDescent="0.2">
      <c r="A24" s="9">
        <f>IFERROR(VLOOKUP(B24,'[1]DADOS (OCULTAR)'!$P$3:$R$53,3,0),"")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VANIA DA SILVA DIONISIO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 t="str">
        <f>'[1]TCE - ANEXO III - Preencher'!G33</f>
        <v>5211-30</v>
      </c>
      <c r="G24" s="14">
        <f>IF('[1]TCE - ANEXO III - Preencher'!H33="","",'[1]TCE - ANEXO III - Preencher'!H33)</f>
        <v>43831</v>
      </c>
      <c r="H24" s="15">
        <f>'[1]TCE - ANEXO III - Preencher'!I33</f>
        <v>0</v>
      </c>
      <c r="I24" s="15">
        <f>'[1]TCE - ANEXO III - Preencher'!J33</f>
        <v>117.73</v>
      </c>
      <c r="J24" s="15">
        <f>'[1]TCE - ANEXO III - Preencher'!K33</f>
        <v>0</v>
      </c>
      <c r="K24" s="16">
        <f>'[1]TCE - ANEXO III - Preencher'!L33</f>
        <v>148.52000000000001</v>
      </c>
      <c r="L24" s="16">
        <f>'[1]TCE - ANEXO III - Preencher'!M33</f>
        <v>22.97</v>
      </c>
      <c r="M24" s="16">
        <f t="shared" si="1"/>
        <v>125.55000000000001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220.8</v>
      </c>
      <c r="R24" s="16">
        <f>'[1]TCE - ANEXO III - Preencher'!S33</f>
        <v>68.900000000000006</v>
      </c>
      <c r="S24" s="17">
        <f t="shared" si="3"/>
        <v>151.9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397.18000000000006</v>
      </c>
    </row>
    <row r="25" spans="1:28" s="4" customFormat="1" x14ac:dyDescent="0.2">
      <c r="A25" s="9">
        <f>IFERROR(VLOOKUP(B25,'[1]DADOS (OCULTAR)'!$P$3:$R$53,3,0),"")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ROSEANE CANDIDO DA SILVA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43831</v>
      </c>
      <c r="H25" s="15">
        <f>'[1]TCE - ANEXO III - Preencher'!I34</f>
        <v>0</v>
      </c>
      <c r="I25" s="15">
        <f>'[1]TCE - ANEXO III - Preencher'!J34</f>
        <v>131.6</v>
      </c>
      <c r="J25" s="15">
        <f>'[1]TCE - ANEXO III - Preencher'!K34</f>
        <v>0</v>
      </c>
      <c r="K25" s="16">
        <f>'[1]TCE - ANEXO III - Preencher'!L34</f>
        <v>148.52000000000001</v>
      </c>
      <c r="L25" s="16">
        <f>'[1]TCE - ANEXO III - Preencher'!M34</f>
        <v>24.25</v>
      </c>
      <c r="M25" s="16">
        <f t="shared" si="1"/>
        <v>124.27000000000001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260.8</v>
      </c>
      <c r="R25" s="16">
        <f>'[1]TCE - ANEXO III - Preencher'!S34</f>
        <v>72.739999999999995</v>
      </c>
      <c r="S25" s="17">
        <f t="shared" si="3"/>
        <v>188.06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445.93</v>
      </c>
    </row>
    <row r="26" spans="1:28" s="4" customFormat="1" x14ac:dyDescent="0.2">
      <c r="A26" s="9">
        <f>IFERROR(VLOOKUP(B26,'[1]DADOS (OCULTAR)'!$P$3:$R$53,3,0),"")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ANA CARLA SILVA DE FARIAS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4110-05</v>
      </c>
      <c r="G26" s="14">
        <f>IF('[1]TCE - ANEXO III - Preencher'!H35="","",'[1]TCE - ANEXO III - Preencher'!H35)</f>
        <v>43831</v>
      </c>
      <c r="H26" s="15">
        <f>'[1]TCE - ANEXO III - Preencher'!I35</f>
        <v>0</v>
      </c>
      <c r="I26" s="15">
        <f>'[1]TCE - ANEXO III - Preencher'!J35</f>
        <v>189.53</v>
      </c>
      <c r="J26" s="15">
        <f>'[1]TCE - ANEXO III - Preencher'!K35</f>
        <v>0</v>
      </c>
      <c r="K26" s="16">
        <f>'[1]TCE - ANEXO III - Preencher'!L35</f>
        <v>148.53</v>
      </c>
      <c r="L26" s="16">
        <f>'[1]TCE - ANEXO III - Preencher'!M35</f>
        <v>30.78</v>
      </c>
      <c r="M26" s="16">
        <f t="shared" si="1"/>
        <v>117.75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220.8</v>
      </c>
      <c r="R26" s="16">
        <f>'[1]TCE - ANEXO III - Preencher'!S35</f>
        <v>92.33</v>
      </c>
      <c r="S26" s="17">
        <f t="shared" si="3"/>
        <v>128.47000000000003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437.75</v>
      </c>
    </row>
    <row r="27" spans="1:28" s="4" customFormat="1" x14ac:dyDescent="0.2">
      <c r="A27" s="9">
        <f>IFERROR(VLOOKUP(B27,'[1]DADOS (OCULTAR)'!$P$3:$R$53,3,0),"")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ROSELI EVANGELISTA DA SILVA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43831</v>
      </c>
      <c r="H27" s="15">
        <f>'[1]TCE - ANEXO III - Preencher'!I36</f>
        <v>0</v>
      </c>
      <c r="I27" s="15">
        <f>'[1]TCE - ANEXO III - Preencher'!J36</f>
        <v>177.01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</v>
      </c>
      <c r="O27" s="16">
        <f>'[1]TCE - ANEXO III - Preencher'!P36</f>
        <v>0</v>
      </c>
      <c r="P27" s="17">
        <f t="shared" si="2"/>
        <v>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179.01</v>
      </c>
    </row>
    <row r="28" spans="1:28" s="4" customFormat="1" x14ac:dyDescent="0.2">
      <c r="A28" s="9">
        <f>IFERROR(VLOOKUP(B28,'[1]DADOS (OCULTAR)'!$P$3:$R$53,3,0),"")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FABIA DE BARROS OLIVEIRA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 t="str">
        <f>'[1]TCE - ANEXO III - Preencher'!G37</f>
        <v>4221-05</v>
      </c>
      <c r="G28" s="14">
        <f>IF('[1]TCE - ANEXO III - Preencher'!H37="","",'[1]TCE - ANEXO III - Preencher'!H37)</f>
        <v>43831</v>
      </c>
      <c r="H28" s="15">
        <f>'[1]TCE - ANEXO III - Preencher'!I37</f>
        <v>0</v>
      </c>
      <c r="I28" s="15">
        <f>'[1]TCE - ANEXO III - Preencher'!J37</f>
        <v>131.51</v>
      </c>
      <c r="J28" s="15">
        <f>'[1]TCE - ANEXO III - Preencher'!K37</f>
        <v>0</v>
      </c>
      <c r="K28" s="16">
        <f>'[1]TCE - ANEXO III - Preencher'!L37</f>
        <v>148.52000000000001</v>
      </c>
      <c r="L28" s="16">
        <f>'[1]TCE - ANEXO III - Preencher'!M37</f>
        <v>22.97</v>
      </c>
      <c r="M28" s="16">
        <f t="shared" si="1"/>
        <v>125.55000000000001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225.75</v>
      </c>
      <c r="R28" s="16">
        <f>'[1]TCE - ANEXO III - Preencher'!S37</f>
        <v>66.61</v>
      </c>
      <c r="S28" s="17">
        <f t="shared" si="3"/>
        <v>159.13999999999999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418.2</v>
      </c>
    </row>
    <row r="29" spans="1:28" s="4" customFormat="1" x14ac:dyDescent="0.2">
      <c r="A29" s="9">
        <f>IFERROR(VLOOKUP(B29,'[1]DADOS (OCULTAR)'!$P$3:$R$53,3,0),"")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MARIA DA CONCEICAO BEZERRA PEDROSA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43831</v>
      </c>
      <c r="H29" s="15">
        <f>'[1]TCE - ANEXO III - Preencher'!I38</f>
        <v>0</v>
      </c>
      <c r="I29" s="15">
        <f>'[1]TCE - ANEXO III - Preencher'!J38</f>
        <v>131.24</v>
      </c>
      <c r="J29" s="15">
        <f>'[1]TCE - ANEXO III - Preencher'!K38</f>
        <v>0</v>
      </c>
      <c r="K29" s="16">
        <f>'[1]TCE - ANEXO III - Preencher'!L38</f>
        <v>148.52000000000001</v>
      </c>
      <c r="L29" s="16">
        <f>'[1]TCE - ANEXO III - Preencher'!M38</f>
        <v>24.25</v>
      </c>
      <c r="M29" s="16">
        <f t="shared" si="1"/>
        <v>124.27000000000001</v>
      </c>
      <c r="N29" s="16">
        <f>'[1]TCE - ANEXO III - Preencher'!O38</f>
        <v>2</v>
      </c>
      <c r="O29" s="16">
        <f>'[1]TCE - ANEXO III - Preencher'!P38</f>
        <v>0</v>
      </c>
      <c r="P29" s="17">
        <f t="shared" si="2"/>
        <v>2</v>
      </c>
      <c r="Q29" s="16">
        <f>'[1]TCE - ANEXO III - Preencher'!R38</f>
        <v>220.8</v>
      </c>
      <c r="R29" s="16">
        <f>'[1]TCE - ANEXO III - Preencher'!S38</f>
        <v>72.739999999999995</v>
      </c>
      <c r="S29" s="17">
        <f t="shared" si="3"/>
        <v>148.06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405.57</v>
      </c>
    </row>
    <row r="30" spans="1:28" s="4" customFormat="1" x14ac:dyDescent="0.2">
      <c r="A30" s="9">
        <f>IFERROR(VLOOKUP(B30,'[1]DADOS (OCULTAR)'!$P$3:$R$53,3,0),"")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IZABEL CRISTINA SANTOS MOURA DE MELO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43831</v>
      </c>
      <c r="H30" s="15">
        <f>'[1]TCE - ANEXO III - Preencher'!I39</f>
        <v>0</v>
      </c>
      <c r="I30" s="15">
        <f>'[1]TCE - ANEXO III - Preencher'!J39</f>
        <v>128.54</v>
      </c>
      <c r="J30" s="15">
        <f>'[1]TCE - ANEXO III - Preencher'!K39</f>
        <v>0</v>
      </c>
      <c r="K30" s="16">
        <f>'[1]TCE - ANEXO III - Preencher'!L39</f>
        <v>148.52000000000001</v>
      </c>
      <c r="L30" s="16">
        <f>'[1]TCE - ANEXO III - Preencher'!M39</f>
        <v>24.25</v>
      </c>
      <c r="M30" s="16">
        <f t="shared" si="1"/>
        <v>124.27000000000001</v>
      </c>
      <c r="N30" s="16">
        <f>'[1]TCE - ANEXO III - Preencher'!O39</f>
        <v>2</v>
      </c>
      <c r="O30" s="16">
        <f>'[1]TCE - ANEXO III - Preencher'!P39</f>
        <v>0</v>
      </c>
      <c r="P30" s="17">
        <f t="shared" si="2"/>
        <v>2</v>
      </c>
      <c r="Q30" s="16">
        <f>'[1]TCE - ANEXO III - Preencher'!R39</f>
        <v>150.4</v>
      </c>
      <c r="R30" s="16">
        <f>'[1]TCE - ANEXO III - Preencher'!S39</f>
        <v>72.739999999999995</v>
      </c>
      <c r="S30" s="17">
        <f t="shared" si="3"/>
        <v>77.660000000000011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332.47</v>
      </c>
    </row>
    <row r="31" spans="1:28" s="4" customFormat="1" x14ac:dyDescent="0.2">
      <c r="A31" s="9">
        <f>IFERROR(VLOOKUP(B31,'[1]DADOS (OCULTAR)'!$P$3:$R$53,3,0),"")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LUCIANA DO NASCIMENTO LIMA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43831</v>
      </c>
      <c r="H31" s="15">
        <f>'[1]TCE - ANEXO III - Preencher'!I40</f>
        <v>0</v>
      </c>
      <c r="I31" s="15">
        <f>'[1]TCE - ANEXO III - Preencher'!J40</f>
        <v>131.62</v>
      </c>
      <c r="J31" s="15">
        <f>'[1]TCE - ANEXO III - Preencher'!K40</f>
        <v>0</v>
      </c>
      <c r="K31" s="16">
        <f>'[1]TCE - ANEXO III - Preencher'!L40</f>
        <v>148.52000000000001</v>
      </c>
      <c r="L31" s="16">
        <f>'[1]TCE - ANEXO III - Preencher'!M40</f>
        <v>24.25</v>
      </c>
      <c r="M31" s="16">
        <f t="shared" si="1"/>
        <v>124.27000000000001</v>
      </c>
      <c r="N31" s="16">
        <f>'[1]TCE - ANEXO III - Preencher'!O40</f>
        <v>2</v>
      </c>
      <c r="O31" s="16">
        <f>'[1]TCE - ANEXO III - Preencher'!P40</f>
        <v>0</v>
      </c>
      <c r="P31" s="17">
        <f t="shared" si="2"/>
        <v>2</v>
      </c>
      <c r="Q31" s="16">
        <f>'[1]TCE - ANEXO III - Preencher'!R40</f>
        <v>220.8</v>
      </c>
      <c r="R31" s="16">
        <f>'[1]TCE - ANEXO III - Preencher'!S40</f>
        <v>72.739999999999995</v>
      </c>
      <c r="S31" s="17">
        <f t="shared" si="3"/>
        <v>148.06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405.95</v>
      </c>
    </row>
    <row r="32" spans="1:28" s="4" customFormat="1" x14ac:dyDescent="0.2">
      <c r="A32" s="9">
        <f>IFERROR(VLOOKUP(B32,'[1]DADOS (OCULTAR)'!$P$3:$R$53,3,0),"")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ERIKA VICENTE FERREIRA DE ALBUQUERQUE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43831</v>
      </c>
      <c r="H32" s="15">
        <f>'[1]TCE - ANEXO III - Preencher'!I41</f>
        <v>0</v>
      </c>
      <c r="I32" s="15">
        <f>'[1]TCE - ANEXO III - Preencher'!J41</f>
        <v>131.68</v>
      </c>
      <c r="J32" s="15">
        <f>'[1]TCE - ANEXO III - Preencher'!K41</f>
        <v>0</v>
      </c>
      <c r="K32" s="16">
        <f>'[1]TCE - ANEXO III - Preencher'!L41</f>
        <v>148.52000000000001</v>
      </c>
      <c r="L32" s="16">
        <f>'[1]TCE - ANEXO III - Preencher'!M41</f>
        <v>24.25</v>
      </c>
      <c r="M32" s="16">
        <f t="shared" si="1"/>
        <v>124.27000000000001</v>
      </c>
      <c r="N32" s="16">
        <f>'[1]TCE - ANEXO III - Preencher'!O41</f>
        <v>2</v>
      </c>
      <c r="O32" s="16">
        <f>'[1]TCE - ANEXO III - Preencher'!P41</f>
        <v>0</v>
      </c>
      <c r="P32" s="17">
        <f t="shared" si="2"/>
        <v>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257.95000000000005</v>
      </c>
    </row>
    <row r="33" spans="1:28" s="4" customFormat="1" x14ac:dyDescent="0.2">
      <c r="A33" s="9">
        <f>IFERROR(VLOOKUP(B33,'[1]DADOS (OCULTAR)'!$P$3:$R$53,3,0),"")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ADRIANA MARIA DA SILVA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43831</v>
      </c>
      <c r="H33" s="15">
        <f>'[1]TCE - ANEXO III - Preencher'!I42</f>
        <v>0</v>
      </c>
      <c r="I33" s="15">
        <f>'[1]TCE - ANEXO III - Preencher'!J42</f>
        <v>131.79</v>
      </c>
      <c r="J33" s="15">
        <f>'[1]TCE - ANEXO III - Preencher'!K42</f>
        <v>0</v>
      </c>
      <c r="K33" s="16">
        <f>'[1]TCE - ANEXO III - Preencher'!L42</f>
        <v>148.52000000000001</v>
      </c>
      <c r="L33" s="16">
        <f>'[1]TCE - ANEXO III - Preencher'!M42</f>
        <v>24.25</v>
      </c>
      <c r="M33" s="16">
        <f t="shared" si="1"/>
        <v>124.27000000000001</v>
      </c>
      <c r="N33" s="16">
        <f>'[1]TCE - ANEXO III - Preencher'!O42</f>
        <v>2</v>
      </c>
      <c r="O33" s="16">
        <f>'[1]TCE - ANEXO III - Preencher'!P42</f>
        <v>0</v>
      </c>
      <c r="P33" s="17">
        <f t="shared" si="2"/>
        <v>2</v>
      </c>
      <c r="Q33" s="16">
        <f>'[1]TCE - ANEXO III - Preencher'!R42</f>
        <v>220.8</v>
      </c>
      <c r="R33" s="16">
        <f>'[1]TCE - ANEXO III - Preencher'!S42</f>
        <v>72.739999999999995</v>
      </c>
      <c r="S33" s="17">
        <f t="shared" si="3"/>
        <v>148.06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406.12</v>
      </c>
    </row>
    <row r="34" spans="1:28" s="4" customFormat="1" x14ac:dyDescent="0.2">
      <c r="A34" s="9">
        <f>IFERROR(VLOOKUP(B34,'[1]DADOS (OCULTAR)'!$P$3:$R$53,3,0),"")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VILMA SILVA DA PORCIUNCLA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3222-05</v>
      </c>
      <c r="G34" s="14">
        <f>IF('[1]TCE - ANEXO III - Preencher'!H43="","",'[1]TCE - ANEXO III - Preencher'!H43)</f>
        <v>43831</v>
      </c>
      <c r="H34" s="15">
        <f>'[1]TCE - ANEXO III - Preencher'!I43</f>
        <v>0</v>
      </c>
      <c r="I34" s="15">
        <f>'[1]TCE - ANEXO III - Preencher'!J43</f>
        <v>137.38</v>
      </c>
      <c r="J34" s="15">
        <f>'[1]TCE - ANEXO III - Preencher'!K43</f>
        <v>0</v>
      </c>
      <c r="K34" s="16">
        <f>'[1]TCE - ANEXO III - Preencher'!L43</f>
        <v>148.52000000000001</v>
      </c>
      <c r="L34" s="16">
        <f>'[1]TCE - ANEXO III - Preencher'!M43</f>
        <v>24.25</v>
      </c>
      <c r="M34" s="16">
        <f t="shared" si="1"/>
        <v>124.27000000000001</v>
      </c>
      <c r="N34" s="16">
        <f>'[1]TCE - ANEXO III - Preencher'!O43</f>
        <v>2</v>
      </c>
      <c r="O34" s="16">
        <f>'[1]TCE - ANEXO III - Preencher'!P43</f>
        <v>0</v>
      </c>
      <c r="P34" s="17">
        <f t="shared" si="2"/>
        <v>2</v>
      </c>
      <c r="Q34" s="16">
        <f>'[1]TCE - ANEXO III - Preencher'!R43</f>
        <v>110.4</v>
      </c>
      <c r="R34" s="16">
        <f>'[1]TCE - ANEXO III - Preencher'!S43</f>
        <v>72.739999999999995</v>
      </c>
      <c r="S34" s="17">
        <f t="shared" si="3"/>
        <v>37.660000000000011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301.31</v>
      </c>
    </row>
    <row r="35" spans="1:28" s="4" customFormat="1" x14ac:dyDescent="0.2">
      <c r="A35" s="9">
        <f>IFERROR(VLOOKUP(B35,'[1]DADOS (OCULTAR)'!$P$3:$R$53,3,0),"")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DEYVSON FARIAS GOMES DE OLIVEIRA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 t="str">
        <f>'[1]TCE - ANEXO III - Preencher'!G44</f>
        <v>3226-05</v>
      </c>
      <c r="G35" s="14">
        <f>IF('[1]TCE - ANEXO III - Preencher'!H44="","",'[1]TCE - ANEXO III - Preencher'!H44)</f>
        <v>43831</v>
      </c>
      <c r="H35" s="15">
        <f>'[1]TCE - ANEXO III - Preencher'!I44</f>
        <v>0</v>
      </c>
      <c r="I35" s="15">
        <f>'[1]TCE - ANEXO III - Preencher'!J44</f>
        <v>136.27000000000001</v>
      </c>
      <c r="J35" s="15">
        <f>'[1]TCE - ANEXO III - Preencher'!K44</f>
        <v>0</v>
      </c>
      <c r="K35" s="16">
        <f>'[1]TCE - ANEXO III - Preencher'!L44</f>
        <v>148.52000000000001</v>
      </c>
      <c r="L35" s="16">
        <f>'[1]TCE - ANEXO III - Preencher'!M44</f>
        <v>22.97</v>
      </c>
      <c r="M35" s="16">
        <f t="shared" si="1"/>
        <v>125.55000000000001</v>
      </c>
      <c r="N35" s="16">
        <f>'[1]TCE - ANEXO III - Preencher'!O44</f>
        <v>2</v>
      </c>
      <c r="O35" s="16">
        <f>'[1]TCE - ANEXO III - Preencher'!P44</f>
        <v>0</v>
      </c>
      <c r="P35" s="17">
        <f t="shared" si="2"/>
        <v>2</v>
      </c>
      <c r="Q35" s="16">
        <f>'[1]TCE - ANEXO III - Preencher'!R44</f>
        <v>122.25</v>
      </c>
      <c r="R35" s="16">
        <f>'[1]TCE - ANEXO III - Preencher'!S44</f>
        <v>68.900000000000006</v>
      </c>
      <c r="S35" s="17">
        <f t="shared" si="3"/>
        <v>53.349999999999994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317.17000000000007</v>
      </c>
    </row>
    <row r="36" spans="1:28" s="4" customFormat="1" x14ac:dyDescent="0.2">
      <c r="A36" s="9">
        <f>IFERROR(VLOOKUP(B36,'[1]DADOS (OCULTAR)'!$P$3:$R$53,3,0),"")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EDUARDO LUIS LYRA DE AGUIAR</v>
      </c>
      <c r="E36" s="10" t="str">
        <f>IF('[1]TCE - ANEXO III - Preencher'!F45="4 - Assistência Odontológica","2 - Outros Profissionais da Saúde",'[1]TCE - ANEXO II - Enviar TCE'!E35)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43831</v>
      </c>
      <c r="H36" s="15">
        <f>'[1]TCE - ANEXO III - Preencher'!I45</f>
        <v>0</v>
      </c>
      <c r="I36" s="15">
        <f>'[1]TCE - ANEXO III - Preencher'!J45</f>
        <v>395.01</v>
      </c>
      <c r="J36" s="15">
        <f>'[1]TCE - ANEXO III - Preencher'!K45</f>
        <v>0</v>
      </c>
      <c r="K36" s="16">
        <f>'[1]TCE - ANEXO III - Preencher'!L45</f>
        <v>148.52000000000001</v>
      </c>
      <c r="L36" s="16">
        <f>'[1]TCE - ANEXO III - Preencher'!M45</f>
        <v>18.02</v>
      </c>
      <c r="M36" s="16">
        <f t="shared" si="1"/>
        <v>130.5</v>
      </c>
      <c r="N36" s="16">
        <f>'[1]TCE - ANEXO III - Preencher'!O45</f>
        <v>56.22</v>
      </c>
      <c r="O36" s="16">
        <f>'[1]TCE - ANEXO III - Preencher'!P45</f>
        <v>0</v>
      </c>
      <c r="P36" s="17">
        <f t="shared" si="2"/>
        <v>56.22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581.73</v>
      </c>
    </row>
    <row r="37" spans="1:28" s="4" customFormat="1" x14ac:dyDescent="0.2">
      <c r="A37" s="9">
        <f>IFERROR(VLOOKUP(B37,'[1]DADOS (OCULTAR)'!$P$3:$R$53,3,0),"")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JOSEANE MARIA DA SILVA SOUZA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4221-05</v>
      </c>
      <c r="G37" s="14">
        <f>IF('[1]TCE - ANEXO III - Preencher'!H46="","",'[1]TCE - ANEXO III - Preencher'!H46)</f>
        <v>43831</v>
      </c>
      <c r="H37" s="15">
        <f>'[1]TCE - ANEXO III - Preencher'!I46</f>
        <v>0</v>
      </c>
      <c r="I37" s="15">
        <f>'[1]TCE - ANEXO III - Preencher'!J46</f>
        <v>132.88999999999999</v>
      </c>
      <c r="J37" s="15">
        <f>'[1]TCE - ANEXO III - Preencher'!K46</f>
        <v>0</v>
      </c>
      <c r="K37" s="16">
        <f>'[1]TCE - ANEXO III - Preencher'!L46</f>
        <v>148.52000000000001</v>
      </c>
      <c r="L37" s="16">
        <f>'[1]TCE - ANEXO III - Preencher'!M46</f>
        <v>22.97</v>
      </c>
      <c r="M37" s="16">
        <f t="shared" si="1"/>
        <v>125.55000000000001</v>
      </c>
      <c r="N37" s="16">
        <f>'[1]TCE - ANEXO III - Preencher'!O46</f>
        <v>2</v>
      </c>
      <c r="O37" s="16">
        <f>'[1]TCE - ANEXO III - Preencher'!P46</f>
        <v>0</v>
      </c>
      <c r="P37" s="17">
        <f t="shared" si="2"/>
        <v>2</v>
      </c>
      <c r="Q37" s="16">
        <f>'[1]TCE - ANEXO III - Preencher'!R46</f>
        <v>110.4</v>
      </c>
      <c r="R37" s="16">
        <f>'[1]TCE - ANEXO III - Preencher'!S46</f>
        <v>68.900000000000006</v>
      </c>
      <c r="S37" s="17">
        <f t="shared" si="3"/>
        <v>41.5</v>
      </c>
      <c r="T37" s="16">
        <f>'[1]TCE - ANEXO III - Preencher'!U46</f>
        <v>64</v>
      </c>
      <c r="U37" s="16">
        <f>'[1]TCE - ANEXO III - Preencher'!V46</f>
        <v>0</v>
      </c>
      <c r="V37" s="17">
        <f t="shared" si="4"/>
        <v>64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365.94</v>
      </c>
    </row>
    <row r="38" spans="1:28" s="4" customFormat="1" x14ac:dyDescent="0.2">
      <c r="A38" s="9">
        <f>IFERROR(VLOOKUP(B38,'[1]DADOS (OCULTAR)'!$P$3:$R$53,3,0),"")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JANE BATISTA DA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43831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</v>
      </c>
      <c r="O38" s="16">
        <f>'[1]TCE - ANEXO III - Preencher'!P47</f>
        <v>0</v>
      </c>
      <c r="P38" s="17">
        <f t="shared" si="2"/>
        <v>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</v>
      </c>
    </row>
    <row r="39" spans="1:28" s="4" customFormat="1" x14ac:dyDescent="0.2">
      <c r="A39" s="9">
        <f>IFERROR(VLOOKUP(B39,'[1]DADOS (OCULTAR)'!$P$3:$R$53,3,0),"")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SONIA MARIA RAMOS DA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5134-30</v>
      </c>
      <c r="G39" s="14">
        <f>IF('[1]TCE - ANEXO III - Preencher'!H48="","",'[1]TCE - ANEXO III - Preencher'!H48)</f>
        <v>43831</v>
      </c>
      <c r="H39" s="15">
        <f>'[1]TCE - ANEXO III - Preencher'!I48</f>
        <v>0</v>
      </c>
      <c r="I39" s="15">
        <f>'[1]TCE - ANEXO III - Preencher'!J48</f>
        <v>125.41</v>
      </c>
      <c r="J39" s="15">
        <f>'[1]TCE - ANEXO III - Preencher'!K48</f>
        <v>0</v>
      </c>
      <c r="K39" s="16">
        <f>'[1]TCE - ANEXO III - Preencher'!L48</f>
        <v>148.52000000000001</v>
      </c>
      <c r="L39" s="16">
        <f>'[1]TCE - ANEXO III - Preencher'!M48</f>
        <v>20.78</v>
      </c>
      <c r="M39" s="16">
        <f t="shared" si="1"/>
        <v>127.74000000000001</v>
      </c>
      <c r="N39" s="16">
        <f>'[1]TCE - ANEXO III - Preencher'!O48</f>
        <v>2</v>
      </c>
      <c r="O39" s="16">
        <f>'[1]TCE - ANEXO III - Preencher'!P48</f>
        <v>0</v>
      </c>
      <c r="P39" s="17">
        <f t="shared" si="2"/>
        <v>2</v>
      </c>
      <c r="Q39" s="16">
        <f>'[1]TCE - ANEXO III - Preencher'!R48</f>
        <v>110.4</v>
      </c>
      <c r="R39" s="16">
        <f>'[1]TCE - ANEXO III - Preencher'!S48</f>
        <v>62.34</v>
      </c>
      <c r="S39" s="17">
        <f t="shared" si="3"/>
        <v>48.06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303.21000000000004</v>
      </c>
    </row>
    <row r="40" spans="1:28" s="4" customFormat="1" x14ac:dyDescent="0.2">
      <c r="A40" s="9">
        <f>IFERROR(VLOOKUP(B40,'[1]DADOS (OCULTAR)'!$P$3:$R$53,3,0),"")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MARCIO ROBERTO DO NASCIMENTO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 t="str">
        <f>'[1]TCE - ANEXO III - Preencher'!G49</f>
        <v>7823-20</v>
      </c>
      <c r="G40" s="14">
        <f>IF('[1]TCE - ANEXO III - Preencher'!H49="","",'[1]TCE - ANEXO III - Preencher'!H49)</f>
        <v>43831</v>
      </c>
      <c r="H40" s="15">
        <f>'[1]TCE - ANEXO III - Preencher'!I49</f>
        <v>0</v>
      </c>
      <c r="I40" s="15">
        <f>'[1]TCE - ANEXO III - Preencher'!J49</f>
        <v>243.04</v>
      </c>
      <c r="J40" s="15">
        <f>'[1]TCE - ANEXO III - Preencher'!K49</f>
        <v>0</v>
      </c>
      <c r="K40" s="16">
        <f>'[1]TCE - ANEXO III - Preencher'!L49</f>
        <v>148.53</v>
      </c>
      <c r="L40" s="16">
        <f>'[1]TCE - ANEXO III - Preencher'!M49</f>
        <v>35.799999999999997</v>
      </c>
      <c r="M40" s="16">
        <f t="shared" si="1"/>
        <v>112.73</v>
      </c>
      <c r="N40" s="16">
        <f>'[1]TCE - ANEXO III - Preencher'!O49</f>
        <v>2</v>
      </c>
      <c r="O40" s="16">
        <f>'[1]TCE - ANEXO III - Preencher'!P49</f>
        <v>0</v>
      </c>
      <c r="P40" s="17">
        <f t="shared" si="2"/>
        <v>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357.77</v>
      </c>
    </row>
    <row r="41" spans="1:28" s="4" customFormat="1" x14ac:dyDescent="0.2">
      <c r="A41" s="9">
        <f>IFERROR(VLOOKUP(B41,'[1]DADOS (OCULTAR)'!$P$3:$R$53,3,0),"")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RAPHAEL LUIZ FERREIRA DE LIMA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3241-15</v>
      </c>
      <c r="G41" s="14">
        <f>IF('[1]TCE - ANEXO III - Preencher'!H50="","",'[1]TCE - ANEXO III - Preencher'!H50)</f>
        <v>43831</v>
      </c>
      <c r="H41" s="15">
        <f>'[1]TCE - ANEXO III - Preencher'!I50</f>
        <v>0</v>
      </c>
      <c r="I41" s="15">
        <f>'[1]TCE - ANEXO III - Preencher'!J50</f>
        <v>229.19</v>
      </c>
      <c r="J41" s="15">
        <f>'[1]TCE - ANEXO III - Preencher'!K50</f>
        <v>0</v>
      </c>
      <c r="K41" s="16">
        <f>'[1]TCE - ANEXO III - Preencher'!L50</f>
        <v>148.52000000000001</v>
      </c>
      <c r="L41" s="16">
        <f>'[1]TCE - ANEXO III - Preencher'!M50</f>
        <v>15.81</v>
      </c>
      <c r="M41" s="16">
        <f t="shared" si="1"/>
        <v>132.71</v>
      </c>
      <c r="N41" s="16">
        <f>'[1]TCE - ANEXO III - Preencher'!O50</f>
        <v>10</v>
      </c>
      <c r="O41" s="16">
        <f>'[1]TCE - ANEXO III - Preencher'!P50</f>
        <v>0</v>
      </c>
      <c r="P41" s="17">
        <f t="shared" si="2"/>
        <v>10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371.9</v>
      </c>
    </row>
    <row r="42" spans="1:28" s="4" customFormat="1" x14ac:dyDescent="0.2">
      <c r="A42" s="9">
        <f>IFERROR(VLOOKUP(B42,'[1]DADOS (OCULTAR)'!$P$3:$R$53,3,0),"")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DANIEL LUNA E SILVA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 t="str">
        <f>'[1]TCE - ANEXO III - Preencher'!G51</f>
        <v>7823-20</v>
      </c>
      <c r="G42" s="14">
        <f>IF('[1]TCE - ANEXO III - Preencher'!H51="","",'[1]TCE - ANEXO III - Preencher'!H51)</f>
        <v>43831</v>
      </c>
      <c r="H42" s="15">
        <f>'[1]TCE - ANEXO III - Preencher'!I51</f>
        <v>0</v>
      </c>
      <c r="I42" s="15">
        <f>'[1]TCE - ANEXO III - Preencher'!J51</f>
        <v>232.74</v>
      </c>
      <c r="J42" s="15">
        <f>'[1]TCE - ANEXO III - Preencher'!K51</f>
        <v>0</v>
      </c>
      <c r="K42" s="16">
        <f>'[1]TCE - ANEXO III - Preencher'!L51</f>
        <v>148.53</v>
      </c>
      <c r="L42" s="16">
        <f>'[1]TCE - ANEXO III - Preencher'!M51</f>
        <v>35.799999999999997</v>
      </c>
      <c r="M42" s="16">
        <f t="shared" si="1"/>
        <v>112.73</v>
      </c>
      <c r="N42" s="16">
        <f>'[1]TCE - ANEXO III - Preencher'!O51</f>
        <v>2</v>
      </c>
      <c r="O42" s="16">
        <f>'[1]TCE - ANEXO III - Preencher'!P51</f>
        <v>0</v>
      </c>
      <c r="P42" s="17">
        <f t="shared" si="2"/>
        <v>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347.47</v>
      </c>
    </row>
    <row r="43" spans="1:28" s="4" customFormat="1" x14ac:dyDescent="0.2">
      <c r="A43" s="9">
        <f>IFERROR(VLOOKUP(B43,'[1]DADOS (OCULTAR)'!$P$3:$R$53,3,0),"")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MARIA JULIANA RODRIGUES DO NASCIMENTO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 t="str">
        <f>'[1]TCE - ANEXO III - Preencher'!G52</f>
        <v>3226-05</v>
      </c>
      <c r="G43" s="14">
        <f>IF('[1]TCE - ANEXO III - Preencher'!H52="","",'[1]TCE - ANEXO III - Preencher'!H52)</f>
        <v>43831</v>
      </c>
      <c r="H43" s="15">
        <f>'[1]TCE - ANEXO III - Preencher'!I52</f>
        <v>0</v>
      </c>
      <c r="I43" s="15">
        <f>'[1]TCE - ANEXO III - Preencher'!J52</f>
        <v>158.77000000000001</v>
      </c>
      <c r="J43" s="15">
        <f>'[1]TCE - ANEXO III - Preencher'!K52</f>
        <v>0</v>
      </c>
      <c r="K43" s="16">
        <f>'[1]TCE - ANEXO III - Preencher'!L52</f>
        <v>148.52000000000001</v>
      </c>
      <c r="L43" s="16">
        <f>'[1]TCE - ANEXO III - Preencher'!M52</f>
        <v>0.77</v>
      </c>
      <c r="M43" s="16">
        <f t="shared" si="1"/>
        <v>147.75</v>
      </c>
      <c r="N43" s="16">
        <f>'[1]TCE - ANEXO III - Preencher'!O52</f>
        <v>2</v>
      </c>
      <c r="O43" s="16">
        <f>'[1]TCE - ANEXO III - Preencher'!P52</f>
        <v>0</v>
      </c>
      <c r="P43" s="17">
        <f t="shared" si="2"/>
        <v>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308.52</v>
      </c>
    </row>
    <row r="44" spans="1:28" s="4" customFormat="1" x14ac:dyDescent="0.2">
      <c r="A44" s="9">
        <f>IFERROR(VLOOKUP(B44,'[1]DADOS (OCULTAR)'!$P$3:$R$53,3,0),"")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UITANAAN CARLOS DOS SANTOS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4221-05</v>
      </c>
      <c r="G44" s="14">
        <f>IF('[1]TCE - ANEXO III - Preencher'!H53="","",'[1]TCE - ANEXO III - Preencher'!H53)</f>
        <v>43831</v>
      </c>
      <c r="H44" s="15">
        <f>'[1]TCE - ANEXO III - Preencher'!I53</f>
        <v>0</v>
      </c>
      <c r="I44" s="15">
        <f>'[1]TCE - ANEXO III - Preencher'!J53</f>
        <v>178.77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</v>
      </c>
      <c r="O44" s="16">
        <f>'[1]TCE - ANEXO III - Preencher'!P53</f>
        <v>0</v>
      </c>
      <c r="P44" s="17">
        <f t="shared" si="2"/>
        <v>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180.77</v>
      </c>
    </row>
    <row r="45" spans="1:28" s="4" customFormat="1" x14ac:dyDescent="0.2">
      <c r="A45" s="9">
        <f>IFERROR(VLOOKUP(B45,'[1]DADOS (OCULTAR)'!$P$3:$R$53,3,0),"")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ANA CELIA RODRIGUES CALADO TOSCANO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43831</v>
      </c>
      <c r="H45" s="15">
        <f>'[1]TCE - ANEXO III - Preencher'!I54</f>
        <v>0</v>
      </c>
      <c r="I45" s="15">
        <f>'[1]TCE - ANEXO III - Preencher'!J54</f>
        <v>118.47</v>
      </c>
      <c r="J45" s="15">
        <f>'[1]TCE - ANEXO III - Preencher'!K54</f>
        <v>0</v>
      </c>
      <c r="K45" s="16">
        <f>'[1]TCE - ANEXO III - Preencher'!L54</f>
        <v>148.52000000000001</v>
      </c>
      <c r="L45" s="16">
        <f>'[1]TCE - ANEXO III - Preencher'!M54</f>
        <v>24.25</v>
      </c>
      <c r="M45" s="16">
        <f t="shared" si="1"/>
        <v>124.27000000000001</v>
      </c>
      <c r="N45" s="16">
        <f>'[1]TCE - ANEXO III - Preencher'!O54</f>
        <v>2</v>
      </c>
      <c r="O45" s="16">
        <f>'[1]TCE - ANEXO III - Preencher'!P54</f>
        <v>0</v>
      </c>
      <c r="P45" s="17">
        <f t="shared" si="2"/>
        <v>2</v>
      </c>
      <c r="Q45" s="16">
        <f>'[1]TCE - ANEXO III - Preencher'!R54</f>
        <v>103.5</v>
      </c>
      <c r="R45" s="16">
        <f>'[1]TCE - ANEXO III - Preencher'!S54</f>
        <v>72.739999999999995</v>
      </c>
      <c r="S45" s="17">
        <f t="shared" si="3"/>
        <v>30.760000000000005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275.5</v>
      </c>
    </row>
    <row r="46" spans="1:28" s="4" customFormat="1" x14ac:dyDescent="0.2">
      <c r="A46" s="9">
        <f>IFERROR(VLOOKUP(B46,'[1]DADOS (OCULTAR)'!$P$3:$R$53,3,0),"")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ROSEANE MARIA DA SILVA FERREIRA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43831</v>
      </c>
      <c r="H46" s="15">
        <f>'[1]TCE - ANEXO III - Preencher'!I55</f>
        <v>0</v>
      </c>
      <c r="I46" s="15">
        <f>'[1]TCE - ANEXO III - Preencher'!J55</f>
        <v>119.75</v>
      </c>
      <c r="J46" s="15">
        <f>'[1]TCE - ANEXO III - Preencher'!K55</f>
        <v>0</v>
      </c>
      <c r="K46" s="16">
        <f>'[1]TCE - ANEXO III - Preencher'!L55</f>
        <v>148.52000000000001</v>
      </c>
      <c r="L46" s="16">
        <f>'[1]TCE - ANEXO III - Preencher'!M55</f>
        <v>24.25</v>
      </c>
      <c r="M46" s="16">
        <f t="shared" si="1"/>
        <v>124.27000000000001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110.4</v>
      </c>
      <c r="R46" s="16">
        <f>'[1]TCE - ANEXO III - Preencher'!S55</f>
        <v>72.739999999999995</v>
      </c>
      <c r="S46" s="17">
        <f t="shared" si="3"/>
        <v>37.660000000000011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283.68</v>
      </c>
    </row>
    <row r="47" spans="1:28" s="4" customFormat="1" x14ac:dyDescent="0.2">
      <c r="A47" s="9">
        <f>IFERROR(VLOOKUP(B47,'[1]DADOS (OCULTAR)'!$P$3:$R$53,3,0),"")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NEILZA HENRIQUE DA SILVA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5211-30</v>
      </c>
      <c r="G47" s="14">
        <f>IF('[1]TCE - ANEXO III - Preencher'!H56="","",'[1]TCE - ANEXO III - Preencher'!H56)</f>
        <v>43831</v>
      </c>
      <c r="H47" s="15">
        <f>'[1]TCE - ANEXO III - Preencher'!I56</f>
        <v>0</v>
      </c>
      <c r="I47" s="15">
        <f>'[1]TCE - ANEXO III - Preencher'!J56</f>
        <v>104.46</v>
      </c>
      <c r="J47" s="15">
        <f>'[1]TCE - ANEXO III - Preencher'!K56</f>
        <v>0</v>
      </c>
      <c r="K47" s="16">
        <f>'[1]TCE - ANEXO III - Preencher'!L56</f>
        <v>148.52000000000001</v>
      </c>
      <c r="L47" s="16">
        <f>'[1]TCE - ANEXO III - Preencher'!M56</f>
        <v>22.97</v>
      </c>
      <c r="M47" s="16">
        <f t="shared" si="1"/>
        <v>125.55000000000001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103.5</v>
      </c>
      <c r="R47" s="16">
        <f>'[1]TCE - ANEXO III - Preencher'!S56</f>
        <v>68.900000000000006</v>
      </c>
      <c r="S47" s="17">
        <f t="shared" si="3"/>
        <v>34.599999999999994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266.61</v>
      </c>
    </row>
    <row r="48" spans="1:28" s="4" customFormat="1" x14ac:dyDescent="0.2">
      <c r="A48" s="9">
        <f>IFERROR(VLOOKUP(B48,'[1]DADOS (OCULTAR)'!$P$3:$R$53,3,0),"")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ERASMO SERAFIM DOS SANTOS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 t="str">
        <f>'[1]TCE - ANEXO III - Preencher'!G57</f>
        <v>4221-05</v>
      </c>
      <c r="G48" s="14">
        <f>IF('[1]TCE - ANEXO III - Preencher'!H57="","",'[1]TCE - ANEXO III - Preencher'!H57)</f>
        <v>43831</v>
      </c>
      <c r="H48" s="15">
        <f>'[1]TCE - ANEXO III - Preencher'!I57</f>
        <v>0</v>
      </c>
      <c r="I48" s="15">
        <f>'[1]TCE - ANEXO III - Preencher'!J57</f>
        <v>134.55000000000001</v>
      </c>
      <c r="J48" s="15">
        <f>'[1]TCE - ANEXO III - Preencher'!K57</f>
        <v>0</v>
      </c>
      <c r="K48" s="16">
        <f>'[1]TCE - ANEXO III - Preencher'!L57</f>
        <v>148.52000000000001</v>
      </c>
      <c r="L48" s="16">
        <f>'[1]TCE - ANEXO III - Preencher'!M57</f>
        <v>22.97</v>
      </c>
      <c r="M48" s="16">
        <f t="shared" si="1"/>
        <v>125.55000000000001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110.4</v>
      </c>
      <c r="R48" s="16">
        <f>'[1]TCE - ANEXO III - Preencher'!S57</f>
        <v>68.900000000000006</v>
      </c>
      <c r="S48" s="17">
        <f t="shared" si="3"/>
        <v>41.5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303.60000000000002</v>
      </c>
    </row>
    <row r="49" spans="1:28" s="4" customFormat="1" x14ac:dyDescent="0.2">
      <c r="A49" s="9">
        <f>IFERROR(VLOOKUP(B49,'[1]DADOS (OCULTAR)'!$P$3:$R$53,3,0),"")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JEANE PEREIRA DE SANTANA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 t="str">
        <f>'[1]TCE - ANEXO III - Preencher'!G58</f>
        <v>4221-05</v>
      </c>
      <c r="G49" s="14">
        <f>IF('[1]TCE - ANEXO III - Preencher'!H58="","",'[1]TCE - ANEXO III - Preencher'!H58)</f>
        <v>43831</v>
      </c>
      <c r="H49" s="15">
        <f>'[1]TCE - ANEXO III - Preencher'!I58</f>
        <v>0</v>
      </c>
      <c r="I49" s="15">
        <f>'[1]TCE - ANEXO III - Preencher'!J58</f>
        <v>121.09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</v>
      </c>
      <c r="O49" s="16">
        <f>'[1]TCE - ANEXO III - Preencher'!P58</f>
        <v>0</v>
      </c>
      <c r="P49" s="17">
        <f t="shared" si="2"/>
        <v>2</v>
      </c>
      <c r="Q49" s="16">
        <f>'[1]TCE - ANEXO III - Preencher'!R58</f>
        <v>165.6</v>
      </c>
      <c r="R49" s="16">
        <f>'[1]TCE - ANEXO III - Preencher'!S58</f>
        <v>68.900000000000006</v>
      </c>
      <c r="S49" s="17">
        <f t="shared" si="3"/>
        <v>96.699999999999989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219.79</v>
      </c>
    </row>
    <row r="50" spans="1:28" s="4" customFormat="1" x14ac:dyDescent="0.2">
      <c r="A50" s="9">
        <f>IFERROR(VLOOKUP(B50,'[1]DADOS (OCULTAR)'!$P$3:$R$53,3,0),"")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ANA PAULA FARIAS BARBOSA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 t="str">
        <f>'[1]TCE - ANEXO III - Preencher'!G59</f>
        <v>9922-25</v>
      </c>
      <c r="G50" s="14">
        <f>IF('[1]TCE - ANEXO III - Preencher'!H59="","",'[1]TCE - ANEXO III - Preencher'!H59)</f>
        <v>43831</v>
      </c>
      <c r="H50" s="15">
        <f>'[1]TCE - ANEXO III - Preencher'!I59</f>
        <v>0</v>
      </c>
      <c r="I50" s="15">
        <f>'[1]TCE - ANEXO III - Preencher'!J59</f>
        <v>119.79</v>
      </c>
      <c r="J50" s="15">
        <f>'[1]TCE - ANEXO III - Preencher'!K59</f>
        <v>0</v>
      </c>
      <c r="K50" s="16">
        <f>'[1]TCE - ANEXO III - Preencher'!L59</f>
        <v>148.52000000000001</v>
      </c>
      <c r="L50" s="16">
        <f>'[1]TCE - ANEXO III - Preencher'!M59</f>
        <v>20.78</v>
      </c>
      <c r="M50" s="16">
        <f t="shared" si="1"/>
        <v>127.74000000000001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110.4</v>
      </c>
      <c r="R50" s="16">
        <f>'[1]TCE - ANEXO III - Preencher'!S59</f>
        <v>62.34</v>
      </c>
      <c r="S50" s="17">
        <f t="shared" si="3"/>
        <v>48.06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297.59000000000003</v>
      </c>
    </row>
    <row r="51" spans="1:28" s="4" customFormat="1" x14ac:dyDescent="0.2">
      <c r="A51" s="9">
        <f>IFERROR(VLOOKUP(B51,'[1]DADOS (OCULTAR)'!$P$3:$R$53,3,0),"")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AURILEIDE RODRIGUES DOS SANTOS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3241-15</v>
      </c>
      <c r="G51" s="14">
        <f>IF('[1]TCE - ANEXO III - Preencher'!H60="","",'[1]TCE - ANEXO III - Preencher'!H60)</f>
        <v>43831</v>
      </c>
      <c r="H51" s="15">
        <f>'[1]TCE - ANEXO III - Preencher'!I60</f>
        <v>0</v>
      </c>
      <c r="I51" s="15">
        <f>'[1]TCE - ANEXO III - Preencher'!J60</f>
        <v>229.19</v>
      </c>
      <c r="J51" s="15">
        <f>'[1]TCE - ANEXO III - Preencher'!K60</f>
        <v>0</v>
      </c>
      <c r="K51" s="16">
        <f>'[1]TCE - ANEXO III - Preencher'!L60</f>
        <v>148.52000000000001</v>
      </c>
      <c r="L51" s="16">
        <f>'[1]TCE - ANEXO III - Preencher'!M60</f>
        <v>17.78</v>
      </c>
      <c r="M51" s="16">
        <f t="shared" si="1"/>
        <v>130.74</v>
      </c>
      <c r="N51" s="16">
        <f>'[1]TCE - ANEXO III - Preencher'!O60</f>
        <v>10</v>
      </c>
      <c r="O51" s="16">
        <f>'[1]TCE - ANEXO III - Preencher'!P60</f>
        <v>0</v>
      </c>
      <c r="P51" s="17">
        <f t="shared" si="2"/>
        <v>10</v>
      </c>
      <c r="Q51" s="16">
        <f>'[1]TCE - ANEXO III - Preencher'!R60</f>
        <v>220.8</v>
      </c>
      <c r="R51" s="16">
        <f>'[1]TCE - ANEXO III - Preencher'!S60</f>
        <v>59.27</v>
      </c>
      <c r="S51" s="17">
        <f t="shared" si="3"/>
        <v>161.53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531.46</v>
      </c>
    </row>
    <row r="52" spans="1:28" s="4" customFormat="1" x14ac:dyDescent="0.2">
      <c r="A52" s="9">
        <f>IFERROR(VLOOKUP(B52,'[1]DADOS (OCULTAR)'!$P$3:$R$53,3,0),"")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WELLINGTON SILVA MATIAS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4221-05</v>
      </c>
      <c r="G52" s="14">
        <f>IF('[1]TCE - ANEXO III - Preencher'!H61="","",'[1]TCE - ANEXO III - Preencher'!H61)</f>
        <v>43831</v>
      </c>
      <c r="H52" s="15">
        <f>'[1]TCE - ANEXO III - Preencher'!I61</f>
        <v>0</v>
      </c>
      <c r="I52" s="15">
        <f>'[1]TCE - ANEXO III - Preencher'!J61</f>
        <v>121.09</v>
      </c>
      <c r="J52" s="15">
        <f>'[1]TCE - ANEXO III - Preencher'!K61</f>
        <v>0</v>
      </c>
      <c r="K52" s="16">
        <f>'[1]TCE - ANEXO III - Preencher'!L61</f>
        <v>148.52000000000001</v>
      </c>
      <c r="L52" s="16">
        <f>'[1]TCE - ANEXO III - Preencher'!M61</f>
        <v>22.97</v>
      </c>
      <c r="M52" s="16">
        <f t="shared" si="1"/>
        <v>125.55000000000001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248.64000000000001</v>
      </c>
    </row>
    <row r="53" spans="1:28" s="4" customFormat="1" x14ac:dyDescent="0.2">
      <c r="A53" s="9">
        <f>IFERROR(VLOOKUP(B53,'[1]DADOS (OCULTAR)'!$P$3:$R$53,3,0),"")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ANTONIO FLAVIO DOS ANJOS ALENCAR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 t="str">
        <f>'[1]TCE - ANEXO III - Preencher'!G62</f>
        <v>4101-05</v>
      </c>
      <c r="G53" s="14">
        <f>IF('[1]TCE - ANEXO III - Preencher'!H62="","",'[1]TCE - ANEXO III - Preencher'!H62)</f>
        <v>43831</v>
      </c>
      <c r="H53" s="15">
        <f>'[1]TCE - ANEXO III - Preencher'!I62</f>
        <v>0</v>
      </c>
      <c r="I53" s="15">
        <f>'[1]TCE - ANEXO III - Preencher'!J62</f>
        <v>251.19</v>
      </c>
      <c r="J53" s="15">
        <f>'[1]TCE - ANEXO III - Preencher'!K62</f>
        <v>0</v>
      </c>
      <c r="K53" s="16">
        <f>'[1]TCE - ANEXO III - Preencher'!L62</f>
        <v>148.52000000000001</v>
      </c>
      <c r="L53" s="16">
        <f>'[1]TCE - ANEXO III - Preencher'!M62</f>
        <v>50.53</v>
      </c>
      <c r="M53" s="16">
        <f t="shared" si="1"/>
        <v>97.990000000000009</v>
      </c>
      <c r="N53" s="16">
        <f>'[1]TCE - ANEXO III - Preencher'!O62</f>
        <v>2</v>
      </c>
      <c r="O53" s="16">
        <f>'[1]TCE - ANEXO III - Preencher'!P62</f>
        <v>0</v>
      </c>
      <c r="P53" s="17">
        <f t="shared" si="2"/>
        <v>2</v>
      </c>
      <c r="Q53" s="16">
        <f>'[1]TCE - ANEXO III - Preencher'!R62</f>
        <v>289.8</v>
      </c>
      <c r="R53" s="16">
        <f>'[1]TCE - ANEXO III - Preencher'!S62</f>
        <v>151.58000000000001</v>
      </c>
      <c r="S53" s="17">
        <f t="shared" si="3"/>
        <v>138.22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489.4</v>
      </c>
    </row>
    <row r="54" spans="1:28" s="4" customFormat="1" x14ac:dyDescent="0.2">
      <c r="A54" s="9">
        <f>IFERROR(VLOOKUP(B54,'[1]DADOS (OCULTAR)'!$P$3:$R$53,3,0),"")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MARIA ALDIVANIA MEDEIROS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43831</v>
      </c>
      <c r="H54" s="15">
        <f>'[1]TCE - ANEXO III - Preencher'!I63</f>
        <v>0</v>
      </c>
      <c r="I54" s="15">
        <f>'[1]TCE - ANEXO III - Preencher'!J63</f>
        <v>132.72</v>
      </c>
      <c r="J54" s="15">
        <f>'[1]TCE - ANEXO III - Preencher'!K63</f>
        <v>0</v>
      </c>
      <c r="K54" s="16">
        <f>'[1]TCE - ANEXO III - Preencher'!L63</f>
        <v>148.52000000000001</v>
      </c>
      <c r="L54" s="16">
        <f>'[1]TCE - ANEXO III - Preencher'!M63</f>
        <v>24.25</v>
      </c>
      <c r="M54" s="16">
        <f t="shared" si="1"/>
        <v>124.27000000000001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207</v>
      </c>
      <c r="R54" s="16">
        <f>'[1]TCE - ANEXO III - Preencher'!S63</f>
        <v>72.739999999999995</v>
      </c>
      <c r="S54" s="17">
        <f t="shared" si="3"/>
        <v>134.26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393.25</v>
      </c>
    </row>
    <row r="55" spans="1:28" s="4" customFormat="1" x14ac:dyDescent="0.2">
      <c r="A55" s="9">
        <f>IFERROR(VLOOKUP(B55,'[1]DADOS (OCULTAR)'!$P$3:$R$53,3,0),"")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TARCIANA PEREIRA LIMA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 t="str">
        <f>'[1]TCE - ANEXO III - Preencher'!G64</f>
        <v>4110-30</v>
      </c>
      <c r="G55" s="14">
        <f>IF('[1]TCE - ANEXO III - Preencher'!H64="","",'[1]TCE - ANEXO III - Preencher'!H64)</f>
        <v>43831</v>
      </c>
      <c r="H55" s="15">
        <f>'[1]TCE - ANEXO III - Preencher'!I64</f>
        <v>0</v>
      </c>
      <c r="I55" s="15">
        <f>'[1]TCE - ANEXO III - Preencher'!J64</f>
        <v>156.53</v>
      </c>
      <c r="J55" s="15">
        <f>'[1]TCE - ANEXO III - Preencher'!K64</f>
        <v>0</v>
      </c>
      <c r="K55" s="16">
        <f>'[1]TCE - ANEXO III - Preencher'!L64</f>
        <v>148.52000000000001</v>
      </c>
      <c r="L55" s="16">
        <f>'[1]TCE - ANEXO III - Preencher'!M64</f>
        <v>27.95</v>
      </c>
      <c r="M55" s="16">
        <f t="shared" si="1"/>
        <v>120.57000000000001</v>
      </c>
      <c r="N55" s="16">
        <f>'[1]TCE - ANEXO III - Preencher'!O64</f>
        <v>2</v>
      </c>
      <c r="O55" s="16">
        <f>'[1]TCE - ANEXO III - Preencher'!P64</f>
        <v>0</v>
      </c>
      <c r="P55" s="17">
        <f t="shared" si="2"/>
        <v>2</v>
      </c>
      <c r="Q55" s="16">
        <f>'[1]TCE - ANEXO III - Preencher'!R64</f>
        <v>217.35</v>
      </c>
      <c r="R55" s="16">
        <f>'[1]TCE - ANEXO III - Preencher'!S64</f>
        <v>83.84</v>
      </c>
      <c r="S55" s="17">
        <f t="shared" si="3"/>
        <v>133.51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412.61</v>
      </c>
    </row>
    <row r="56" spans="1:28" s="4" customFormat="1" x14ac:dyDescent="0.2">
      <c r="A56" s="9">
        <f>IFERROR(VLOOKUP(B56,'[1]DADOS (OCULTAR)'!$P$3:$R$53,3,0),"")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GLADYSTON GYDIONE BEZERRA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43831</v>
      </c>
      <c r="H56" s="15">
        <f>'[1]TCE - ANEXO III - Preencher'!I65</f>
        <v>0</v>
      </c>
      <c r="I56" s="15">
        <f>'[1]TCE - ANEXO III - Preencher'!J65</f>
        <v>219.81</v>
      </c>
      <c r="J56" s="15">
        <f>'[1]TCE - ANEXO III - Preencher'!K65</f>
        <v>0</v>
      </c>
      <c r="K56" s="16">
        <f>'[1]TCE - ANEXO III - Preencher'!L65</f>
        <v>148.52000000000001</v>
      </c>
      <c r="L56" s="16">
        <f>'[1]TCE - ANEXO III - Preencher'!M65</f>
        <v>3.63</v>
      </c>
      <c r="M56" s="16">
        <f t="shared" si="1"/>
        <v>144.89000000000001</v>
      </c>
      <c r="N56" s="16">
        <f>'[1]TCE - ANEXO III - Preencher'!O65</f>
        <v>4</v>
      </c>
      <c r="O56" s="16">
        <f>'[1]TCE - ANEXO III - Preencher'!P65</f>
        <v>0</v>
      </c>
      <c r="P56" s="17">
        <f t="shared" si="2"/>
        <v>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368.70000000000005</v>
      </c>
    </row>
    <row r="57" spans="1:28" s="4" customFormat="1" x14ac:dyDescent="0.2">
      <c r="A57" s="9">
        <f>IFERROR(VLOOKUP(B57,'[1]DADOS (OCULTAR)'!$P$3:$R$53,3,0),"")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SABRINA ROQUE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2516-05</v>
      </c>
      <c r="G57" s="14">
        <f>IF('[1]TCE - ANEXO III - Preencher'!H66="","",'[1]TCE - ANEXO III - Preencher'!H66)</f>
        <v>43831</v>
      </c>
      <c r="H57" s="15">
        <f>'[1]TCE - ANEXO III - Preencher'!I66</f>
        <v>0</v>
      </c>
      <c r="I57" s="15">
        <f>'[1]TCE - ANEXO III - Preencher'!J66</f>
        <v>197.43</v>
      </c>
      <c r="J57" s="15">
        <f>'[1]TCE - ANEXO III - Preencher'!K66</f>
        <v>0</v>
      </c>
      <c r="K57" s="16">
        <f>'[1]TCE - ANEXO III - Preencher'!L66</f>
        <v>148.52000000000001</v>
      </c>
      <c r="L57" s="16">
        <f>'[1]TCE - ANEXO III - Preencher'!M66</f>
        <v>40.19</v>
      </c>
      <c r="M57" s="16">
        <f t="shared" si="1"/>
        <v>108.33000000000001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307.76</v>
      </c>
    </row>
    <row r="58" spans="1:28" s="4" customFormat="1" x14ac:dyDescent="0.2">
      <c r="A58" s="9">
        <f>IFERROR(VLOOKUP(B58,'[1]DADOS (OCULTAR)'!$P$3:$R$53,3,0),"")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CARMEN LUCIA BATISTA EVANGELISTA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 t="str">
        <f>'[1]TCE - ANEXO III - Preencher'!G67</f>
        <v>2235-05</v>
      </c>
      <c r="G58" s="14">
        <f>IF('[1]TCE - ANEXO III - Preencher'!H67="","",'[1]TCE - ANEXO III - Preencher'!H67)</f>
        <v>43831</v>
      </c>
      <c r="H58" s="15">
        <f>'[1]TCE - ANEXO III - Preencher'!I67</f>
        <v>0</v>
      </c>
      <c r="I58" s="15">
        <f>'[1]TCE - ANEXO III - Preencher'!J67</f>
        <v>246.37</v>
      </c>
      <c r="J58" s="15">
        <f>'[1]TCE - ANEXO III - Preencher'!K67</f>
        <v>0</v>
      </c>
      <c r="K58" s="16">
        <f>'[1]TCE - ANEXO III - Preencher'!L67</f>
        <v>148.52000000000001</v>
      </c>
      <c r="L58" s="16">
        <f>'[1]TCE - ANEXO III - Preencher'!M67</f>
        <v>2.4</v>
      </c>
      <c r="M58" s="16">
        <f t="shared" si="1"/>
        <v>146.12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197.4</v>
      </c>
      <c r="R58" s="16">
        <f>'[1]TCE - ANEXO III - Preencher'!S67</f>
        <v>95.99</v>
      </c>
      <c r="S58" s="17">
        <f t="shared" si="3"/>
        <v>101.41000000000001</v>
      </c>
      <c r="T58" s="16">
        <f>'[1]TCE - ANEXO III - Preencher'!U67</f>
        <v>100</v>
      </c>
      <c r="U58" s="16">
        <f>'[1]TCE - ANEXO III - Preencher'!V67</f>
        <v>0</v>
      </c>
      <c r="V58" s="17">
        <f t="shared" si="4"/>
        <v>100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595.90000000000009</v>
      </c>
    </row>
    <row r="59" spans="1:28" s="4" customFormat="1" x14ac:dyDescent="0.2">
      <c r="A59" s="9">
        <f>IFERROR(VLOOKUP(B59,'[1]DADOS (OCULTAR)'!$P$3:$R$53,3,0),"")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MARCELLI ELAINE LINS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43831</v>
      </c>
      <c r="H59" s="15">
        <f>'[1]TCE - ANEXO III - Preencher'!I68</f>
        <v>0</v>
      </c>
      <c r="I59" s="15">
        <f>'[1]TCE - ANEXO III - Preencher'!J68</f>
        <v>119.95</v>
      </c>
      <c r="J59" s="15">
        <f>'[1]TCE - ANEXO III - Preencher'!K68</f>
        <v>0</v>
      </c>
      <c r="K59" s="16">
        <f>'[1]TCE - ANEXO III - Preencher'!L68</f>
        <v>148.52000000000001</v>
      </c>
      <c r="L59" s="16">
        <f>'[1]TCE - ANEXO III - Preencher'!M68</f>
        <v>24.25</v>
      </c>
      <c r="M59" s="16">
        <f t="shared" si="1"/>
        <v>124.27000000000001</v>
      </c>
      <c r="N59" s="16">
        <f>'[1]TCE - ANEXO III - Preencher'!O68</f>
        <v>2</v>
      </c>
      <c r="O59" s="16">
        <f>'[1]TCE - ANEXO III - Preencher'!P68</f>
        <v>0</v>
      </c>
      <c r="P59" s="17">
        <f t="shared" si="2"/>
        <v>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246.22000000000003</v>
      </c>
    </row>
    <row r="60" spans="1:28" s="4" customFormat="1" x14ac:dyDescent="0.2">
      <c r="A60" s="9">
        <f>IFERROR(VLOOKUP(B60,'[1]DADOS (OCULTAR)'!$P$3:$R$53,3,0),"")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MILENA DOS SANTOS BEZERRA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43831</v>
      </c>
      <c r="H60" s="15">
        <f>'[1]TCE - ANEXO III - Preencher'!I69</f>
        <v>0</v>
      </c>
      <c r="I60" s="15">
        <f>'[1]TCE - ANEXO III - Preencher'!J69</f>
        <v>126.71</v>
      </c>
      <c r="J60" s="15">
        <f>'[1]TCE - ANEXO III - Preencher'!K69</f>
        <v>0</v>
      </c>
      <c r="K60" s="16">
        <f>'[1]TCE - ANEXO III - Preencher'!L69</f>
        <v>148.52000000000001</v>
      </c>
      <c r="L60" s="16">
        <f>'[1]TCE - ANEXO III - Preencher'!M69</f>
        <v>24.25</v>
      </c>
      <c r="M60" s="16">
        <f t="shared" si="1"/>
        <v>124.27000000000001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110.4</v>
      </c>
      <c r="R60" s="16">
        <f>'[1]TCE - ANEXO III - Preencher'!S69</f>
        <v>72.739999999999995</v>
      </c>
      <c r="S60" s="17">
        <f t="shared" si="3"/>
        <v>37.660000000000011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290.64000000000004</v>
      </c>
    </row>
    <row r="61" spans="1:28" s="4" customFormat="1" x14ac:dyDescent="0.2">
      <c r="A61" s="9">
        <f>IFERROR(VLOOKUP(B61,'[1]DADOS (OCULTAR)'!$P$3:$R$53,3,0),"")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LEANDRO DE OLIVEIRA PEREIRA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 t="str">
        <f>'[1]TCE - ANEXO III - Preencher'!G70</f>
        <v>3241-15</v>
      </c>
      <c r="G61" s="14">
        <f>IF('[1]TCE - ANEXO III - Preencher'!H70="","",'[1]TCE - ANEXO III - Preencher'!H70)</f>
        <v>43831</v>
      </c>
      <c r="H61" s="15">
        <f>'[1]TCE - ANEXO III - Preencher'!I70</f>
        <v>0</v>
      </c>
      <c r="I61" s="15">
        <f>'[1]TCE - ANEXO III - Preencher'!J70</f>
        <v>264.7</v>
      </c>
      <c r="J61" s="15">
        <f>'[1]TCE - ANEXO III - Preencher'!K70</f>
        <v>0</v>
      </c>
      <c r="K61" s="16">
        <f>'[1]TCE - ANEXO III - Preencher'!L70</f>
        <v>148.52000000000001</v>
      </c>
      <c r="L61" s="16">
        <f>'[1]TCE - ANEXO III - Preencher'!M70</f>
        <v>15.81</v>
      </c>
      <c r="M61" s="16">
        <f t="shared" si="1"/>
        <v>132.71</v>
      </c>
      <c r="N61" s="16">
        <f>'[1]TCE - ANEXO III - Preencher'!O70</f>
        <v>10</v>
      </c>
      <c r="O61" s="16">
        <f>'[1]TCE - ANEXO III - Preencher'!P70</f>
        <v>0</v>
      </c>
      <c r="P61" s="17">
        <f t="shared" si="2"/>
        <v>10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407.40999999999997</v>
      </c>
    </row>
    <row r="62" spans="1:28" s="4" customFormat="1" x14ac:dyDescent="0.2">
      <c r="A62" s="9">
        <f>IFERROR(VLOOKUP(B62,'[1]DADOS (OCULTAR)'!$P$3:$R$53,3,0),"")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MARCELLO JORGE DE CASTRO SILVEIRA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2251-25</v>
      </c>
      <c r="G62" s="14">
        <f>IF('[1]TCE - ANEXO III - Preencher'!H71="","",'[1]TCE - ANEXO III - Preencher'!H71)</f>
        <v>43831</v>
      </c>
      <c r="H62" s="15">
        <f>'[1]TCE - ANEXO III - Preencher'!I71</f>
        <v>0</v>
      </c>
      <c r="I62" s="15">
        <f>'[1]TCE - ANEXO III - Preencher'!J71</f>
        <v>966.75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966.75</v>
      </c>
    </row>
    <row r="63" spans="1:28" s="4" customFormat="1" x14ac:dyDescent="0.2">
      <c r="A63" s="9">
        <f>IFERROR(VLOOKUP(B63,'[1]DADOS (OCULTAR)'!$P$3:$R$53,3,0),"")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JACQUELINE ANDRESA COELHO FERREIRA</v>
      </c>
      <c r="E63" s="10" t="str">
        <f>IF('[1]TCE - ANEXO III - Preencher'!F72="4 - Assistência Odontológica","2 - Outros Profissionais da Saúde",'[1]TCE - ANEXO II - Enviar TCE'!E62)</f>
        <v>1 - Médico</v>
      </c>
      <c r="F63" s="13" t="str">
        <f>'[1]TCE - ANEXO III - Preencher'!G72</f>
        <v>2251-24</v>
      </c>
      <c r="G63" s="14">
        <f>IF('[1]TCE - ANEXO III - Preencher'!H72="","",'[1]TCE - ANEXO III - Preencher'!H72)</f>
        <v>43831</v>
      </c>
      <c r="H63" s="15">
        <f>'[1]TCE - ANEXO III - Preencher'!I72</f>
        <v>0</v>
      </c>
      <c r="I63" s="15">
        <f>'[1]TCE - ANEXO III - Preencher'!J72</f>
        <v>448.18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56.22</v>
      </c>
      <c r="O63" s="16">
        <f>'[1]TCE - ANEXO III - Preencher'!P72</f>
        <v>0</v>
      </c>
      <c r="P63" s="17">
        <f t="shared" si="2"/>
        <v>56.22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504.4</v>
      </c>
    </row>
    <row r="64" spans="1:28" s="4" customFormat="1" x14ac:dyDescent="0.2">
      <c r="A64" s="9">
        <f>IFERROR(VLOOKUP(B64,'[1]DADOS (OCULTAR)'!$P$3:$R$53,3,0),"")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 xml:space="preserve">PAULO HENRIQUE LIMA DA PAIXAO 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3131-15</v>
      </c>
      <c r="G64" s="14">
        <f>IF('[1]TCE - ANEXO III - Preencher'!H73="","",'[1]TCE - ANEXO III - Preencher'!H73)</f>
        <v>43831</v>
      </c>
      <c r="H64" s="15">
        <f>'[1]TCE - ANEXO III - Preencher'!I73</f>
        <v>0</v>
      </c>
      <c r="I64" s="15">
        <f>'[1]TCE - ANEXO III - Preencher'!J73</f>
        <v>175.57</v>
      </c>
      <c r="J64" s="15">
        <f>'[1]TCE - ANEXO III - Preencher'!K73</f>
        <v>0</v>
      </c>
      <c r="K64" s="16">
        <f>'[1]TCE - ANEXO III - Preencher'!L73</f>
        <v>148.52000000000001</v>
      </c>
      <c r="L64" s="16">
        <f>'[1]TCE - ANEXO III - Preencher'!M73</f>
        <v>35.369999999999997</v>
      </c>
      <c r="M64" s="16">
        <f t="shared" si="1"/>
        <v>113.15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290.72000000000003</v>
      </c>
    </row>
    <row r="65" spans="1:28" s="4" customFormat="1" x14ac:dyDescent="0.2">
      <c r="A65" s="9">
        <f>IFERROR(VLOOKUP(B65,'[1]DADOS (OCULTAR)'!$P$3:$R$53,3,0),"")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DIANA ALBUQUERQUE DE QUEIROZ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43831</v>
      </c>
      <c r="H65" s="15">
        <f>'[1]TCE - ANEXO III - Preencher'!I74</f>
        <v>0</v>
      </c>
      <c r="I65" s="15">
        <f>'[1]TCE - ANEXO III - Preencher'!J74</f>
        <v>118.47</v>
      </c>
      <c r="J65" s="15">
        <f>'[1]TCE - ANEXO III - Preencher'!K74</f>
        <v>0</v>
      </c>
      <c r="K65" s="16">
        <f>'[1]TCE - ANEXO III - Preencher'!L74</f>
        <v>148.52000000000001</v>
      </c>
      <c r="L65" s="16">
        <f>'[1]TCE - ANEXO III - Preencher'!M74</f>
        <v>24.25</v>
      </c>
      <c r="M65" s="16">
        <f t="shared" si="1"/>
        <v>124.27000000000001</v>
      </c>
      <c r="N65" s="16">
        <f>'[1]TCE - ANEXO III - Preencher'!O74</f>
        <v>2</v>
      </c>
      <c r="O65" s="16">
        <f>'[1]TCE - ANEXO III - Preencher'!P74</f>
        <v>0</v>
      </c>
      <c r="P65" s="17">
        <f t="shared" si="2"/>
        <v>2</v>
      </c>
      <c r="Q65" s="16">
        <f>'[1]TCE - ANEXO III - Preencher'!R74</f>
        <v>220.8</v>
      </c>
      <c r="R65" s="16">
        <f>'[1]TCE - ANEXO III - Preencher'!S74</f>
        <v>72.739999999999995</v>
      </c>
      <c r="S65" s="17">
        <f t="shared" si="3"/>
        <v>148.06</v>
      </c>
      <c r="T65" s="16">
        <f>'[1]TCE - ANEXO III - Preencher'!U74</f>
        <v>64</v>
      </c>
      <c r="U65" s="16">
        <f>'[1]TCE - ANEXO III - Preencher'!V74</f>
        <v>0</v>
      </c>
      <c r="V65" s="17">
        <f t="shared" si="4"/>
        <v>64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456.8</v>
      </c>
    </row>
    <row r="66" spans="1:28" s="4" customFormat="1" x14ac:dyDescent="0.2">
      <c r="A66" s="9">
        <f>IFERROR(VLOOKUP(B66,'[1]DADOS (OCULTAR)'!$P$3:$R$53,3,0),"")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WALESKA MARIA DE ALMEIDA FRAGOSO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43831</v>
      </c>
      <c r="H66" s="15">
        <f>'[1]TCE - ANEXO III - Preencher'!I75</f>
        <v>0</v>
      </c>
      <c r="I66" s="15">
        <f>'[1]TCE - ANEXO III - Preencher'!J75</f>
        <v>256.77</v>
      </c>
      <c r="J66" s="15">
        <f>'[1]TCE - ANEXO III - Preencher'!K75</f>
        <v>0</v>
      </c>
      <c r="K66" s="16">
        <f>'[1]TCE - ANEXO III - Preencher'!L75</f>
        <v>148.52000000000001</v>
      </c>
      <c r="L66" s="16">
        <f>'[1]TCE - ANEXO III - Preencher'!M75</f>
        <v>3.63</v>
      </c>
      <c r="M66" s="16">
        <f t="shared" si="1"/>
        <v>144.89000000000001</v>
      </c>
      <c r="N66" s="16">
        <f>'[1]TCE - ANEXO III - Preencher'!O75</f>
        <v>4</v>
      </c>
      <c r="O66" s="16">
        <f>'[1]TCE - ANEXO III - Preencher'!P75</f>
        <v>0</v>
      </c>
      <c r="P66" s="17">
        <f t="shared" si="2"/>
        <v>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405.65999999999997</v>
      </c>
    </row>
    <row r="67" spans="1:28" s="4" customFormat="1" x14ac:dyDescent="0.2">
      <c r="A67" s="9">
        <f>IFERROR(VLOOKUP(B67,'[1]DADOS (OCULTAR)'!$P$3:$R$53,3,0),"")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ELIZANGELA CAVALCANTE DA SILVA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4110-05</v>
      </c>
      <c r="G67" s="14">
        <f>IF('[1]TCE - ANEXO III - Preencher'!H76="","",'[1]TCE - ANEXO III - Preencher'!H76)</f>
        <v>43831</v>
      </c>
      <c r="H67" s="15">
        <f>'[1]TCE - ANEXO III - Preencher'!I76</f>
        <v>0</v>
      </c>
      <c r="I67" s="15">
        <f>'[1]TCE - ANEXO III - Preencher'!J76</f>
        <v>171.25</v>
      </c>
      <c r="J67" s="15">
        <f>'[1]TCE - ANEXO III - Preencher'!K76</f>
        <v>0</v>
      </c>
      <c r="K67" s="16">
        <f>'[1]TCE - ANEXO III - Preencher'!L76</f>
        <v>148.52000000000001</v>
      </c>
      <c r="L67" s="16">
        <f>'[1]TCE - ANEXO III - Preencher'!M76</f>
        <v>30.78</v>
      </c>
      <c r="M67" s="16">
        <f t="shared" si="1"/>
        <v>117.74000000000001</v>
      </c>
      <c r="N67" s="16">
        <f>'[1]TCE - ANEXO III - Preencher'!O76</f>
        <v>2</v>
      </c>
      <c r="O67" s="16">
        <f>'[1]TCE - ANEXO III - Preencher'!P76</f>
        <v>0</v>
      </c>
      <c r="P67" s="17">
        <f t="shared" si="2"/>
        <v>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290.99</v>
      </c>
    </row>
    <row r="68" spans="1:28" s="4" customFormat="1" x14ac:dyDescent="0.2">
      <c r="A68" s="9">
        <f>IFERROR(VLOOKUP(B68,'[1]DADOS (OCULTAR)'!$P$3:$R$53,3,0),"")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THAISA PEREIRA DORNELAS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 t="str">
        <f>'[1]TCE - ANEXO III - Preencher'!G77</f>
        <v>2234-05</v>
      </c>
      <c r="G68" s="14">
        <f>IF('[1]TCE - ANEXO III - Preencher'!H77="","",'[1]TCE - ANEXO III - Preencher'!H77)</f>
        <v>43831</v>
      </c>
      <c r="H68" s="15">
        <f>'[1]TCE - ANEXO III - Preencher'!I77</f>
        <v>0</v>
      </c>
      <c r="I68" s="15">
        <f>'[1]TCE - ANEXO III - Preencher'!J77</f>
        <v>136.63999999999999</v>
      </c>
      <c r="J68" s="15">
        <f>'[1]TCE - ANEXO III - Preencher'!K77</f>
        <v>0</v>
      </c>
      <c r="K68" s="16">
        <f>'[1]TCE - ANEXO III - Preencher'!L77</f>
        <v>148.52000000000001</v>
      </c>
      <c r="L68" s="16">
        <f>'[1]TCE - ANEXO III - Preencher'!M77</f>
        <v>0.77</v>
      </c>
      <c r="M68" s="16">
        <f t="shared" ref="M68:M131" si="7">K68-L68</f>
        <v>147.75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185.6</v>
      </c>
      <c r="R68" s="16">
        <f>'[1]TCE - ANEXO III - Preencher'!S77</f>
        <v>68.900000000000006</v>
      </c>
      <c r="S68" s="17">
        <f t="shared" ref="S68:S131" si="9">Q68-R68</f>
        <v>116.69999999999999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403.09</v>
      </c>
    </row>
    <row r="69" spans="1:28" s="4" customFormat="1" x14ac:dyDescent="0.2">
      <c r="A69" s="9">
        <f>IFERROR(VLOOKUP(B69,'[1]DADOS (OCULTAR)'!$P$3:$R$53,3,0),"")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EDUARDA MARIA FREITAS DA PAZ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43831</v>
      </c>
      <c r="H69" s="15">
        <f>'[1]TCE - ANEXO III - Preencher'!I78</f>
        <v>0</v>
      </c>
      <c r="I69" s="15">
        <f>'[1]TCE - ANEXO III - Preencher'!J78</f>
        <v>132.86000000000001</v>
      </c>
      <c r="J69" s="15">
        <f>'[1]TCE - ANEXO III - Preencher'!K78</f>
        <v>0</v>
      </c>
      <c r="K69" s="16">
        <f>'[1]TCE - ANEXO III - Preencher'!L78</f>
        <v>148.52000000000001</v>
      </c>
      <c r="L69" s="16">
        <f>'[1]TCE - ANEXO III - Preencher'!M78</f>
        <v>24.25</v>
      </c>
      <c r="M69" s="16">
        <f t="shared" si="7"/>
        <v>124.27000000000001</v>
      </c>
      <c r="N69" s="16">
        <f>'[1]TCE - ANEXO III - Preencher'!O78</f>
        <v>2</v>
      </c>
      <c r="O69" s="16">
        <f>'[1]TCE - ANEXO III - Preencher'!P78</f>
        <v>0</v>
      </c>
      <c r="P69" s="17">
        <f t="shared" si="8"/>
        <v>2</v>
      </c>
      <c r="Q69" s="16">
        <f>'[1]TCE - ANEXO III - Preencher'!R78</f>
        <v>110.4</v>
      </c>
      <c r="R69" s="16">
        <f>'[1]TCE - ANEXO III - Preencher'!S78</f>
        <v>72.739999999999995</v>
      </c>
      <c r="S69" s="17">
        <f t="shared" si="9"/>
        <v>37.660000000000011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296.79000000000002</v>
      </c>
    </row>
    <row r="70" spans="1:28" s="4" customFormat="1" x14ac:dyDescent="0.2">
      <c r="A70" s="9">
        <f>IFERROR(VLOOKUP(B70,'[1]DADOS (OCULTAR)'!$P$3:$R$53,3,0),"")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SIMONE SANTOS DA SILVA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 t="str">
        <f>'[1]TCE - ANEXO III - Preencher'!G79</f>
        <v>4101-05</v>
      </c>
      <c r="G70" s="14">
        <f>IF('[1]TCE - ANEXO III - Preencher'!H79="","",'[1]TCE - ANEXO III - Preencher'!H79)</f>
        <v>43831</v>
      </c>
      <c r="H70" s="15">
        <f>'[1]TCE - ANEXO III - Preencher'!I79</f>
        <v>0</v>
      </c>
      <c r="I70" s="15">
        <f>'[1]TCE - ANEXO III - Preencher'!J79</f>
        <v>166.55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</v>
      </c>
      <c r="O70" s="16">
        <f>'[1]TCE - ANEXO III - Preencher'!P79</f>
        <v>0</v>
      </c>
      <c r="P70" s="17">
        <f t="shared" si="8"/>
        <v>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168.55</v>
      </c>
    </row>
    <row r="71" spans="1:28" s="4" customFormat="1" x14ac:dyDescent="0.2">
      <c r="A71" s="9">
        <f>IFERROR(VLOOKUP(B71,'[1]DADOS (OCULTAR)'!$P$3:$R$53,3,0),"")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FABIANO SILVESTRE DE LIMA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 t="str">
        <f>'[1]TCE - ANEXO III - Preencher'!G80</f>
        <v>3241-15</v>
      </c>
      <c r="G71" s="14">
        <f>IF('[1]TCE - ANEXO III - Preencher'!H80="","",'[1]TCE - ANEXO III - Preencher'!H80)</f>
        <v>43831</v>
      </c>
      <c r="H71" s="15">
        <f>'[1]TCE - ANEXO III - Preencher'!I80</f>
        <v>0</v>
      </c>
      <c r="I71" s="15">
        <f>'[1]TCE - ANEXO III - Preencher'!J80</f>
        <v>252.17</v>
      </c>
      <c r="J71" s="15">
        <f>'[1]TCE - ANEXO III - Preencher'!K80</f>
        <v>0</v>
      </c>
      <c r="K71" s="16">
        <f>'[1]TCE - ANEXO III - Preencher'!L80</f>
        <v>148.52000000000001</v>
      </c>
      <c r="L71" s="16">
        <f>'[1]TCE - ANEXO III - Preencher'!M80</f>
        <v>19.760000000000002</v>
      </c>
      <c r="M71" s="16">
        <f t="shared" si="7"/>
        <v>128.76000000000002</v>
      </c>
      <c r="N71" s="16">
        <f>'[1]TCE - ANEXO III - Preencher'!O80</f>
        <v>10</v>
      </c>
      <c r="O71" s="16">
        <f>'[1]TCE - ANEXO III - Preencher'!P80</f>
        <v>0</v>
      </c>
      <c r="P71" s="17">
        <f t="shared" si="8"/>
        <v>10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390.93</v>
      </c>
    </row>
    <row r="72" spans="1:28" s="4" customFormat="1" x14ac:dyDescent="0.2">
      <c r="A72" s="9">
        <f>IFERROR(VLOOKUP(B72,'[1]DADOS (OCULTAR)'!$P$3:$R$53,3,0),"")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CASSIANA CRISPIM DE ARAUJO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 t="str">
        <f>'[1]TCE - ANEXO III - Preencher'!G81</f>
        <v>3241-15</v>
      </c>
      <c r="G72" s="14">
        <f>IF('[1]TCE - ANEXO III - Preencher'!H81="","",'[1]TCE - ANEXO III - Preencher'!H81)</f>
        <v>43831</v>
      </c>
      <c r="H72" s="15">
        <f>'[1]TCE - ANEXO III - Preencher'!I81</f>
        <v>0</v>
      </c>
      <c r="I72" s="15">
        <f>'[1]TCE - ANEXO III - Preencher'!J81</f>
        <v>262.39</v>
      </c>
      <c r="J72" s="15">
        <f>'[1]TCE - ANEXO III - Preencher'!K81</f>
        <v>0</v>
      </c>
      <c r="K72" s="16">
        <f>'[1]TCE - ANEXO III - Preencher'!L81</f>
        <v>148.52000000000001</v>
      </c>
      <c r="L72" s="16">
        <f>'[1]TCE - ANEXO III - Preencher'!M81</f>
        <v>17.78</v>
      </c>
      <c r="M72" s="16">
        <f t="shared" si="7"/>
        <v>130.74</v>
      </c>
      <c r="N72" s="16">
        <f>'[1]TCE - ANEXO III - Preencher'!O81</f>
        <v>10</v>
      </c>
      <c r="O72" s="16">
        <f>'[1]TCE - ANEXO III - Preencher'!P81</f>
        <v>0</v>
      </c>
      <c r="P72" s="17">
        <f t="shared" si="8"/>
        <v>10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403.13</v>
      </c>
    </row>
    <row r="73" spans="1:28" s="4" customFormat="1" x14ac:dyDescent="0.2">
      <c r="A73" s="9">
        <f>IFERROR(VLOOKUP(B73,'[1]DADOS (OCULTAR)'!$P$3:$R$53,3,0),"")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LAIANE ROSA E SILVA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 t="str">
        <f>'[1]TCE - ANEXO III - Preencher'!G82</f>
        <v>2516-05</v>
      </c>
      <c r="G73" s="14">
        <f>IF('[1]TCE - ANEXO III - Preencher'!H82="","",'[1]TCE - ANEXO III - Preencher'!H82)</f>
        <v>43831</v>
      </c>
      <c r="H73" s="15">
        <f>'[1]TCE - ANEXO III - Preencher'!I82</f>
        <v>0</v>
      </c>
      <c r="I73" s="15">
        <f>'[1]TCE - ANEXO III - Preencher'!J82</f>
        <v>247.84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249.84</v>
      </c>
    </row>
    <row r="74" spans="1:28" s="4" customFormat="1" x14ac:dyDescent="0.2">
      <c r="A74" s="9">
        <f>IFERROR(VLOOKUP(B74,'[1]DADOS (OCULTAR)'!$P$3:$R$53,3,0),"")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 xml:space="preserve">ANA PAULA MARIA DA SILVA 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 t="str">
        <f>'[1]TCE - ANEXO III - Preencher'!G83</f>
        <v>9922-25</v>
      </c>
      <c r="G74" s="14">
        <f>IF('[1]TCE - ANEXO III - Preencher'!H83="","",'[1]TCE - ANEXO III - Preencher'!H83)</f>
        <v>43831</v>
      </c>
      <c r="H74" s="15">
        <f>'[1]TCE - ANEXO III - Preencher'!I83</f>
        <v>0</v>
      </c>
      <c r="I74" s="15">
        <f>'[1]TCE - ANEXO III - Preencher'!J83</f>
        <v>121.51</v>
      </c>
      <c r="J74" s="15">
        <f>'[1]TCE - ANEXO III - Preencher'!K83</f>
        <v>0</v>
      </c>
      <c r="K74" s="16">
        <f>'[1]TCE - ANEXO III - Preencher'!L83</f>
        <v>148.52000000000001</v>
      </c>
      <c r="L74" s="16">
        <f>'[1]TCE - ANEXO III - Preencher'!M83</f>
        <v>20.78</v>
      </c>
      <c r="M74" s="16">
        <f t="shared" si="7"/>
        <v>127.74000000000001</v>
      </c>
      <c r="N74" s="16">
        <f>'[1]TCE - ANEXO III - Preencher'!O83</f>
        <v>2</v>
      </c>
      <c r="O74" s="16">
        <f>'[1]TCE - ANEXO III - Preencher'!P83</f>
        <v>0</v>
      </c>
      <c r="P74" s="17">
        <f t="shared" si="8"/>
        <v>2</v>
      </c>
      <c r="Q74" s="16">
        <f>'[1]TCE - ANEXO III - Preencher'!R83</f>
        <v>220.8</v>
      </c>
      <c r="R74" s="16">
        <f>'[1]TCE - ANEXO III - Preencher'!S83</f>
        <v>62.34</v>
      </c>
      <c r="S74" s="17">
        <f t="shared" si="9"/>
        <v>158.46</v>
      </c>
      <c r="T74" s="16">
        <f>'[1]TCE - ANEXO III - Preencher'!U83</f>
        <v>64</v>
      </c>
      <c r="U74" s="16">
        <f>'[1]TCE - ANEXO III - Preencher'!V83</f>
        <v>0</v>
      </c>
      <c r="V74" s="17">
        <f t="shared" si="10"/>
        <v>64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473.71000000000004</v>
      </c>
    </row>
    <row r="75" spans="1:28" s="4" customFormat="1" x14ac:dyDescent="0.2">
      <c r="A75" s="9">
        <f>IFERROR(VLOOKUP(B75,'[1]DADOS (OCULTAR)'!$P$3:$R$53,3,0),"")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JULIANA LESSA DE ANDRADE ALBUQUERQUE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 t="str">
        <f>'[1]TCE - ANEXO III - Preencher'!G84</f>
        <v>2235-05</v>
      </c>
      <c r="G75" s="14">
        <f>IF('[1]TCE - ANEXO III - Preencher'!H84="","",'[1]TCE - ANEXO III - Preencher'!H84)</f>
        <v>43831</v>
      </c>
      <c r="H75" s="15">
        <f>'[1]TCE - ANEXO III - Preencher'!I84</f>
        <v>0</v>
      </c>
      <c r="I75" s="15">
        <f>'[1]TCE - ANEXO III - Preencher'!J84</f>
        <v>219.81</v>
      </c>
      <c r="J75" s="15">
        <f>'[1]TCE - ANEXO III - Preencher'!K84</f>
        <v>0</v>
      </c>
      <c r="K75" s="16">
        <f>'[1]TCE - ANEXO III - Preencher'!L84</f>
        <v>148.52000000000001</v>
      </c>
      <c r="L75" s="16">
        <f>'[1]TCE - ANEXO III - Preencher'!M84</f>
        <v>3.63</v>
      </c>
      <c r="M75" s="16">
        <f t="shared" si="7"/>
        <v>144.89000000000001</v>
      </c>
      <c r="N75" s="16">
        <f>'[1]TCE - ANEXO III - Preencher'!O84</f>
        <v>4</v>
      </c>
      <c r="O75" s="16">
        <f>'[1]TCE - ANEXO III - Preencher'!P84</f>
        <v>0</v>
      </c>
      <c r="P75" s="17">
        <f t="shared" si="8"/>
        <v>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100</v>
      </c>
      <c r="U75" s="16">
        <f>'[1]TCE - ANEXO III - Preencher'!V84</f>
        <v>0</v>
      </c>
      <c r="V75" s="17">
        <f t="shared" si="10"/>
        <v>100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468.70000000000005</v>
      </c>
    </row>
    <row r="76" spans="1:28" s="4" customFormat="1" x14ac:dyDescent="0.2">
      <c r="A76" s="9">
        <f>IFERROR(VLOOKUP(B76,'[1]DADOS (OCULTAR)'!$P$3:$R$53,3,0),"")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CLEIDSON CHARLES BARBOSA DOS SANTOS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2516-05</v>
      </c>
      <c r="G76" s="14">
        <f>IF('[1]TCE - ANEXO III - Preencher'!H85="","",'[1]TCE - ANEXO III - Preencher'!H85)</f>
        <v>43831</v>
      </c>
      <c r="H76" s="15">
        <f>'[1]TCE - ANEXO III - Preencher'!I85</f>
        <v>0</v>
      </c>
      <c r="I76" s="15">
        <f>'[1]TCE - ANEXO III - Preencher'!J85</f>
        <v>195.03</v>
      </c>
      <c r="J76" s="15">
        <f>'[1]TCE - ANEXO III - Preencher'!K85</f>
        <v>0</v>
      </c>
      <c r="K76" s="16">
        <f>'[1]TCE - ANEXO III - Preencher'!L85</f>
        <v>148.52000000000001</v>
      </c>
      <c r="L76" s="16">
        <f>'[1]TCE - ANEXO III - Preencher'!M85</f>
        <v>40.19</v>
      </c>
      <c r="M76" s="16">
        <f t="shared" si="7"/>
        <v>108.33000000000001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305.36</v>
      </c>
    </row>
    <row r="77" spans="1:28" s="4" customFormat="1" x14ac:dyDescent="0.2">
      <c r="A77" s="9">
        <f>IFERROR(VLOOKUP(B77,'[1]DADOS (OCULTAR)'!$P$3:$R$53,3,0),"")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INGRID CABRAL ROMEU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43831</v>
      </c>
      <c r="H77" s="15">
        <f>'[1]TCE - ANEXO III - Preencher'!I86</f>
        <v>0</v>
      </c>
      <c r="I77" s="15">
        <f>'[1]TCE - ANEXO III - Preencher'!J86</f>
        <v>118.47</v>
      </c>
      <c r="J77" s="15">
        <f>'[1]TCE - ANEXO III - Preencher'!K86</f>
        <v>0</v>
      </c>
      <c r="K77" s="16">
        <f>'[1]TCE - ANEXO III - Preencher'!L86</f>
        <v>148.52000000000001</v>
      </c>
      <c r="L77" s="16">
        <f>'[1]TCE - ANEXO III - Preencher'!M86</f>
        <v>24.25</v>
      </c>
      <c r="M77" s="16">
        <f t="shared" si="7"/>
        <v>124.27000000000001</v>
      </c>
      <c r="N77" s="16">
        <f>'[1]TCE - ANEXO III - Preencher'!O86</f>
        <v>2</v>
      </c>
      <c r="O77" s="16">
        <f>'[1]TCE - ANEXO III - Preencher'!P86</f>
        <v>0</v>
      </c>
      <c r="P77" s="17">
        <f t="shared" si="8"/>
        <v>2</v>
      </c>
      <c r="Q77" s="16">
        <f>'[1]TCE - ANEXO III - Preencher'!R86</f>
        <v>150.4</v>
      </c>
      <c r="R77" s="16">
        <f>'[1]TCE - ANEXO III - Preencher'!S86</f>
        <v>72.739999999999995</v>
      </c>
      <c r="S77" s="17">
        <f t="shared" si="9"/>
        <v>77.660000000000011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322.40000000000003</v>
      </c>
    </row>
    <row r="78" spans="1:28" s="4" customFormat="1" x14ac:dyDescent="0.2">
      <c r="A78" s="9">
        <f>IFERROR(VLOOKUP(B78,'[1]DADOS (OCULTAR)'!$P$3:$R$53,3,0),"")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ANDREA FERREIRA CABOCLO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 t="str">
        <f>'[1]TCE - ANEXO III - Preencher'!G87</f>
        <v>5134-30</v>
      </c>
      <c r="G78" s="14">
        <f>IF('[1]TCE - ANEXO III - Preencher'!H87="","",'[1]TCE - ANEXO III - Preencher'!H87)</f>
        <v>43831</v>
      </c>
      <c r="H78" s="15">
        <f>'[1]TCE - ANEXO III - Preencher'!I87</f>
        <v>0</v>
      </c>
      <c r="I78" s="15">
        <f>'[1]TCE - ANEXO III - Preencher'!J87</f>
        <v>111.9</v>
      </c>
      <c r="J78" s="15">
        <f>'[1]TCE - ANEXO III - Preencher'!K87</f>
        <v>0</v>
      </c>
      <c r="K78" s="16">
        <f>'[1]TCE - ANEXO III - Preencher'!L87</f>
        <v>148.52000000000001</v>
      </c>
      <c r="L78" s="16">
        <f>'[1]TCE - ANEXO III - Preencher'!M87</f>
        <v>20.78</v>
      </c>
      <c r="M78" s="16">
        <f t="shared" si="7"/>
        <v>127.74000000000001</v>
      </c>
      <c r="N78" s="16">
        <f>'[1]TCE - ANEXO III - Preencher'!O87</f>
        <v>2</v>
      </c>
      <c r="O78" s="16">
        <f>'[1]TCE - ANEXO III - Preencher'!P87</f>
        <v>0</v>
      </c>
      <c r="P78" s="17">
        <f t="shared" si="8"/>
        <v>2</v>
      </c>
      <c r="Q78" s="16">
        <f>'[1]TCE - ANEXO III - Preencher'!R87</f>
        <v>110.4</v>
      </c>
      <c r="R78" s="16">
        <f>'[1]TCE - ANEXO III - Preencher'!S87</f>
        <v>62.34</v>
      </c>
      <c r="S78" s="17">
        <f t="shared" si="9"/>
        <v>48.06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289.70000000000005</v>
      </c>
    </row>
    <row r="79" spans="1:28" s="4" customFormat="1" x14ac:dyDescent="0.2">
      <c r="A79" s="9">
        <f>IFERROR(VLOOKUP(B79,'[1]DADOS (OCULTAR)'!$P$3:$R$53,3,0),"")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ANTONIO MAURICIO DOS SANTOS CONCEICAO FILHO</v>
      </c>
      <c r="E79" s="10" t="str">
        <f>IF('[1]TCE - ANEXO III - Preencher'!F88="4 - Assistência Odontológica","2 - Outros Profissionais da Saúde",'[1]TCE - ANEXO II - Enviar TCE'!E78)</f>
        <v>1 - Médico</v>
      </c>
      <c r="F79" s="13" t="str">
        <f>'[1]TCE - ANEXO III - Preencher'!G88</f>
        <v>2252-70</v>
      </c>
      <c r="G79" s="14">
        <f>IF('[1]TCE - ANEXO III - Preencher'!H88="","",'[1]TCE - ANEXO III - Preencher'!H88)</f>
        <v>43831</v>
      </c>
      <c r="H79" s="15">
        <f>'[1]TCE - ANEXO III - Preencher'!I88</f>
        <v>0</v>
      </c>
      <c r="I79" s="15">
        <f>'[1]TCE - ANEXO III - Preencher'!J88</f>
        <v>823.58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56.22</v>
      </c>
      <c r="O79" s="16">
        <f>'[1]TCE - ANEXO III - Preencher'!P88</f>
        <v>0</v>
      </c>
      <c r="P79" s="17">
        <f t="shared" si="8"/>
        <v>56.22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879.80000000000007</v>
      </c>
    </row>
    <row r="80" spans="1:28" s="4" customFormat="1" x14ac:dyDescent="0.2">
      <c r="A80" s="9">
        <f>IFERROR(VLOOKUP(B80,'[1]DADOS (OCULTAR)'!$P$3:$R$53,3,0),"")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JOSE SERGIO SANTOS DE SOUZA</v>
      </c>
      <c r="E80" s="10" t="str">
        <f>IF('[1]TCE - ANEXO III - Preencher'!F89="4 - Assistência Odontológica","2 - Outros Profissionais da Saúde",'[1]TCE - ANEXO II - Enviar TCE'!E79)</f>
        <v>1 - Médico</v>
      </c>
      <c r="F80" s="13" t="str">
        <f>'[1]TCE - ANEXO III - Preencher'!G89</f>
        <v>2252-70</v>
      </c>
      <c r="G80" s="14">
        <f>IF('[1]TCE - ANEXO III - Preencher'!H89="","",'[1]TCE - ANEXO III - Preencher'!H89)</f>
        <v>43831</v>
      </c>
      <c r="H80" s="15">
        <f>'[1]TCE - ANEXO III - Preencher'!I89</f>
        <v>0</v>
      </c>
      <c r="I80" s="15">
        <f>'[1]TCE - ANEXO III - Preencher'!J89</f>
        <v>827.49</v>
      </c>
      <c r="J80" s="15">
        <f>'[1]TCE - ANEXO III - Preencher'!K89</f>
        <v>0</v>
      </c>
      <c r="K80" s="16">
        <f>'[1]TCE - ANEXO III - Preencher'!L89</f>
        <v>148.52000000000001</v>
      </c>
      <c r="L80" s="16">
        <f>'[1]TCE - ANEXO III - Preencher'!M89</f>
        <v>28.6</v>
      </c>
      <c r="M80" s="16">
        <f t="shared" si="7"/>
        <v>119.92000000000002</v>
      </c>
      <c r="N80" s="16">
        <f>'[1]TCE - ANEXO III - Preencher'!O89</f>
        <v>56.22</v>
      </c>
      <c r="O80" s="16">
        <f>'[1]TCE - ANEXO III - Preencher'!P89</f>
        <v>0</v>
      </c>
      <c r="P80" s="17">
        <f t="shared" si="8"/>
        <v>56.22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1003.6300000000001</v>
      </c>
    </row>
    <row r="81" spans="1:28" s="4" customFormat="1" x14ac:dyDescent="0.2">
      <c r="A81" s="9">
        <f>IFERROR(VLOOKUP(B81,'[1]DADOS (OCULTAR)'!$P$3:$R$53,3,0),"")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GILSON ALVES FALCAO FILHO</v>
      </c>
      <c r="E81" s="10" t="str">
        <f>IF('[1]TCE - ANEXO III - Preencher'!F90="4 - Assistência Odontológica","2 - Outros Profissionais da Saúde",'[1]TCE - ANEXO II - Enviar TCE'!E80)</f>
        <v>1 - Médico</v>
      </c>
      <c r="F81" s="13" t="str">
        <f>'[1]TCE - ANEXO III - Preencher'!G90</f>
        <v>2252-70</v>
      </c>
      <c r="G81" s="14">
        <f>IF('[1]TCE - ANEXO III - Preencher'!H90="","",'[1]TCE - ANEXO III - Preencher'!H90)</f>
        <v>43831</v>
      </c>
      <c r="H81" s="15">
        <f>'[1]TCE - ANEXO III - Preencher'!I90</f>
        <v>0</v>
      </c>
      <c r="I81" s="15">
        <f>'[1]TCE - ANEXO III - Preencher'!J90</f>
        <v>879.35</v>
      </c>
      <c r="J81" s="15">
        <f>'[1]TCE - ANEXO III - Preencher'!K90</f>
        <v>0</v>
      </c>
      <c r="K81" s="16">
        <f>'[1]TCE - ANEXO III - Preencher'!L90</f>
        <v>148.52000000000001</v>
      </c>
      <c r="L81" s="16">
        <f>'[1]TCE - ANEXO III - Preencher'!M90</f>
        <v>30.17</v>
      </c>
      <c r="M81" s="16">
        <f t="shared" si="7"/>
        <v>118.35000000000001</v>
      </c>
      <c r="N81" s="16">
        <f>'[1]TCE - ANEXO III - Preencher'!O90</f>
        <v>56.22</v>
      </c>
      <c r="O81" s="16">
        <f>'[1]TCE - ANEXO III - Preencher'!P90</f>
        <v>0</v>
      </c>
      <c r="P81" s="17">
        <f t="shared" si="8"/>
        <v>56.22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1053.92</v>
      </c>
    </row>
    <row r="82" spans="1:28" s="4" customFormat="1" x14ac:dyDescent="0.2">
      <c r="A82" s="9">
        <f>IFERROR(VLOOKUP(B82,'[1]DADOS (OCULTAR)'!$P$3:$R$53,3,0),"")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GABRIELA BARBOSA DE VASCONCELOS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5211-30</v>
      </c>
      <c r="G82" s="14">
        <f>IF('[1]TCE - ANEXO III - Preencher'!H91="","",'[1]TCE - ANEXO III - Preencher'!H91)</f>
        <v>43831</v>
      </c>
      <c r="H82" s="15">
        <f>'[1]TCE - ANEXO III - Preencher'!I91</f>
        <v>0</v>
      </c>
      <c r="I82" s="15">
        <f>'[1]TCE - ANEXO III - Preencher'!J91</f>
        <v>114.06</v>
      </c>
      <c r="J82" s="15">
        <f>'[1]TCE - ANEXO III - Preencher'!K91</f>
        <v>0</v>
      </c>
      <c r="K82" s="16">
        <f>'[1]TCE - ANEXO III - Preencher'!L91</f>
        <v>148.52000000000001</v>
      </c>
      <c r="L82" s="16">
        <f>'[1]TCE - ANEXO III - Preencher'!M91</f>
        <v>22.97</v>
      </c>
      <c r="M82" s="16">
        <f t="shared" si="7"/>
        <v>125.55000000000001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207</v>
      </c>
      <c r="R82" s="16">
        <f>'[1]TCE - ANEXO III - Preencher'!S91</f>
        <v>68.900000000000006</v>
      </c>
      <c r="S82" s="17">
        <f t="shared" si="9"/>
        <v>138.1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379.71000000000004</v>
      </c>
    </row>
    <row r="83" spans="1:28" s="4" customFormat="1" x14ac:dyDescent="0.2">
      <c r="A83" s="9">
        <f>IFERROR(VLOOKUP(B83,'[1]DADOS (OCULTAR)'!$P$3:$R$53,3,0),"")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LEANDRO SILVA DOMINGOS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 t="str">
        <f>'[1]TCE - ANEXO III - Preencher'!G92</f>
        <v>3516-05</v>
      </c>
      <c r="G83" s="14">
        <f>IF('[1]TCE - ANEXO III - Preencher'!H92="","",'[1]TCE - ANEXO III - Preencher'!H92)</f>
        <v>43831</v>
      </c>
      <c r="H83" s="15">
        <f>'[1]TCE - ANEXO III - Preencher'!I92</f>
        <v>0</v>
      </c>
      <c r="I83" s="15">
        <f>'[1]TCE - ANEXO III - Preencher'!J92</f>
        <v>195.13</v>
      </c>
      <c r="J83" s="15">
        <f>'[1]TCE - ANEXO III - Preencher'!K92</f>
        <v>0</v>
      </c>
      <c r="K83" s="16">
        <f>'[1]TCE - ANEXO III - Preencher'!L92</f>
        <v>148.52000000000001</v>
      </c>
      <c r="L83" s="16">
        <f>'[1]TCE - ANEXO III - Preencher'!M92</f>
        <v>17.690000000000001</v>
      </c>
      <c r="M83" s="16">
        <f t="shared" si="7"/>
        <v>130.83000000000001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144.9</v>
      </c>
      <c r="R83" s="16">
        <f>'[1]TCE - ANEXO III - Preencher'!S92</f>
        <v>106.1</v>
      </c>
      <c r="S83" s="17">
        <f t="shared" si="9"/>
        <v>38.800000000000011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366.76000000000005</v>
      </c>
    </row>
    <row r="84" spans="1:28" s="4" customFormat="1" x14ac:dyDescent="0.2">
      <c r="A84" s="9">
        <f>IFERROR(VLOOKUP(B84,'[1]DADOS (OCULTAR)'!$P$3:$R$53,3,0),"")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ELIZABETH MARQUES MONTEIRO DE ARAUJO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43831</v>
      </c>
      <c r="H84" s="15">
        <f>'[1]TCE - ANEXO III - Preencher'!I93</f>
        <v>0</v>
      </c>
      <c r="I84" s="15">
        <f>'[1]TCE - ANEXO III - Preencher'!J93</f>
        <v>245.48</v>
      </c>
      <c r="J84" s="15">
        <f>'[1]TCE - ANEXO III - Preencher'!K93</f>
        <v>0</v>
      </c>
      <c r="K84" s="16">
        <f>'[1]TCE - ANEXO III - Preencher'!L93</f>
        <v>148.52000000000001</v>
      </c>
      <c r="L84" s="16">
        <f>'[1]TCE - ANEXO III - Preencher'!M93</f>
        <v>3.63</v>
      </c>
      <c r="M84" s="16">
        <f t="shared" si="7"/>
        <v>144.89000000000001</v>
      </c>
      <c r="N84" s="16">
        <f>'[1]TCE - ANEXO III - Preencher'!O93</f>
        <v>4</v>
      </c>
      <c r="O84" s="16">
        <f>'[1]TCE - ANEXO III - Preencher'!P93</f>
        <v>0</v>
      </c>
      <c r="P84" s="17">
        <f t="shared" si="8"/>
        <v>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100</v>
      </c>
      <c r="U84" s="16">
        <f>'[1]TCE - ANEXO III - Preencher'!V93</f>
        <v>0</v>
      </c>
      <c r="V84" s="17">
        <f t="shared" si="10"/>
        <v>100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494.37</v>
      </c>
    </row>
    <row r="85" spans="1:28" s="4" customFormat="1" x14ac:dyDescent="0.2">
      <c r="A85" s="9">
        <f>IFERROR(VLOOKUP(B85,'[1]DADOS (OCULTAR)'!$P$3:$R$53,3,0),"")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JULIANA KARLA DOS ANJOS RAMALHO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2235-05</v>
      </c>
      <c r="G85" s="14">
        <f>IF('[1]TCE - ANEXO III - Preencher'!H94="","",'[1]TCE - ANEXO III - Preencher'!H94)</f>
        <v>43831</v>
      </c>
      <c r="H85" s="15">
        <f>'[1]TCE - ANEXO III - Preencher'!I94</f>
        <v>0</v>
      </c>
      <c r="I85" s="15">
        <f>'[1]TCE - ANEXO III - Preencher'!J94</f>
        <v>334.36</v>
      </c>
      <c r="J85" s="15">
        <f>'[1]TCE - ANEXO III - Preencher'!K94</f>
        <v>0</v>
      </c>
      <c r="K85" s="16">
        <f>'[1]TCE - ANEXO III - Preencher'!L94</f>
        <v>148.52000000000001</v>
      </c>
      <c r="L85" s="16">
        <f>'[1]TCE - ANEXO III - Preencher'!M94</f>
        <v>3.63</v>
      </c>
      <c r="M85" s="16">
        <f t="shared" si="7"/>
        <v>144.89000000000001</v>
      </c>
      <c r="N85" s="16">
        <f>'[1]TCE - ANEXO III - Preencher'!O94</f>
        <v>4</v>
      </c>
      <c r="O85" s="16">
        <f>'[1]TCE - ANEXO III - Preencher'!P94</f>
        <v>0</v>
      </c>
      <c r="P85" s="17">
        <f t="shared" si="8"/>
        <v>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483.25</v>
      </c>
    </row>
    <row r="86" spans="1:28" s="4" customFormat="1" x14ac:dyDescent="0.2">
      <c r="A86" s="9">
        <f>IFERROR(VLOOKUP(B86,'[1]DADOS (OCULTAR)'!$P$3:$R$53,3,0),"")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ARTHUR ARCOVERDE PERRIER</v>
      </c>
      <c r="E86" s="10" t="str">
        <f>IF('[1]TCE - ANEXO III - Preencher'!F95="4 - Assistência Odontológica","2 - Outros Profissionais da Saúde",'[1]TCE - ANEXO II - Enviar TCE'!E85)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43831</v>
      </c>
      <c r="H86" s="15">
        <f>'[1]TCE - ANEXO III - Preencher'!I95</f>
        <v>0</v>
      </c>
      <c r="I86" s="15">
        <f>'[1]TCE - ANEXO III - Preencher'!J95</f>
        <v>316.93</v>
      </c>
      <c r="J86" s="15">
        <f>'[1]TCE - ANEXO III - Preencher'!K95</f>
        <v>0</v>
      </c>
      <c r="K86" s="16">
        <f>'[1]TCE - ANEXO III - Preencher'!L95</f>
        <v>148.52000000000001</v>
      </c>
      <c r="L86" s="16">
        <f>'[1]TCE - ANEXO III - Preencher'!M95</f>
        <v>14.3</v>
      </c>
      <c r="M86" s="16">
        <f t="shared" si="7"/>
        <v>134.22</v>
      </c>
      <c r="N86" s="16">
        <f>'[1]TCE - ANEXO III - Preencher'!O95</f>
        <v>56.22</v>
      </c>
      <c r="O86" s="16">
        <f>'[1]TCE - ANEXO III - Preencher'!P95</f>
        <v>0</v>
      </c>
      <c r="P86" s="17">
        <f t="shared" si="8"/>
        <v>56.22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507.37</v>
      </c>
    </row>
    <row r="87" spans="1:28" s="4" customFormat="1" x14ac:dyDescent="0.2">
      <c r="A87" s="9">
        <f>IFERROR(VLOOKUP(B87,'[1]DADOS (OCULTAR)'!$P$3:$R$53,3,0),"")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JESSYCA MIRELLA ROMAO GOMES DA SILVA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 t="str">
        <f>'[1]TCE - ANEXO III - Preencher'!G96</f>
        <v>2524-05</v>
      </c>
      <c r="G87" s="14">
        <f>IF('[1]TCE - ANEXO III - Preencher'!H96="","",'[1]TCE - ANEXO III - Preencher'!H96)</f>
        <v>43831</v>
      </c>
      <c r="H87" s="15">
        <f>'[1]TCE - ANEXO III - Preencher'!I96</f>
        <v>0</v>
      </c>
      <c r="I87" s="15">
        <f>'[1]TCE - ANEXO III - Preencher'!J96</f>
        <v>240.53</v>
      </c>
      <c r="J87" s="15">
        <f>'[1]TCE - ANEXO III - Preencher'!K96</f>
        <v>0</v>
      </c>
      <c r="K87" s="16">
        <f>'[1]TCE - ANEXO III - Preencher'!L96</f>
        <v>148.52000000000001</v>
      </c>
      <c r="L87" s="16">
        <f>'[1]TCE - ANEXO III - Preencher'!M96</f>
        <v>50.52</v>
      </c>
      <c r="M87" s="16">
        <f t="shared" si="7"/>
        <v>98</v>
      </c>
      <c r="N87" s="16">
        <f>'[1]TCE - ANEXO III - Preencher'!O96</f>
        <v>2</v>
      </c>
      <c r="O87" s="16">
        <f>'[1]TCE - ANEXO III - Preencher'!P96</f>
        <v>0</v>
      </c>
      <c r="P87" s="17">
        <f t="shared" si="8"/>
        <v>2</v>
      </c>
      <c r="Q87" s="16">
        <f>'[1]TCE - ANEXO III - Preencher'!R96</f>
        <v>197.4</v>
      </c>
      <c r="R87" s="16">
        <f>'[1]TCE - ANEXO III - Preencher'!S96</f>
        <v>151.56</v>
      </c>
      <c r="S87" s="17">
        <f t="shared" si="9"/>
        <v>45.84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386.37</v>
      </c>
    </row>
    <row r="88" spans="1:28" s="4" customFormat="1" x14ac:dyDescent="0.2">
      <c r="A88" s="9">
        <f>IFERROR(VLOOKUP(B88,'[1]DADOS (OCULTAR)'!$P$3:$R$53,3,0),"")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AMANDA SILVA MARINS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43831</v>
      </c>
      <c r="H88" s="15">
        <f>'[1]TCE - ANEXO III - Preencher'!I97</f>
        <v>0</v>
      </c>
      <c r="I88" s="15">
        <f>'[1]TCE - ANEXO III - Preencher'!J97</f>
        <v>230.45</v>
      </c>
      <c r="J88" s="15">
        <f>'[1]TCE - ANEXO III - Preencher'!K97</f>
        <v>0</v>
      </c>
      <c r="K88" s="16">
        <f>'[1]TCE - ANEXO III - Preencher'!L97</f>
        <v>148.52000000000001</v>
      </c>
      <c r="L88" s="16">
        <f>'[1]TCE - ANEXO III - Preencher'!M97</f>
        <v>3.63</v>
      </c>
      <c r="M88" s="16">
        <f t="shared" si="7"/>
        <v>144.89000000000001</v>
      </c>
      <c r="N88" s="16">
        <f>'[1]TCE - ANEXO III - Preencher'!O97</f>
        <v>4</v>
      </c>
      <c r="O88" s="16">
        <f>'[1]TCE - ANEXO III - Preencher'!P97</f>
        <v>0</v>
      </c>
      <c r="P88" s="17">
        <f t="shared" si="8"/>
        <v>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379.34000000000003</v>
      </c>
    </row>
    <row r="89" spans="1:28" s="4" customFormat="1" x14ac:dyDescent="0.2">
      <c r="A89" s="9">
        <f>IFERROR(VLOOKUP(B89,'[1]DADOS (OCULTAR)'!$P$3:$R$53,3,0),"")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 xml:space="preserve">FERNANDO ANTONIO DA SILVA JUNIOR 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43831</v>
      </c>
      <c r="H89" s="15">
        <f>'[1]TCE - ANEXO III - Preencher'!I98</f>
        <v>0</v>
      </c>
      <c r="I89" s="15">
        <f>'[1]TCE - ANEXO III - Preencher'!J98</f>
        <v>133.55000000000001</v>
      </c>
      <c r="J89" s="15">
        <f>'[1]TCE - ANEXO III - Preencher'!K98</f>
        <v>0</v>
      </c>
      <c r="K89" s="16">
        <f>'[1]TCE - ANEXO III - Preencher'!L98</f>
        <v>148.52000000000001</v>
      </c>
      <c r="L89" s="16">
        <f>'[1]TCE - ANEXO III - Preencher'!M98</f>
        <v>22.97</v>
      </c>
      <c r="M89" s="16">
        <f t="shared" si="7"/>
        <v>125.55000000000001</v>
      </c>
      <c r="N89" s="16">
        <f>'[1]TCE - ANEXO III - Preencher'!O98</f>
        <v>2</v>
      </c>
      <c r="O89" s="16">
        <f>'[1]TCE - ANEXO III - Preencher'!P98</f>
        <v>0</v>
      </c>
      <c r="P89" s="17">
        <f t="shared" si="8"/>
        <v>2</v>
      </c>
      <c r="Q89" s="16">
        <f>'[1]TCE - ANEXO III - Preencher'!R98</f>
        <v>220.8</v>
      </c>
      <c r="R89" s="16">
        <f>'[1]TCE - ANEXO III - Preencher'!S98</f>
        <v>68.900000000000006</v>
      </c>
      <c r="S89" s="17">
        <f t="shared" si="9"/>
        <v>151.9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413</v>
      </c>
    </row>
    <row r="90" spans="1:28" s="4" customFormat="1" x14ac:dyDescent="0.2">
      <c r="A90" s="9">
        <f>IFERROR(VLOOKUP(B90,'[1]DADOS (OCULTAR)'!$P$3:$R$53,3,0),"")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ROSANGELA MARIA SILVA HONORATO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5134-30</v>
      </c>
      <c r="G90" s="14">
        <f>IF('[1]TCE - ANEXO III - Preencher'!H99="","",'[1]TCE - ANEXO III - Preencher'!H99)</f>
        <v>43831</v>
      </c>
      <c r="H90" s="15">
        <f>'[1]TCE - ANEXO III - Preencher'!I99</f>
        <v>0</v>
      </c>
      <c r="I90" s="15">
        <f>'[1]TCE - ANEXO III - Preencher'!J99</f>
        <v>111.9</v>
      </c>
      <c r="J90" s="15">
        <f>'[1]TCE - ANEXO III - Preencher'!K99</f>
        <v>0</v>
      </c>
      <c r="K90" s="16">
        <f>'[1]TCE - ANEXO III - Preencher'!L99</f>
        <v>148.52000000000001</v>
      </c>
      <c r="L90" s="16">
        <f>'[1]TCE - ANEXO III - Preencher'!M99</f>
        <v>20.78</v>
      </c>
      <c r="M90" s="16">
        <f t="shared" si="7"/>
        <v>127.74000000000001</v>
      </c>
      <c r="N90" s="16">
        <f>'[1]TCE - ANEXO III - Preencher'!O99</f>
        <v>2</v>
      </c>
      <c r="O90" s="16">
        <f>'[1]TCE - ANEXO III - Preencher'!P99</f>
        <v>0</v>
      </c>
      <c r="P90" s="17">
        <f t="shared" si="8"/>
        <v>2</v>
      </c>
      <c r="Q90" s="16">
        <f>'[1]TCE - ANEXO III - Preencher'!R99</f>
        <v>110.4</v>
      </c>
      <c r="R90" s="16">
        <f>'[1]TCE - ANEXO III - Preencher'!S99</f>
        <v>62.34</v>
      </c>
      <c r="S90" s="17">
        <f t="shared" si="9"/>
        <v>48.06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289.70000000000005</v>
      </c>
    </row>
    <row r="91" spans="1:28" s="4" customFormat="1" x14ac:dyDescent="0.2">
      <c r="A91" s="9">
        <f>IFERROR(VLOOKUP(B91,'[1]DADOS (OCULTAR)'!$P$3:$R$53,3,0),"")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TERCIO HENRIQUE SOARES DE FARIAS</v>
      </c>
      <c r="E91" s="10" t="str">
        <f>IF('[1]TCE - ANEXO III - Preencher'!F100="4 - Assistência Odontológica","2 - Outros Profissionais da Saúde",'[1]TCE - ANEXO II - Enviar TCE'!E90)</f>
        <v>1 - Médico</v>
      </c>
      <c r="F91" s="13" t="str">
        <f>'[1]TCE - ANEXO III - Preencher'!G100</f>
        <v>2252-70</v>
      </c>
      <c r="G91" s="14">
        <f>IF('[1]TCE - ANEXO III - Preencher'!H100="","",'[1]TCE - ANEXO III - Preencher'!H100)</f>
        <v>43831</v>
      </c>
      <c r="H91" s="15">
        <f>'[1]TCE - ANEXO III - Preencher'!I100</f>
        <v>0</v>
      </c>
      <c r="I91" s="15">
        <f>'[1]TCE - ANEXO III - Preencher'!J100</f>
        <v>545.87</v>
      </c>
      <c r="J91" s="15">
        <f>'[1]TCE - ANEXO III - Preencher'!K100</f>
        <v>0</v>
      </c>
      <c r="K91" s="16">
        <f>'[1]TCE - ANEXO III - Preencher'!L100</f>
        <v>148.52000000000001</v>
      </c>
      <c r="L91" s="16">
        <f>'[1]TCE - ANEXO III - Preencher'!M100</f>
        <v>18.02</v>
      </c>
      <c r="M91" s="16">
        <f t="shared" si="7"/>
        <v>130.5</v>
      </c>
      <c r="N91" s="16">
        <f>'[1]TCE - ANEXO III - Preencher'!O100</f>
        <v>56.22</v>
      </c>
      <c r="O91" s="16">
        <f>'[1]TCE - ANEXO III - Preencher'!P100</f>
        <v>0</v>
      </c>
      <c r="P91" s="17">
        <f t="shared" si="8"/>
        <v>56.22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732.59</v>
      </c>
    </row>
    <row r="92" spans="1:28" s="4" customFormat="1" x14ac:dyDescent="0.2">
      <c r="A92" s="9">
        <f>IFERROR(VLOOKUP(B92,'[1]DADOS (OCULTAR)'!$P$3:$R$53,3,0),"")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 xml:space="preserve">SWEMMY SHARON CARVALHO DE MELO 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43831</v>
      </c>
      <c r="H92" s="15">
        <f>'[1]TCE - ANEXO III - Preencher'!I101</f>
        <v>0</v>
      </c>
      <c r="I92" s="15">
        <f>'[1]TCE - ANEXO III - Preencher'!J101</f>
        <v>129.37</v>
      </c>
      <c r="J92" s="15">
        <f>'[1]TCE - ANEXO III - Preencher'!K101</f>
        <v>0</v>
      </c>
      <c r="K92" s="16">
        <f>'[1]TCE - ANEXO III - Preencher'!L101</f>
        <v>148.52000000000001</v>
      </c>
      <c r="L92" s="16">
        <f>'[1]TCE - ANEXO III - Preencher'!M101</f>
        <v>24.25</v>
      </c>
      <c r="M92" s="16">
        <f t="shared" si="7"/>
        <v>124.27000000000001</v>
      </c>
      <c r="N92" s="16">
        <f>'[1]TCE - ANEXO III - Preencher'!O101</f>
        <v>2</v>
      </c>
      <c r="O92" s="16">
        <f>'[1]TCE - ANEXO III - Preencher'!P101</f>
        <v>0</v>
      </c>
      <c r="P92" s="17">
        <f t="shared" si="8"/>
        <v>2</v>
      </c>
      <c r="Q92" s="16">
        <f>'[1]TCE - ANEXO III - Preencher'!R101</f>
        <v>260.8</v>
      </c>
      <c r="R92" s="16">
        <f>'[1]TCE - ANEXO III - Preencher'!S101</f>
        <v>72.739999999999995</v>
      </c>
      <c r="S92" s="17">
        <f t="shared" si="9"/>
        <v>188.06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443.70000000000005</v>
      </c>
    </row>
    <row r="93" spans="1:28" s="4" customFormat="1" x14ac:dyDescent="0.2">
      <c r="A93" s="9">
        <f>IFERROR(VLOOKUP(B93,'[1]DADOS (OCULTAR)'!$P$3:$R$53,3,0),"")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KAROLINE OLIVEIRA MORAIS LIMA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43831</v>
      </c>
      <c r="H93" s="15">
        <f>'[1]TCE - ANEXO III - Preencher'!I102</f>
        <v>0</v>
      </c>
      <c r="I93" s="15">
        <f>'[1]TCE - ANEXO III - Preencher'!J102</f>
        <v>219.81</v>
      </c>
      <c r="J93" s="15">
        <f>'[1]TCE - ANEXO III - Preencher'!K102</f>
        <v>0</v>
      </c>
      <c r="K93" s="16">
        <f>'[1]TCE - ANEXO III - Preencher'!L102</f>
        <v>148.52000000000001</v>
      </c>
      <c r="L93" s="16">
        <f>'[1]TCE - ANEXO III - Preencher'!M102</f>
        <v>3.63</v>
      </c>
      <c r="M93" s="16">
        <f t="shared" si="7"/>
        <v>144.89000000000001</v>
      </c>
      <c r="N93" s="16">
        <f>'[1]TCE - ANEXO III - Preencher'!O102</f>
        <v>4</v>
      </c>
      <c r="O93" s="16">
        <f>'[1]TCE - ANEXO III - Preencher'!P102</f>
        <v>0</v>
      </c>
      <c r="P93" s="17">
        <f t="shared" si="8"/>
        <v>4</v>
      </c>
      <c r="Q93" s="16">
        <f>'[1]TCE - ANEXO III - Preencher'!R102</f>
        <v>150.4</v>
      </c>
      <c r="R93" s="16">
        <f>'[1]TCE - ANEXO III - Preencher'!S102</f>
        <v>145.13</v>
      </c>
      <c r="S93" s="17">
        <f t="shared" si="9"/>
        <v>5.2700000000000102</v>
      </c>
      <c r="T93" s="16">
        <f>'[1]TCE - ANEXO III - Preencher'!U102</f>
        <v>100</v>
      </c>
      <c r="U93" s="16">
        <f>'[1]TCE - ANEXO III - Preencher'!V102</f>
        <v>0</v>
      </c>
      <c r="V93" s="17">
        <f t="shared" si="10"/>
        <v>100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473.97</v>
      </c>
    </row>
    <row r="94" spans="1:28" s="4" customFormat="1" x14ac:dyDescent="0.2">
      <c r="A94" s="9">
        <f>IFERROR(VLOOKUP(B94,'[1]DADOS (OCULTAR)'!$P$3:$R$53,3,0),"")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MARINA LEITE MORANDI</v>
      </c>
      <c r="E94" s="10" t="str">
        <f>IF('[1]TCE - ANEXO III - Preencher'!F103="4 - Assistência Odontológica","2 - Outros Profissionais da Saúde",'[1]TCE - ANEXO II - Enviar TCE'!E93)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43831</v>
      </c>
      <c r="H94" s="15">
        <f>'[1]TCE - ANEXO III - Preencher'!I103</f>
        <v>0</v>
      </c>
      <c r="I94" s="15">
        <f>'[1]TCE - ANEXO III - Preencher'!J103</f>
        <v>444.27</v>
      </c>
      <c r="J94" s="15">
        <f>'[1]TCE - ANEXO III - Preencher'!K103</f>
        <v>0</v>
      </c>
      <c r="K94" s="16">
        <f>'[1]TCE - ANEXO III - Preencher'!L103</f>
        <v>148.52000000000001</v>
      </c>
      <c r="L94" s="16">
        <f>'[1]TCE - ANEXO III - Preencher'!M103</f>
        <v>14.3</v>
      </c>
      <c r="M94" s="16">
        <f t="shared" si="7"/>
        <v>134.22</v>
      </c>
      <c r="N94" s="16">
        <f>'[1]TCE - ANEXO III - Preencher'!O103</f>
        <v>56.22</v>
      </c>
      <c r="O94" s="16">
        <f>'[1]TCE - ANEXO III - Preencher'!P103</f>
        <v>0</v>
      </c>
      <c r="P94" s="17">
        <f t="shared" si="8"/>
        <v>56.22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634.71</v>
      </c>
    </row>
    <row r="95" spans="1:28" s="4" customFormat="1" x14ac:dyDescent="0.2">
      <c r="A95" s="9">
        <f>IFERROR(VLOOKUP(B95,'[1]DADOS (OCULTAR)'!$P$3:$R$53,3,0),"")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NATHALYA MARIA DE MAGALHAES TELES BRINGEL</v>
      </c>
      <c r="E95" s="10" t="str">
        <f>IF('[1]TCE - ANEXO III - Preencher'!F104="4 - Assistência Odontológica","2 - Outros Profissionais da Saúde",'[1]TCE - ANEXO II - Enviar TCE'!E94)</f>
        <v>1 - Médico</v>
      </c>
      <c r="F95" s="13" t="str">
        <f>'[1]TCE - ANEXO III - Preencher'!G104</f>
        <v>2251-24</v>
      </c>
      <c r="G95" s="14">
        <f>IF('[1]TCE - ANEXO III - Preencher'!H104="","",'[1]TCE - ANEXO III - Preencher'!H104)</f>
        <v>43831</v>
      </c>
      <c r="H95" s="15">
        <f>'[1]TCE - ANEXO III - Preencher'!I104</f>
        <v>0</v>
      </c>
      <c r="I95" s="15">
        <f>'[1]TCE - ANEXO III - Preencher'!J104</f>
        <v>839.64</v>
      </c>
      <c r="J95" s="15">
        <f>'[1]TCE - ANEXO III - Preencher'!K104</f>
        <v>0</v>
      </c>
      <c r="K95" s="16">
        <f>'[1]TCE - ANEXO III - Preencher'!L104</f>
        <v>148.52000000000001</v>
      </c>
      <c r="L95" s="16">
        <f>'[1]TCE - ANEXO III - Preencher'!M104</f>
        <v>32.32</v>
      </c>
      <c r="M95" s="16">
        <f t="shared" si="7"/>
        <v>116.20000000000002</v>
      </c>
      <c r="N95" s="16">
        <f>'[1]TCE - ANEXO III - Preencher'!O104</f>
        <v>56.22</v>
      </c>
      <c r="O95" s="16">
        <f>'[1]TCE - ANEXO III - Preencher'!P104</f>
        <v>0</v>
      </c>
      <c r="P95" s="17">
        <f t="shared" si="8"/>
        <v>56.22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1012.0600000000001</v>
      </c>
    </row>
    <row r="96" spans="1:28" s="4" customFormat="1" x14ac:dyDescent="0.2">
      <c r="A96" s="9">
        <f>IFERROR(VLOOKUP(B96,'[1]DADOS (OCULTAR)'!$P$3:$R$53,3,0),"")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ANDREA VANESSA MOREIRA DE MELO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2234-05</v>
      </c>
      <c r="G96" s="14">
        <f>IF('[1]TCE - ANEXO III - Preencher'!H105="","",'[1]TCE - ANEXO III - Preencher'!H105)</f>
        <v>43831</v>
      </c>
      <c r="H96" s="15">
        <f>'[1]TCE - ANEXO III - Preencher'!I105</f>
        <v>0</v>
      </c>
      <c r="I96" s="15">
        <f>'[1]TCE - ANEXO III - Preencher'!J105</f>
        <v>360.67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</v>
      </c>
      <c r="O96" s="16">
        <f>'[1]TCE - ANEXO III - Preencher'!P105</f>
        <v>0</v>
      </c>
      <c r="P96" s="17">
        <f t="shared" si="8"/>
        <v>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362.67</v>
      </c>
    </row>
    <row r="97" spans="1:28" s="4" customFormat="1" x14ac:dyDescent="0.2">
      <c r="A97" s="9">
        <f>IFERROR(VLOOKUP(B97,'[1]DADOS (OCULTAR)'!$P$3:$R$53,3,0),"")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TIAGO GOMES FERNANDES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 t="str">
        <f>'[1]TCE - ANEXO III - Preencher'!G106</f>
        <v>2234-05</v>
      </c>
      <c r="G97" s="14">
        <f>IF('[1]TCE - ANEXO III - Preencher'!H106="","",'[1]TCE - ANEXO III - Preencher'!H106)</f>
        <v>43831</v>
      </c>
      <c r="H97" s="15">
        <f>'[1]TCE - ANEXO III - Preencher'!I106</f>
        <v>0</v>
      </c>
      <c r="I97" s="15">
        <f>'[1]TCE - ANEXO III - Preencher'!J106</f>
        <v>355.57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</v>
      </c>
      <c r="O97" s="16">
        <f>'[1]TCE - ANEXO III - Preencher'!P106</f>
        <v>0</v>
      </c>
      <c r="P97" s="17">
        <f t="shared" si="8"/>
        <v>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357.57</v>
      </c>
    </row>
    <row r="98" spans="1:28" s="4" customFormat="1" x14ac:dyDescent="0.2">
      <c r="A98" s="9">
        <f>IFERROR(VLOOKUP(B98,'[1]DADOS (OCULTAR)'!$P$3:$R$53,3,0),"")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 xml:space="preserve">SUELI RODRIGUES DE MORAIS 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 t="str">
        <f>'[1]TCE - ANEXO III - Preencher'!G107</f>
        <v>4221-05</v>
      </c>
      <c r="G98" s="14">
        <f>IF('[1]TCE - ANEXO III - Preencher'!H107="","",'[1]TCE - ANEXO III - Preencher'!H107)</f>
        <v>43831</v>
      </c>
      <c r="H98" s="15">
        <f>'[1]TCE - ANEXO III - Preencher'!I107</f>
        <v>0</v>
      </c>
      <c r="I98" s="15">
        <f>'[1]TCE - ANEXO III - Preencher'!J107</f>
        <v>121.09</v>
      </c>
      <c r="J98" s="15">
        <f>'[1]TCE - ANEXO III - Preencher'!K107</f>
        <v>0</v>
      </c>
      <c r="K98" s="16">
        <f>'[1]TCE - ANEXO III - Preencher'!L107</f>
        <v>148.52000000000001</v>
      </c>
      <c r="L98" s="16">
        <f>'[1]TCE - ANEXO III - Preencher'!M107</f>
        <v>22.97</v>
      </c>
      <c r="M98" s="16">
        <f t="shared" si="7"/>
        <v>125.55000000000001</v>
      </c>
      <c r="N98" s="16">
        <f>'[1]TCE - ANEXO III - Preencher'!O107</f>
        <v>2</v>
      </c>
      <c r="O98" s="16">
        <f>'[1]TCE - ANEXO III - Preencher'!P107</f>
        <v>0</v>
      </c>
      <c r="P98" s="17">
        <f t="shared" si="8"/>
        <v>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248.64000000000001</v>
      </c>
    </row>
    <row r="99" spans="1:28" s="4" customFormat="1" x14ac:dyDescent="0.2">
      <c r="A99" s="9">
        <f>IFERROR(VLOOKUP(B99,'[1]DADOS (OCULTAR)'!$P$3:$R$53,3,0),"")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TATIANA VERCOZA DE CASTRO SILVEIRA</v>
      </c>
      <c r="E99" s="10" t="str">
        <f>IF('[1]TCE - ANEXO III - Preencher'!F108="4 - Assistência Odontológica","2 - Outros Profissionais da Saúde",'[1]TCE - ANEXO II - Enviar TCE'!E98)</f>
        <v>1 - Médico</v>
      </c>
      <c r="F99" s="13" t="str">
        <f>'[1]TCE - ANEXO III - Preencher'!G108</f>
        <v>2251-25</v>
      </c>
      <c r="G99" s="14">
        <f>IF('[1]TCE - ANEXO III - Preencher'!H108="","",'[1]TCE - ANEXO III - Preencher'!H108)</f>
        <v>43831</v>
      </c>
      <c r="H99" s="15">
        <f>'[1]TCE - ANEXO III - Preencher'!I108</f>
        <v>0</v>
      </c>
      <c r="I99" s="15">
        <f>'[1]TCE - ANEXO III - Preencher'!J108</f>
        <v>861.67</v>
      </c>
      <c r="J99" s="15">
        <f>'[1]TCE - ANEXO III - Preencher'!K108</f>
        <v>0</v>
      </c>
      <c r="K99" s="16">
        <f>'[1]TCE - ANEXO III - Preencher'!L108</f>
        <v>148.52000000000001</v>
      </c>
      <c r="L99" s="16">
        <f>'[1]TCE - ANEXO III - Preencher'!M108</f>
        <v>32.32</v>
      </c>
      <c r="M99" s="16">
        <f t="shared" si="7"/>
        <v>116.20000000000002</v>
      </c>
      <c r="N99" s="16">
        <f>'[1]TCE - ANEXO III - Preencher'!O108</f>
        <v>56.22</v>
      </c>
      <c r="O99" s="16">
        <f>'[1]TCE - ANEXO III - Preencher'!P108</f>
        <v>0</v>
      </c>
      <c r="P99" s="17">
        <f t="shared" si="8"/>
        <v>56.22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1034.0899999999999</v>
      </c>
    </row>
    <row r="100" spans="1:28" s="4" customFormat="1" x14ac:dyDescent="0.2">
      <c r="A100" s="9">
        <f>IFERROR(VLOOKUP(B100,'[1]DADOS (OCULTAR)'!$P$3:$R$53,3,0),"")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WANDSON HENRIQUE DA PAZ LEITE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 t="str">
        <f>'[1]TCE - ANEXO III - Preencher'!G109</f>
        <v>4222-05</v>
      </c>
      <c r="G100" s="14">
        <f>IF('[1]TCE - ANEXO III - Preencher'!H109="","",'[1]TCE - ANEXO III - Preencher'!H109)</f>
        <v>43831</v>
      </c>
      <c r="H100" s="15">
        <f>'[1]TCE - ANEXO III - Preencher'!I109</f>
        <v>0</v>
      </c>
      <c r="I100" s="15">
        <f>'[1]TCE - ANEXO III - Preencher'!J109</f>
        <v>163.38</v>
      </c>
      <c r="J100" s="15">
        <f>'[1]TCE - ANEXO III - Preencher'!K109</f>
        <v>0</v>
      </c>
      <c r="K100" s="16">
        <f>'[1]TCE - ANEXO III - Preencher'!L109</f>
        <v>148.52000000000001</v>
      </c>
      <c r="L100" s="16">
        <f>'[1]TCE - ANEXO III - Preencher'!M109</f>
        <v>32.090000000000003</v>
      </c>
      <c r="M100" s="16">
        <f t="shared" si="7"/>
        <v>116.43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281.81</v>
      </c>
    </row>
    <row r="101" spans="1:28" s="4" customFormat="1" x14ac:dyDescent="0.2">
      <c r="A101" s="9">
        <f>IFERROR(VLOOKUP(B101,'[1]DADOS (OCULTAR)'!$P$3:$R$53,3,0),"")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MANOEL ALVES PEREIRA JUNIOR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2234-05</v>
      </c>
      <c r="G101" s="14">
        <f>IF('[1]TCE - ANEXO III - Preencher'!H110="","",'[1]TCE - ANEXO III - Preencher'!H110)</f>
        <v>43831</v>
      </c>
      <c r="H101" s="15">
        <f>'[1]TCE - ANEXO III - Preencher'!I110</f>
        <v>0</v>
      </c>
      <c r="I101" s="15">
        <f>'[1]TCE - ANEXO III - Preencher'!J110</f>
        <v>375.75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</v>
      </c>
      <c r="O101" s="16">
        <f>'[1]TCE - ANEXO III - Preencher'!P110</f>
        <v>0</v>
      </c>
      <c r="P101" s="17">
        <f t="shared" si="8"/>
        <v>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377.75</v>
      </c>
    </row>
    <row r="102" spans="1:28" s="4" customFormat="1" x14ac:dyDescent="0.2">
      <c r="A102" s="9">
        <f>IFERROR(VLOOKUP(B102,'[1]DADOS (OCULTAR)'!$P$3:$R$53,3,0),"")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TIAGO OLIVIO PEREIRA DA SILVA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43831</v>
      </c>
      <c r="H102" s="15">
        <f>'[1]TCE - ANEXO III - Preencher'!I111</f>
        <v>0</v>
      </c>
      <c r="I102" s="15">
        <f>'[1]TCE - ANEXO III - Preencher'!J111</f>
        <v>118.47</v>
      </c>
      <c r="J102" s="15">
        <f>'[1]TCE - ANEXO III - Preencher'!K111</f>
        <v>0</v>
      </c>
      <c r="K102" s="16">
        <f>'[1]TCE - ANEXO III - Preencher'!L111</f>
        <v>148.52000000000001</v>
      </c>
      <c r="L102" s="16">
        <f>'[1]TCE - ANEXO III - Preencher'!M111</f>
        <v>24.25</v>
      </c>
      <c r="M102" s="16">
        <f t="shared" si="7"/>
        <v>124.27000000000001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244.74</v>
      </c>
    </row>
    <row r="103" spans="1:28" s="4" customFormat="1" x14ac:dyDescent="0.2">
      <c r="A103" s="9">
        <f>IFERROR(VLOOKUP(B103,'[1]DADOS (OCULTAR)'!$P$3:$R$53,3,0),"")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JAIME DE SOUZA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 t="str">
        <f>'[1]TCE - ANEXO III - Preencher'!G112</f>
        <v>1425-15</v>
      </c>
      <c r="G103" s="14">
        <f>IF('[1]TCE - ANEXO III - Preencher'!H112="","",'[1]TCE - ANEXO III - Preencher'!H112)</f>
        <v>43831</v>
      </c>
      <c r="H103" s="15">
        <f>'[1]TCE - ANEXO III - Preencher'!I112</f>
        <v>0</v>
      </c>
      <c r="I103" s="15">
        <f>'[1]TCE - ANEXO III - Preencher'!J112</f>
        <v>365.26</v>
      </c>
      <c r="J103" s="15">
        <f>'[1]TCE - ANEXO III - Preencher'!K112</f>
        <v>0</v>
      </c>
      <c r="K103" s="16">
        <f>'[1]TCE - ANEXO III - Preencher'!L112</f>
        <v>148.53</v>
      </c>
      <c r="L103" s="16">
        <f>'[1]TCE - ANEXO III - Preencher'!M112</f>
        <v>31.58</v>
      </c>
      <c r="M103" s="16">
        <f t="shared" si="7"/>
        <v>116.95</v>
      </c>
      <c r="N103" s="16">
        <f>'[1]TCE - ANEXO III - Preencher'!O112</f>
        <v>2</v>
      </c>
      <c r="O103" s="16">
        <f>'[1]TCE - ANEXO III - Preencher'!P112</f>
        <v>0</v>
      </c>
      <c r="P103" s="17">
        <f t="shared" si="8"/>
        <v>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484.21</v>
      </c>
    </row>
    <row r="104" spans="1:28" s="4" customFormat="1" x14ac:dyDescent="0.2">
      <c r="A104" s="9">
        <f>IFERROR(VLOOKUP(B104,'[1]DADOS (OCULTAR)'!$P$3:$R$53,3,0),"")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NEILZA FERREIRA DOS SANTOS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43831</v>
      </c>
      <c r="H104" s="15">
        <f>'[1]TCE - ANEXO III - Preencher'!I113</f>
        <v>0</v>
      </c>
      <c r="I104" s="15">
        <f>'[1]TCE - ANEXO III - Preencher'!J113</f>
        <v>118.47</v>
      </c>
      <c r="J104" s="15">
        <f>'[1]TCE - ANEXO III - Preencher'!K113</f>
        <v>0</v>
      </c>
      <c r="K104" s="16">
        <f>'[1]TCE - ANEXO III - Preencher'!L113</f>
        <v>148.52000000000001</v>
      </c>
      <c r="L104" s="16">
        <f>'[1]TCE - ANEXO III - Preencher'!M113</f>
        <v>24.25</v>
      </c>
      <c r="M104" s="16">
        <f t="shared" si="7"/>
        <v>124.27000000000001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220.8</v>
      </c>
      <c r="R104" s="16">
        <f>'[1]TCE - ANEXO III - Preencher'!S113</f>
        <v>72.739999999999995</v>
      </c>
      <c r="S104" s="17">
        <f t="shared" si="9"/>
        <v>148.06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392.8</v>
      </c>
    </row>
    <row r="105" spans="1:28" s="4" customFormat="1" x14ac:dyDescent="0.2">
      <c r="A105" s="9">
        <f>IFERROR(VLOOKUP(B105,'[1]DADOS (OCULTAR)'!$P$3:$R$53,3,0),"")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ADLLE FELIPE MARTINS DE OLIVEIRA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43831</v>
      </c>
      <c r="H105" s="15">
        <f>'[1]TCE - ANEXO III - Preencher'!I114</f>
        <v>0</v>
      </c>
      <c r="I105" s="15">
        <f>'[1]TCE - ANEXO III - Preencher'!J114</f>
        <v>118.47</v>
      </c>
      <c r="J105" s="15">
        <f>'[1]TCE - ANEXO III - Preencher'!K114</f>
        <v>0</v>
      </c>
      <c r="K105" s="16">
        <f>'[1]TCE - ANEXO III - Preencher'!L114</f>
        <v>148.52000000000001</v>
      </c>
      <c r="L105" s="16">
        <f>'[1]TCE - ANEXO III - Preencher'!M114</f>
        <v>24.25</v>
      </c>
      <c r="M105" s="16">
        <f t="shared" si="7"/>
        <v>124.27000000000001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110.4</v>
      </c>
      <c r="R105" s="16">
        <f>'[1]TCE - ANEXO III - Preencher'!S114</f>
        <v>72.739999999999995</v>
      </c>
      <c r="S105" s="17">
        <f t="shared" si="9"/>
        <v>37.660000000000011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282.40000000000003</v>
      </c>
    </row>
    <row r="106" spans="1:28" s="4" customFormat="1" x14ac:dyDescent="0.2">
      <c r="A106" s="9">
        <f>IFERROR(VLOOKUP(B106,'[1]DADOS (OCULTAR)'!$P$3:$R$53,3,0),"")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FELIPE DA SILVA GONCALVES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 t="str">
        <f>'[1]TCE - ANEXO III - Preencher'!G115</f>
        <v>4221-05</v>
      </c>
      <c r="G106" s="14">
        <f>IF('[1]TCE - ANEXO III - Preencher'!H115="","",'[1]TCE - ANEXO III - Preencher'!H115)</f>
        <v>43831</v>
      </c>
      <c r="H106" s="15">
        <f>'[1]TCE - ANEXO III - Preencher'!I115</f>
        <v>0</v>
      </c>
      <c r="I106" s="15">
        <f>'[1]TCE - ANEXO III - Preencher'!J115</f>
        <v>118.02</v>
      </c>
      <c r="J106" s="15">
        <f>'[1]TCE - ANEXO III - Preencher'!K115</f>
        <v>0</v>
      </c>
      <c r="K106" s="16">
        <f>'[1]TCE - ANEXO III - Preencher'!L115</f>
        <v>148.52000000000001</v>
      </c>
      <c r="L106" s="16">
        <f>'[1]TCE - ANEXO III - Preencher'!M115</f>
        <v>22.97</v>
      </c>
      <c r="M106" s="16">
        <f t="shared" si="7"/>
        <v>125.55000000000001</v>
      </c>
      <c r="N106" s="16">
        <f>'[1]TCE - ANEXO III - Preencher'!O115</f>
        <v>2</v>
      </c>
      <c r="O106" s="16">
        <f>'[1]TCE - ANEXO III - Preencher'!P115</f>
        <v>0</v>
      </c>
      <c r="P106" s="17">
        <f t="shared" si="8"/>
        <v>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245.57</v>
      </c>
    </row>
    <row r="107" spans="1:28" s="4" customFormat="1" x14ac:dyDescent="0.2">
      <c r="A107" s="9">
        <f>IFERROR(VLOOKUP(B107,'[1]DADOS (OCULTAR)'!$P$3:$R$53,3,0),"")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ALLYSON OLIVEIRA DA SILVA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 t="str">
        <f>'[1]TCE - ANEXO III - Preencher'!G116</f>
        <v>4110-10</v>
      </c>
      <c r="G107" s="14">
        <f>IF('[1]TCE - ANEXO III - Preencher'!H116="","",'[1]TCE - ANEXO III - Preencher'!H116)</f>
        <v>43831</v>
      </c>
      <c r="H107" s="15">
        <f>'[1]TCE - ANEXO III - Preencher'!I116</f>
        <v>0</v>
      </c>
      <c r="I107" s="15">
        <f>'[1]TCE - ANEXO III - Preencher'!J116</f>
        <v>159.94</v>
      </c>
      <c r="J107" s="15">
        <f>'[1]TCE - ANEXO III - Preencher'!K116</f>
        <v>0</v>
      </c>
      <c r="K107" s="16">
        <f>'[1]TCE - ANEXO III - Preencher'!L116</f>
        <v>148.53</v>
      </c>
      <c r="L107" s="16">
        <f>'[1]TCE - ANEXO III - Preencher'!M116</f>
        <v>33.880000000000003</v>
      </c>
      <c r="M107" s="16">
        <f t="shared" si="7"/>
        <v>114.65</v>
      </c>
      <c r="N107" s="16">
        <f>'[1]TCE - ANEXO III - Preencher'!O116</f>
        <v>2</v>
      </c>
      <c r="O107" s="16">
        <f>'[1]TCE - ANEXO III - Preencher'!P116</f>
        <v>0</v>
      </c>
      <c r="P107" s="17">
        <f t="shared" si="8"/>
        <v>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276.59000000000003</v>
      </c>
    </row>
    <row r="108" spans="1:28" s="4" customFormat="1" x14ac:dyDescent="0.2">
      <c r="A108" s="9">
        <f>IFERROR(VLOOKUP(B108,'[1]DADOS (OCULTAR)'!$P$3:$R$53,3,0),"")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KARIN DE OLIVEIRA MASCENA VIEIRA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43831</v>
      </c>
      <c r="H108" s="15">
        <f>'[1]TCE - ANEXO III - Preencher'!I117</f>
        <v>0</v>
      </c>
      <c r="I108" s="15">
        <f>'[1]TCE - ANEXO III - Preencher'!J117</f>
        <v>113.62</v>
      </c>
      <c r="J108" s="15">
        <f>'[1]TCE - ANEXO III - Preencher'!K117</f>
        <v>0</v>
      </c>
      <c r="K108" s="16">
        <f>'[1]TCE - ANEXO III - Preencher'!L117</f>
        <v>148.52000000000001</v>
      </c>
      <c r="L108" s="16">
        <f>'[1]TCE - ANEXO III - Preencher'!M117</f>
        <v>24.25</v>
      </c>
      <c r="M108" s="16">
        <f t="shared" si="7"/>
        <v>124.27000000000001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239.89000000000001</v>
      </c>
    </row>
    <row r="109" spans="1:28" s="4" customFormat="1" x14ac:dyDescent="0.2">
      <c r="A109" s="9">
        <f>IFERROR(VLOOKUP(B109,'[1]DADOS (OCULTAR)'!$P$3:$R$53,3,0),"")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MARCELO GALDINO DA SILVA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 t="str">
        <f>'[1]TCE - ANEXO III - Preencher'!G118</f>
        <v>5152-05</v>
      </c>
      <c r="G109" s="14">
        <f>IF('[1]TCE - ANEXO III - Preencher'!H118="","",'[1]TCE - ANEXO III - Preencher'!H118)</f>
        <v>43831</v>
      </c>
      <c r="H109" s="15">
        <f>'[1]TCE - ANEXO III - Preencher'!I118</f>
        <v>0</v>
      </c>
      <c r="I109" s="15">
        <f>'[1]TCE - ANEXO III - Preencher'!J118</f>
        <v>111.96</v>
      </c>
      <c r="J109" s="15">
        <f>'[1]TCE - ANEXO III - Preencher'!K118</f>
        <v>0</v>
      </c>
      <c r="K109" s="16">
        <f>'[1]TCE - ANEXO III - Preencher'!L118</f>
        <v>148.52000000000001</v>
      </c>
      <c r="L109" s="16">
        <f>'[1]TCE - ANEXO III - Preencher'!M118</f>
        <v>23.57</v>
      </c>
      <c r="M109" s="16">
        <f t="shared" si="7"/>
        <v>124.95000000000002</v>
      </c>
      <c r="N109" s="16">
        <f>'[1]TCE - ANEXO III - Preencher'!O118</f>
        <v>2</v>
      </c>
      <c r="O109" s="16">
        <f>'[1]TCE - ANEXO III - Preencher'!P118</f>
        <v>0</v>
      </c>
      <c r="P109" s="17">
        <f t="shared" si="8"/>
        <v>2</v>
      </c>
      <c r="Q109" s="16">
        <f>'[1]TCE - ANEXO III - Preencher'!R118</f>
        <v>165.6</v>
      </c>
      <c r="R109" s="16">
        <f>'[1]TCE - ANEXO III - Preencher'!S118</f>
        <v>70.709999999999994</v>
      </c>
      <c r="S109" s="17">
        <f t="shared" si="9"/>
        <v>94.89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333.8</v>
      </c>
    </row>
    <row r="110" spans="1:28" s="4" customFormat="1" x14ac:dyDescent="0.2">
      <c r="A110" s="9">
        <f>IFERROR(VLOOKUP(B110,'[1]DADOS (OCULTAR)'!$P$3:$R$53,3,0),"")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>GUSTAVO PEREIRA DE ALMEIDA</v>
      </c>
      <c r="E110" s="10" t="str">
        <f>IF('[1]TCE - ANEXO III - Preencher'!F119="4 - Assistência Odontológica","2 - Outros Profissionais da Saúde",'[1]TCE - ANEXO II - Enviar TCE'!E109)</f>
        <v>1 - Médico</v>
      </c>
      <c r="F110" s="13" t="str">
        <f>'[1]TCE - ANEXO III - Preencher'!G119</f>
        <v>2251-24</v>
      </c>
      <c r="G110" s="14">
        <f>IF('[1]TCE - ANEXO III - Preencher'!H119="","",'[1]TCE - ANEXO III - Preencher'!H119)</f>
        <v>43831</v>
      </c>
      <c r="H110" s="15">
        <f>'[1]TCE - ANEXO III - Preencher'!I119</f>
        <v>0</v>
      </c>
      <c r="I110" s="15">
        <f>'[1]TCE - ANEXO III - Preencher'!J119</f>
        <v>864.76</v>
      </c>
      <c r="J110" s="15">
        <f>'[1]TCE - ANEXO III - Preencher'!K119</f>
        <v>0</v>
      </c>
      <c r="K110" s="16">
        <f>'[1]TCE - ANEXO III - Preencher'!L119</f>
        <v>148.52000000000001</v>
      </c>
      <c r="L110" s="16">
        <f>'[1]TCE - ANEXO III - Preencher'!M119</f>
        <v>36.04</v>
      </c>
      <c r="M110" s="16">
        <f t="shared" si="7"/>
        <v>112.48000000000002</v>
      </c>
      <c r="N110" s="16">
        <f>'[1]TCE - ANEXO III - Preencher'!O119</f>
        <v>56.22</v>
      </c>
      <c r="O110" s="16">
        <f>'[1]TCE - ANEXO III - Preencher'!P119</f>
        <v>0</v>
      </c>
      <c r="P110" s="17">
        <f t="shared" si="8"/>
        <v>56.22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1033.46</v>
      </c>
    </row>
    <row r="111" spans="1:28" s="4" customFormat="1" x14ac:dyDescent="0.2">
      <c r="A111" s="9">
        <f>IFERROR(VLOOKUP(B111,'[1]DADOS (OCULTAR)'!$P$3:$R$53,3,0),"")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CARLOS SIMOES ROSENDO SEGUNDO PIRES</v>
      </c>
      <c r="E111" s="10" t="str">
        <f>IF('[1]TCE - ANEXO III - Preencher'!F120="4 - Assistência Odontológica","2 - Outros Profissionais da Saúde",'[1]TCE - ANEXO II - Enviar TCE'!E110)</f>
        <v>1 - Médico</v>
      </c>
      <c r="F111" s="13" t="str">
        <f>'[1]TCE - ANEXO III - Preencher'!G120</f>
        <v>2251-24</v>
      </c>
      <c r="G111" s="14">
        <f>IF('[1]TCE - ANEXO III - Preencher'!H120="","",'[1]TCE - ANEXO III - Preencher'!H120)</f>
        <v>43831</v>
      </c>
      <c r="H111" s="15">
        <f>'[1]TCE - ANEXO III - Preencher'!I120</f>
        <v>0</v>
      </c>
      <c r="I111" s="15">
        <f>'[1]TCE - ANEXO III - Preencher'!J120</f>
        <v>477.87</v>
      </c>
      <c r="J111" s="15">
        <f>'[1]TCE - ANEXO III - Preencher'!K120</f>
        <v>0</v>
      </c>
      <c r="K111" s="16">
        <f>'[1]TCE - ANEXO III - Preencher'!L120</f>
        <v>148.52000000000001</v>
      </c>
      <c r="L111" s="16">
        <f>'[1]TCE - ANEXO III - Preencher'!M120</f>
        <v>14.3</v>
      </c>
      <c r="M111" s="16">
        <f t="shared" si="7"/>
        <v>134.22</v>
      </c>
      <c r="N111" s="16">
        <f>'[1]TCE - ANEXO III - Preencher'!O120</f>
        <v>56.22</v>
      </c>
      <c r="O111" s="16">
        <f>'[1]TCE - ANEXO III - Preencher'!P120</f>
        <v>0</v>
      </c>
      <c r="P111" s="17">
        <f t="shared" si="8"/>
        <v>56.22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668.31000000000006</v>
      </c>
    </row>
    <row r="112" spans="1:28" s="4" customFormat="1" x14ac:dyDescent="0.2">
      <c r="A112" s="9">
        <f>IFERROR(VLOOKUP(B112,'[1]DADOS (OCULTAR)'!$P$3:$R$53,3,0),"")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PRISCILA ESCARLATE XAVIER DE ARRUDA CAMARA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43831</v>
      </c>
      <c r="H112" s="15">
        <f>'[1]TCE - ANEXO III - Preencher'!I121</f>
        <v>0</v>
      </c>
      <c r="I112" s="15">
        <f>'[1]TCE - ANEXO III - Preencher'!J121</f>
        <v>113.87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</v>
      </c>
      <c r="O112" s="16">
        <f>'[1]TCE - ANEXO III - Preencher'!P121</f>
        <v>0</v>
      </c>
      <c r="P112" s="17">
        <f t="shared" si="8"/>
        <v>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115.87</v>
      </c>
    </row>
    <row r="113" spans="1:28" s="4" customFormat="1" x14ac:dyDescent="0.2">
      <c r="A113" s="9">
        <f>IFERROR(VLOOKUP(B113,'[1]DADOS (OCULTAR)'!$P$3:$R$53,3,0),"")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 xml:space="preserve">ANDERSON ARY DIAS DE OLIVEIRA SILVA </v>
      </c>
      <c r="E113" s="10" t="str">
        <f>IF('[1]TCE - ANEXO III - Preencher'!F122="4 - Assistência Odontológica","2 - Outros Profissionais da Saúde",'[1]TCE - ANEXO II - Enviar TCE'!E112)</f>
        <v>1 - Médico</v>
      </c>
      <c r="F113" s="13" t="str">
        <f>'[1]TCE - ANEXO III - Preencher'!G122</f>
        <v>2252-70</v>
      </c>
      <c r="G113" s="14">
        <f>IF('[1]TCE - ANEXO III - Preencher'!H122="","",'[1]TCE - ANEXO III - Preencher'!H122)</f>
        <v>43831</v>
      </c>
      <c r="H113" s="15">
        <f>'[1]TCE - ANEXO III - Preencher'!I122</f>
        <v>0</v>
      </c>
      <c r="I113" s="15">
        <f>'[1]TCE - ANEXO III - Preencher'!J122</f>
        <v>483.06</v>
      </c>
      <c r="J113" s="15">
        <f>'[1]TCE - ANEXO III - Preencher'!K122</f>
        <v>0</v>
      </c>
      <c r="K113" s="16">
        <f>'[1]TCE - ANEXO III - Preencher'!L122</f>
        <v>148.52000000000001</v>
      </c>
      <c r="L113" s="16">
        <f>'[1]TCE - ANEXO III - Preencher'!M122</f>
        <v>14.3</v>
      </c>
      <c r="M113" s="16">
        <f t="shared" si="7"/>
        <v>134.22</v>
      </c>
      <c r="N113" s="16">
        <f>'[1]TCE - ANEXO III - Preencher'!O122</f>
        <v>56.22</v>
      </c>
      <c r="O113" s="16">
        <f>'[1]TCE - ANEXO III - Preencher'!P122</f>
        <v>0</v>
      </c>
      <c r="P113" s="17">
        <f t="shared" si="8"/>
        <v>56.22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673.5</v>
      </c>
    </row>
    <row r="114" spans="1:28" s="4" customFormat="1" x14ac:dyDescent="0.2">
      <c r="A114" s="9">
        <f>IFERROR(VLOOKUP(B114,'[1]DADOS (OCULTAR)'!$P$3:$R$53,3,0),"")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GILCELIA CRISTINA FIRMINA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 t="str">
        <f>'[1]TCE - ANEXO III - Preencher'!G123</f>
        <v>5152-05</v>
      </c>
      <c r="G114" s="14">
        <f>IF('[1]TCE - ANEXO III - Preencher'!H123="","",'[1]TCE - ANEXO III - Preencher'!H123)</f>
        <v>43831</v>
      </c>
      <c r="H114" s="15">
        <f>'[1]TCE - ANEXO III - Preencher'!I123</f>
        <v>0</v>
      </c>
      <c r="I114" s="15">
        <f>'[1]TCE - ANEXO III - Preencher'!J123</f>
        <v>110.9</v>
      </c>
      <c r="J114" s="15">
        <f>'[1]TCE - ANEXO III - Preencher'!K123</f>
        <v>0</v>
      </c>
      <c r="K114" s="16">
        <f>'[1]TCE - ANEXO III - Preencher'!L123</f>
        <v>148.52000000000001</v>
      </c>
      <c r="L114" s="16">
        <f>'[1]TCE - ANEXO III - Preencher'!M123</f>
        <v>23.57</v>
      </c>
      <c r="M114" s="16">
        <f t="shared" si="7"/>
        <v>124.95000000000002</v>
      </c>
      <c r="N114" s="16">
        <f>'[1]TCE - ANEXO III - Preencher'!O123</f>
        <v>2</v>
      </c>
      <c r="O114" s="16">
        <f>'[1]TCE - ANEXO III - Preencher'!P123</f>
        <v>0</v>
      </c>
      <c r="P114" s="17">
        <f t="shared" si="8"/>
        <v>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237.85000000000002</v>
      </c>
    </row>
    <row r="115" spans="1:28" s="4" customFormat="1" x14ac:dyDescent="0.2">
      <c r="A115" s="9">
        <f>IFERROR(VLOOKUP(B115,'[1]DADOS (OCULTAR)'!$P$3:$R$53,3,0),"")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ANNA KARINA BARROS MELCOP</v>
      </c>
      <c r="E115" s="10" t="str">
        <f>IF('[1]TCE - ANEXO III - Preencher'!F124="4 - Assistência Odontológica","2 - Outros Profissionais da Saúde",'[1]TCE - ANEXO II - Enviar TCE'!E114)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43831</v>
      </c>
      <c r="H115" s="15">
        <f>'[1]TCE - ANEXO III - Preencher'!I124</f>
        <v>0</v>
      </c>
      <c r="I115" s="15">
        <f>'[1]TCE - ANEXO III - Preencher'!J124</f>
        <v>980.09</v>
      </c>
      <c r="J115" s="15">
        <f>'[1]TCE - ANEXO III - Preencher'!K124</f>
        <v>0</v>
      </c>
      <c r="K115" s="16">
        <f>'[1]TCE - ANEXO III - Preencher'!L124</f>
        <v>148.53</v>
      </c>
      <c r="L115" s="16">
        <f>'[1]TCE - ANEXO III - Preencher'!M124</f>
        <v>32.32</v>
      </c>
      <c r="M115" s="16">
        <f t="shared" si="7"/>
        <v>116.21000000000001</v>
      </c>
      <c r="N115" s="16">
        <f>'[1]TCE - ANEXO III - Preencher'!O124</f>
        <v>56.22</v>
      </c>
      <c r="O115" s="16">
        <f>'[1]TCE - ANEXO III - Preencher'!P124</f>
        <v>0</v>
      </c>
      <c r="P115" s="17">
        <f t="shared" si="8"/>
        <v>56.22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1152.52</v>
      </c>
    </row>
    <row r="116" spans="1:28" s="4" customFormat="1" x14ac:dyDescent="0.2">
      <c r="A116" s="9">
        <f>IFERROR(VLOOKUP(B116,'[1]DADOS (OCULTAR)'!$P$3:$R$53,3,0),"")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LUCIA CASSIA DONATO QUIRINO</v>
      </c>
      <c r="E116" s="10" t="str">
        <f>IF('[1]TCE - ANEXO III - Preencher'!F125="4 - Assistência Odontológica","2 - Outros Profissionais da Saúde",'[1]TCE - ANEXO II - Enviar TCE'!E115)</f>
        <v>1 - Médico</v>
      </c>
      <c r="F116" s="13" t="str">
        <f>'[1]TCE - ANEXO III - Preencher'!G125</f>
        <v>2251-24</v>
      </c>
      <c r="G116" s="14">
        <f>IF('[1]TCE - ANEXO III - Preencher'!H125="","",'[1]TCE - ANEXO III - Preencher'!H125)</f>
        <v>43831</v>
      </c>
      <c r="H116" s="15">
        <f>'[1]TCE - ANEXO III - Preencher'!I125</f>
        <v>0</v>
      </c>
      <c r="I116" s="15">
        <f>'[1]TCE - ANEXO III - Preencher'!J125</f>
        <v>302.63</v>
      </c>
      <c r="J116" s="15">
        <f>'[1]TCE - ANEXO III - Preencher'!K125</f>
        <v>0</v>
      </c>
      <c r="K116" s="16">
        <f>'[1]TCE - ANEXO III - Preencher'!L125</f>
        <v>148.52000000000001</v>
      </c>
      <c r="L116" s="16">
        <f>'[1]TCE - ANEXO III - Preencher'!M125</f>
        <v>14.3</v>
      </c>
      <c r="M116" s="16">
        <f t="shared" si="7"/>
        <v>134.22</v>
      </c>
      <c r="N116" s="16">
        <f>'[1]TCE - ANEXO III - Preencher'!O125</f>
        <v>56.22</v>
      </c>
      <c r="O116" s="16">
        <f>'[1]TCE - ANEXO III - Preencher'!P125</f>
        <v>0</v>
      </c>
      <c r="P116" s="17">
        <f t="shared" si="8"/>
        <v>56.22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493.07000000000005</v>
      </c>
    </row>
    <row r="117" spans="1:28" s="4" customFormat="1" x14ac:dyDescent="0.2">
      <c r="A117" s="9">
        <f>IFERROR(VLOOKUP(B117,'[1]DADOS (OCULTAR)'!$P$3:$R$53,3,0),"")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VERONICA LIMA DE OLIVEIRA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 t="str">
        <f>'[1]TCE - ANEXO III - Preencher'!G126</f>
        <v>5152-05</v>
      </c>
      <c r="G117" s="14">
        <f>IF('[1]TCE - ANEXO III - Preencher'!H126="","",'[1]TCE - ANEXO III - Preencher'!H126)</f>
        <v>43831</v>
      </c>
      <c r="H117" s="15">
        <f>'[1]TCE - ANEXO III - Preencher'!I126</f>
        <v>0</v>
      </c>
      <c r="I117" s="15">
        <f>'[1]TCE - ANEXO III - Preencher'!J126</f>
        <v>123.08</v>
      </c>
      <c r="J117" s="15">
        <f>'[1]TCE - ANEXO III - Preencher'!K126</f>
        <v>0</v>
      </c>
      <c r="K117" s="16">
        <f>'[1]TCE - ANEXO III - Preencher'!L126</f>
        <v>148.52000000000001</v>
      </c>
      <c r="L117" s="16">
        <f>'[1]TCE - ANEXO III - Preencher'!M126</f>
        <v>23.57</v>
      </c>
      <c r="M117" s="16">
        <f t="shared" si="7"/>
        <v>124.95000000000002</v>
      </c>
      <c r="N117" s="16">
        <f>'[1]TCE - ANEXO III - Preencher'!O126</f>
        <v>2</v>
      </c>
      <c r="O117" s="16">
        <f>'[1]TCE - ANEXO III - Preencher'!P126</f>
        <v>0</v>
      </c>
      <c r="P117" s="17">
        <f t="shared" si="8"/>
        <v>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250.03000000000003</v>
      </c>
    </row>
    <row r="118" spans="1:28" s="4" customFormat="1" x14ac:dyDescent="0.2">
      <c r="A118" s="9">
        <f>IFERROR(VLOOKUP(B118,'[1]DADOS (OCULTAR)'!$P$3:$R$53,3,0),"")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YASSER DE LUCENA CORREIA</v>
      </c>
      <c r="E118" s="10" t="str">
        <f>IF('[1]TCE - ANEXO III - Preencher'!F127="4 - Assistência Odontológica","2 - Outros Profissionais da Saúde",'[1]TCE - ANEXO II - Enviar TCE'!E117)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43831</v>
      </c>
      <c r="H118" s="15">
        <f>'[1]TCE - ANEXO III - Preencher'!I127</f>
        <v>0</v>
      </c>
      <c r="I118" s="15">
        <f>'[1]TCE - ANEXO III - Preencher'!J127</f>
        <v>662.99</v>
      </c>
      <c r="J118" s="15">
        <f>'[1]TCE - ANEXO III - Preencher'!K127</f>
        <v>0</v>
      </c>
      <c r="K118" s="16">
        <f>'[1]TCE - ANEXO III - Preencher'!L127</f>
        <v>148.53</v>
      </c>
      <c r="L118" s="16">
        <f>'[1]TCE - ANEXO III - Preencher'!M127</f>
        <v>32.32</v>
      </c>
      <c r="M118" s="16">
        <f t="shared" si="7"/>
        <v>116.21000000000001</v>
      </c>
      <c r="N118" s="16">
        <f>'[1]TCE - ANEXO III - Preencher'!O127</f>
        <v>56.22</v>
      </c>
      <c r="O118" s="16">
        <f>'[1]TCE - ANEXO III - Preencher'!P127</f>
        <v>0</v>
      </c>
      <c r="P118" s="17">
        <f t="shared" si="8"/>
        <v>56.22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835.42000000000007</v>
      </c>
    </row>
    <row r="119" spans="1:28" s="4" customFormat="1" x14ac:dyDescent="0.2">
      <c r="A119" s="9">
        <f>IFERROR(VLOOKUP(B119,'[1]DADOS (OCULTAR)'!$P$3:$R$53,3,0),"")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ADRIANO RODRIGUES LEAL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 t="str">
        <f>'[1]TCE - ANEXO III - Preencher'!G128</f>
        <v>2235-05</v>
      </c>
      <c r="G119" s="14">
        <f>IF('[1]TCE - ANEXO III - Preencher'!H128="","",'[1]TCE - ANEXO III - Preencher'!H128)</f>
        <v>43831</v>
      </c>
      <c r="H119" s="15">
        <f>'[1]TCE - ANEXO III - Preencher'!I128</f>
        <v>0</v>
      </c>
      <c r="I119" s="15">
        <f>'[1]TCE - ANEXO III - Preencher'!J128</f>
        <v>236.28</v>
      </c>
      <c r="J119" s="15">
        <f>'[1]TCE - ANEXO III - Preencher'!K128</f>
        <v>0</v>
      </c>
      <c r="K119" s="16">
        <f>'[1]TCE - ANEXO III - Preencher'!L128</f>
        <v>148.52000000000001</v>
      </c>
      <c r="L119" s="16">
        <f>'[1]TCE - ANEXO III - Preencher'!M128</f>
        <v>3.41</v>
      </c>
      <c r="M119" s="16">
        <f t="shared" si="7"/>
        <v>145.11000000000001</v>
      </c>
      <c r="N119" s="16">
        <f>'[1]TCE - ANEXO III - Preencher'!O128</f>
        <v>4</v>
      </c>
      <c r="O119" s="16">
        <f>'[1]TCE - ANEXO III - Preencher'!P128</f>
        <v>0</v>
      </c>
      <c r="P119" s="17">
        <f t="shared" si="8"/>
        <v>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385.39</v>
      </c>
    </row>
    <row r="120" spans="1:28" s="4" customFormat="1" x14ac:dyDescent="0.2">
      <c r="A120" s="9">
        <f>IFERROR(VLOOKUP(B120,'[1]DADOS (OCULTAR)'!$P$3:$R$53,3,0),"")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JOSE HENRIQUE RODRIGUES DA SILVA</v>
      </c>
      <c r="E120" s="10" t="str">
        <f>IF('[1]TCE - ANEXO III - Preencher'!F129="4 - Assistência Odontológica","2 - Outros Profissionais da Saúde",'[1]TCE - ANEXO II - Enviar TCE'!E119)</f>
        <v>1 - Médico</v>
      </c>
      <c r="F120" s="13" t="str">
        <f>'[1]TCE - ANEXO III - Preencher'!G129</f>
        <v>2251-24</v>
      </c>
      <c r="G120" s="14">
        <f>IF('[1]TCE - ANEXO III - Preencher'!H129="","",'[1]TCE - ANEXO III - Preencher'!H129)</f>
        <v>43831</v>
      </c>
      <c r="H120" s="15">
        <f>'[1]TCE - ANEXO III - Preencher'!I129</f>
        <v>0</v>
      </c>
      <c r="I120" s="15">
        <f>'[1]TCE - ANEXO III - Preencher'!J129</f>
        <v>501.05</v>
      </c>
      <c r="J120" s="15">
        <f>'[1]TCE - ANEXO III - Preencher'!K129</f>
        <v>0</v>
      </c>
      <c r="K120" s="16">
        <f>'[1]TCE - ANEXO III - Preencher'!L129</f>
        <v>148.52000000000001</v>
      </c>
      <c r="L120" s="16">
        <f>'[1]TCE - ANEXO III - Preencher'!M129</f>
        <v>18.02</v>
      </c>
      <c r="M120" s="16">
        <f t="shared" si="7"/>
        <v>130.5</v>
      </c>
      <c r="N120" s="16">
        <f>'[1]TCE - ANEXO III - Preencher'!O129</f>
        <v>56.22</v>
      </c>
      <c r="O120" s="16">
        <f>'[1]TCE - ANEXO III - Preencher'!P129</f>
        <v>0</v>
      </c>
      <c r="P120" s="17">
        <f t="shared" si="8"/>
        <v>56.22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687.77</v>
      </c>
    </row>
    <row r="121" spans="1:28" s="4" customFormat="1" x14ac:dyDescent="0.2">
      <c r="A121" s="9">
        <f>IFERROR(VLOOKUP(B121,'[1]DADOS (OCULTAR)'!$P$3:$R$53,3,0),"")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RENATA MOTTA MATTOSO</v>
      </c>
      <c r="E121" s="10" t="str">
        <f>IF('[1]TCE - ANEXO III - Preencher'!F130="4 - Assistência Odontológica","2 - Outros Profissionais da Saúde",'[1]TCE - ANEXO II - Enviar TCE'!E120)</f>
        <v>1 - Médico</v>
      </c>
      <c r="F121" s="13" t="str">
        <f>'[1]TCE - ANEXO III - Preencher'!G130</f>
        <v>2251-24</v>
      </c>
      <c r="G121" s="14">
        <f>IF('[1]TCE - ANEXO III - Preencher'!H130="","",'[1]TCE - ANEXO III - Preencher'!H130)</f>
        <v>43831</v>
      </c>
      <c r="H121" s="15">
        <f>'[1]TCE - ANEXO III - Preencher'!I130</f>
        <v>0</v>
      </c>
      <c r="I121" s="15">
        <f>'[1]TCE - ANEXO III - Preencher'!J130</f>
        <v>669.92</v>
      </c>
      <c r="J121" s="15">
        <f>'[1]TCE - ANEXO III - Preencher'!K130</f>
        <v>0</v>
      </c>
      <c r="K121" s="16">
        <f>'[1]TCE - ANEXO III - Preencher'!L130</f>
        <v>148.53</v>
      </c>
      <c r="L121" s="16">
        <f>'[1]TCE - ANEXO III - Preencher'!M130</f>
        <v>28.6</v>
      </c>
      <c r="M121" s="16">
        <f t="shared" si="7"/>
        <v>119.93</v>
      </c>
      <c r="N121" s="16">
        <f>'[1]TCE - ANEXO III - Preencher'!O130</f>
        <v>2</v>
      </c>
      <c r="O121" s="16">
        <f>'[1]TCE - ANEXO III - Preencher'!P130</f>
        <v>0</v>
      </c>
      <c r="P121" s="17">
        <f t="shared" si="8"/>
        <v>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791.84999999999991</v>
      </c>
    </row>
    <row r="122" spans="1:28" s="4" customFormat="1" x14ac:dyDescent="0.2">
      <c r="A122" s="9">
        <f>IFERROR(VLOOKUP(B122,'[1]DADOS (OCULTAR)'!$P$3:$R$53,3,0),"")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RONALDO DOS SANTOS DIONIZIO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 t="str">
        <f>'[1]TCE - ANEXO III - Preencher'!G131</f>
        <v>4221-05</v>
      </c>
      <c r="G122" s="14">
        <f>IF('[1]TCE - ANEXO III - Preencher'!H131="","",'[1]TCE - ANEXO III - Preencher'!H131)</f>
        <v>43831</v>
      </c>
      <c r="H122" s="15">
        <f>'[1]TCE - ANEXO III - Preencher'!I131</f>
        <v>0</v>
      </c>
      <c r="I122" s="15">
        <f>'[1]TCE - ANEXO III - Preencher'!J131</f>
        <v>128.41</v>
      </c>
      <c r="J122" s="15">
        <f>'[1]TCE - ANEXO III - Preencher'!K131</f>
        <v>0</v>
      </c>
      <c r="K122" s="16">
        <f>'[1]TCE - ANEXO III - Preencher'!L131</f>
        <v>148.52000000000001</v>
      </c>
      <c r="L122" s="16">
        <f>'[1]TCE - ANEXO III - Preencher'!M131</f>
        <v>22.97</v>
      </c>
      <c r="M122" s="16">
        <f t="shared" si="7"/>
        <v>125.55000000000001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110.4</v>
      </c>
      <c r="R122" s="16">
        <f>'[1]TCE - ANEXO III - Preencher'!S131</f>
        <v>68.900000000000006</v>
      </c>
      <c r="S122" s="17">
        <f t="shared" si="9"/>
        <v>41.5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295.46000000000004</v>
      </c>
    </row>
    <row r="123" spans="1:28" s="4" customFormat="1" x14ac:dyDescent="0.2">
      <c r="A123" s="9">
        <f>IFERROR(VLOOKUP(B123,'[1]DADOS (OCULTAR)'!$P$3:$R$53,3,0),"")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 xml:space="preserve">ROSANGELA DA SILVA LEITAO 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 t="str">
        <f>'[1]TCE - ANEXO III - Preencher'!G132</f>
        <v>3222-05</v>
      </c>
      <c r="G123" s="14">
        <f>IF('[1]TCE - ANEXO III - Preencher'!H132="","",'[1]TCE - ANEXO III - Preencher'!H132)</f>
        <v>43831</v>
      </c>
      <c r="H123" s="15">
        <f>'[1]TCE - ANEXO III - Preencher'!I132</f>
        <v>0</v>
      </c>
      <c r="I123" s="15">
        <f>'[1]TCE - ANEXO III - Preencher'!J132</f>
        <v>114.49</v>
      </c>
      <c r="J123" s="15">
        <f>'[1]TCE - ANEXO III - Preencher'!K132</f>
        <v>0</v>
      </c>
      <c r="K123" s="16">
        <f>'[1]TCE - ANEXO III - Preencher'!L132</f>
        <v>148.52000000000001</v>
      </c>
      <c r="L123" s="16">
        <f>'[1]TCE - ANEXO III - Preencher'!M132</f>
        <v>24.25</v>
      </c>
      <c r="M123" s="16">
        <f t="shared" si="7"/>
        <v>124.27000000000001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165.6</v>
      </c>
      <c r="R123" s="16">
        <f>'[1]TCE - ANEXO III - Preencher'!S132</f>
        <v>72.739999999999995</v>
      </c>
      <c r="S123" s="17">
        <f t="shared" si="9"/>
        <v>92.86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333.62</v>
      </c>
    </row>
    <row r="124" spans="1:28" s="4" customFormat="1" x14ac:dyDescent="0.2">
      <c r="A124" s="9">
        <f>IFERROR(VLOOKUP(B124,'[1]DADOS (OCULTAR)'!$P$3:$R$53,3,0),"")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STELLA MARIS DE ARAUJO E SA</v>
      </c>
      <c r="E124" s="10" t="str">
        <f>IF('[1]TCE - ANEXO III - Preencher'!F133="4 - Assistência Odontológica","2 - Outros Profissionais da Saúde",'[1]TCE - ANEXO II - Enviar TCE'!E123)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43831</v>
      </c>
      <c r="H124" s="15">
        <f>'[1]TCE - ANEXO III - Preencher'!I133</f>
        <v>0</v>
      </c>
      <c r="I124" s="15">
        <f>'[1]TCE - ANEXO III - Preencher'!J133</f>
        <v>302.63</v>
      </c>
      <c r="J124" s="15">
        <f>'[1]TCE - ANEXO III - Preencher'!K133</f>
        <v>0</v>
      </c>
      <c r="K124" s="16">
        <f>'[1]TCE - ANEXO III - Preencher'!L133</f>
        <v>148.52000000000001</v>
      </c>
      <c r="L124" s="16">
        <f>'[1]TCE - ANEXO III - Preencher'!M133</f>
        <v>14.3</v>
      </c>
      <c r="M124" s="16">
        <f t="shared" si="7"/>
        <v>134.22</v>
      </c>
      <c r="N124" s="16">
        <f>'[1]TCE - ANEXO III - Preencher'!O133</f>
        <v>56.22</v>
      </c>
      <c r="O124" s="16">
        <f>'[1]TCE - ANEXO III - Preencher'!P133</f>
        <v>0</v>
      </c>
      <c r="P124" s="17">
        <f t="shared" si="8"/>
        <v>56.22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493.07000000000005</v>
      </c>
    </row>
    <row r="125" spans="1:28" s="4" customFormat="1" x14ac:dyDescent="0.2">
      <c r="A125" s="9">
        <f>IFERROR(VLOOKUP(B125,'[1]DADOS (OCULTAR)'!$P$3:$R$53,3,0),"")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ANDREA BANDEIRA DE LIMA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 t="str">
        <f>'[1]TCE - ANEXO III - Preencher'!G134</f>
        <v>4221-05</v>
      </c>
      <c r="G125" s="14">
        <f>IF('[1]TCE - ANEXO III - Preencher'!H134="","",'[1]TCE - ANEXO III - Preencher'!H134)</f>
        <v>43831</v>
      </c>
      <c r="H125" s="15">
        <f>'[1]TCE - ANEXO III - Preencher'!I134</f>
        <v>0</v>
      </c>
      <c r="I125" s="15">
        <f>'[1]TCE - ANEXO III - Preencher'!J134</f>
        <v>147.47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</v>
      </c>
      <c r="O125" s="16">
        <f>'[1]TCE - ANEXO III - Preencher'!P134</f>
        <v>0</v>
      </c>
      <c r="P125" s="17">
        <f t="shared" si="8"/>
        <v>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149.47</v>
      </c>
    </row>
    <row r="126" spans="1:28" s="4" customFormat="1" x14ac:dyDescent="0.2">
      <c r="A126" s="9">
        <f>IFERROR(VLOOKUP(B126,'[1]DADOS (OCULTAR)'!$P$3:$R$53,3,0),"")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FERNANDO JOSE DA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43831</v>
      </c>
      <c r="H126" s="15">
        <f>'[1]TCE - ANEXO III - Preencher'!I135</f>
        <v>0</v>
      </c>
      <c r="I126" s="15">
        <f>'[1]TCE - ANEXO III - Preencher'!J135</f>
        <v>113.62</v>
      </c>
      <c r="J126" s="15">
        <f>'[1]TCE - ANEXO III - Preencher'!K135</f>
        <v>0</v>
      </c>
      <c r="K126" s="16">
        <f>'[1]TCE - ANEXO III - Preencher'!L135</f>
        <v>148.52000000000001</v>
      </c>
      <c r="L126" s="16">
        <f>'[1]TCE - ANEXO III - Preencher'!M135</f>
        <v>24.25</v>
      </c>
      <c r="M126" s="16">
        <f t="shared" si="7"/>
        <v>124.27000000000001</v>
      </c>
      <c r="N126" s="16">
        <f>'[1]TCE - ANEXO III - Preencher'!O135</f>
        <v>2</v>
      </c>
      <c r="O126" s="16">
        <f>'[1]TCE - ANEXO III - Preencher'!P135</f>
        <v>0</v>
      </c>
      <c r="P126" s="17">
        <f t="shared" si="8"/>
        <v>2</v>
      </c>
      <c r="Q126" s="16">
        <f>'[1]TCE - ANEXO III - Preencher'!R135</f>
        <v>150.4</v>
      </c>
      <c r="R126" s="16">
        <f>'[1]TCE - ANEXO III - Preencher'!S135</f>
        <v>72.739999999999995</v>
      </c>
      <c r="S126" s="17">
        <f t="shared" si="9"/>
        <v>77.660000000000011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317.55</v>
      </c>
    </row>
    <row r="127" spans="1:28" s="4" customFormat="1" x14ac:dyDescent="0.2">
      <c r="A127" s="9">
        <f>IFERROR(VLOOKUP(B127,'[1]DADOS (OCULTAR)'!$P$3:$R$53,3,0),"")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VANESSA DA SILVA RODRIGUES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 t="str">
        <f>'[1]TCE - ANEXO III - Preencher'!G136</f>
        <v>2525-45</v>
      </c>
      <c r="G127" s="14">
        <f>IF('[1]TCE - ANEXO III - Preencher'!H136="","",'[1]TCE - ANEXO III - Preencher'!H136)</f>
        <v>43831</v>
      </c>
      <c r="H127" s="15">
        <f>'[1]TCE - ANEXO III - Preencher'!I136</f>
        <v>0</v>
      </c>
      <c r="I127" s="15">
        <f>'[1]TCE - ANEXO III - Preencher'!J136</f>
        <v>226</v>
      </c>
      <c r="J127" s="15">
        <f>'[1]TCE - ANEXO III - Preencher'!K136</f>
        <v>0</v>
      </c>
      <c r="K127" s="16">
        <f>'[1]TCE - ANEXO III - Preencher'!L136</f>
        <v>148.52000000000001</v>
      </c>
      <c r="L127" s="16">
        <f>'[1]TCE - ANEXO III - Preencher'!M136</f>
        <v>48.35</v>
      </c>
      <c r="M127" s="16">
        <f t="shared" si="7"/>
        <v>100.17000000000002</v>
      </c>
      <c r="N127" s="16">
        <f>'[1]TCE - ANEXO III - Preencher'!O136</f>
        <v>2</v>
      </c>
      <c r="O127" s="16">
        <f>'[1]TCE - ANEXO III - Preencher'!P136</f>
        <v>0</v>
      </c>
      <c r="P127" s="17">
        <f t="shared" si="8"/>
        <v>2</v>
      </c>
      <c r="Q127" s="16">
        <f>'[1]TCE - ANEXO III - Preencher'!R136</f>
        <v>289.8</v>
      </c>
      <c r="R127" s="16">
        <f>'[1]TCE - ANEXO III - Preencher'!S136</f>
        <v>145.06</v>
      </c>
      <c r="S127" s="17">
        <f t="shared" si="9"/>
        <v>144.74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472.91</v>
      </c>
    </row>
    <row r="128" spans="1:28" s="4" customFormat="1" x14ac:dyDescent="0.2">
      <c r="A128" s="9">
        <f>IFERROR(VLOOKUP(B128,'[1]DADOS (OCULTAR)'!$P$3:$R$53,3,0),"")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IGOR FIGUEIREDO GONCALVES</v>
      </c>
      <c r="E128" s="10" t="str">
        <f>IF('[1]TCE - ANEXO III - Preencher'!F137="4 - Assistência Odontológica","2 - Outros Profissionais da Saúde",'[1]TCE - ANEXO II - Enviar TCE'!E127)</f>
        <v>1 - Médico</v>
      </c>
      <c r="F128" s="13" t="str">
        <f>'[1]TCE - ANEXO III - Preencher'!G137</f>
        <v>2251-25</v>
      </c>
      <c r="G128" s="14">
        <f>IF('[1]TCE - ANEXO III - Preencher'!H137="","",'[1]TCE - ANEXO III - Preencher'!H137)</f>
        <v>43831</v>
      </c>
      <c r="H128" s="15">
        <f>'[1]TCE - ANEXO III - Preencher'!I137</f>
        <v>0</v>
      </c>
      <c r="I128" s="15">
        <f>'[1]TCE - ANEXO III - Preencher'!J137</f>
        <v>904.04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56.22</v>
      </c>
      <c r="O128" s="16">
        <f>'[1]TCE - ANEXO III - Preencher'!P137</f>
        <v>0</v>
      </c>
      <c r="P128" s="17">
        <f t="shared" si="8"/>
        <v>56.22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960.26</v>
      </c>
    </row>
    <row r="129" spans="1:28" s="4" customFormat="1" x14ac:dyDescent="0.2">
      <c r="A129" s="9">
        <f>IFERROR(VLOOKUP(B129,'[1]DADOS (OCULTAR)'!$P$3:$R$53,3,0),"")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TATIANA CORREIA COUTINHO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 t="str">
        <f>'[1]TCE - ANEXO III - Preencher'!G138</f>
        <v>2235-05</v>
      </c>
      <c r="G129" s="14">
        <f>IF('[1]TCE - ANEXO III - Preencher'!H138="","",'[1]TCE - ANEXO III - Preencher'!H138)</f>
        <v>43831</v>
      </c>
      <c r="H129" s="15">
        <f>'[1]TCE - ANEXO III - Preencher'!I138</f>
        <v>0</v>
      </c>
      <c r="I129" s="15">
        <f>'[1]TCE - ANEXO III - Preencher'!J138</f>
        <v>187.37</v>
      </c>
      <c r="J129" s="15">
        <f>'[1]TCE - ANEXO III - Preencher'!K138</f>
        <v>0</v>
      </c>
      <c r="K129" s="16">
        <f>'[1]TCE - ANEXO III - Preencher'!L138</f>
        <v>148.52000000000001</v>
      </c>
      <c r="L129" s="16">
        <f>'[1]TCE - ANEXO III - Preencher'!M138</f>
        <v>3.2</v>
      </c>
      <c r="M129" s="16">
        <f t="shared" si="7"/>
        <v>145.32000000000002</v>
      </c>
      <c r="N129" s="16">
        <f>'[1]TCE - ANEXO III - Preencher'!O138</f>
        <v>4</v>
      </c>
      <c r="O129" s="16">
        <f>'[1]TCE - ANEXO III - Preencher'!P138</f>
        <v>0</v>
      </c>
      <c r="P129" s="17">
        <f t="shared" si="8"/>
        <v>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336.69000000000005</v>
      </c>
    </row>
    <row r="130" spans="1:28" s="4" customFormat="1" x14ac:dyDescent="0.2">
      <c r="A130" s="9">
        <f>IFERROR(VLOOKUP(B130,'[1]DADOS (OCULTAR)'!$P$3:$R$53,3,0),"")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RENATA PONTES DUARTE</v>
      </c>
      <c r="E130" s="10" t="str">
        <f>IF('[1]TCE - ANEXO III - Preencher'!F139="4 - Assistência Odontológica","2 - Outros Profissionais da Saúde",'[1]TCE - ANEXO II - Enviar TCE'!E129)</f>
        <v>1 - Médico</v>
      </c>
      <c r="F130" s="13" t="str">
        <f>'[1]TCE - ANEXO III - Preencher'!G139</f>
        <v>2251-25</v>
      </c>
      <c r="G130" s="14">
        <f>IF('[1]TCE - ANEXO III - Preencher'!H139="","",'[1]TCE - ANEXO III - Preencher'!H139)</f>
        <v>43831</v>
      </c>
      <c r="H130" s="15">
        <f>'[1]TCE - ANEXO III - Preencher'!I139</f>
        <v>0</v>
      </c>
      <c r="I130" s="15">
        <f>'[1]TCE - ANEXO III - Preencher'!J139</f>
        <v>549.71</v>
      </c>
      <c r="J130" s="15">
        <f>'[1]TCE - ANEXO III - Preencher'!K139</f>
        <v>0</v>
      </c>
      <c r="K130" s="16">
        <f>'[1]TCE - ANEXO III - Preencher'!L139</f>
        <v>148.52000000000001</v>
      </c>
      <c r="L130" s="16">
        <f>'[1]TCE - ANEXO III - Preencher'!M139</f>
        <v>15.02</v>
      </c>
      <c r="M130" s="16">
        <f t="shared" si="7"/>
        <v>133.5</v>
      </c>
      <c r="N130" s="16">
        <f>'[1]TCE - ANEXO III - Preencher'!O139</f>
        <v>112.44</v>
      </c>
      <c r="O130" s="16">
        <f>'[1]TCE - ANEXO III - Preencher'!P139</f>
        <v>0</v>
      </c>
      <c r="P130" s="17">
        <f t="shared" si="8"/>
        <v>112.44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795.65000000000009</v>
      </c>
    </row>
    <row r="131" spans="1:28" s="4" customFormat="1" x14ac:dyDescent="0.2">
      <c r="A131" s="9">
        <f>IFERROR(VLOOKUP(B131,'[1]DADOS (OCULTAR)'!$P$3:$R$53,3,0),"")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TATHYANA DANTAS DA SILVA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 t="str">
        <f>'[1]TCE - ANEXO III - Preencher'!G140</f>
        <v>2235-05</v>
      </c>
      <c r="G131" s="14">
        <f>IF('[1]TCE - ANEXO III - Preencher'!H140="","",'[1]TCE - ANEXO III - Preencher'!H140)</f>
        <v>43831</v>
      </c>
      <c r="H131" s="15">
        <f>'[1]TCE - ANEXO III - Preencher'!I140</f>
        <v>0</v>
      </c>
      <c r="I131" s="15">
        <f>'[1]TCE - ANEXO III - Preencher'!J140</f>
        <v>217.59</v>
      </c>
      <c r="J131" s="15">
        <f>'[1]TCE - ANEXO III - Preencher'!K140</f>
        <v>0</v>
      </c>
      <c r="K131" s="16">
        <f>'[1]TCE - ANEXO III - Preencher'!L140</f>
        <v>148.52000000000001</v>
      </c>
      <c r="L131" s="16">
        <f>'[1]TCE - ANEXO III - Preencher'!M140</f>
        <v>3.2</v>
      </c>
      <c r="M131" s="16">
        <f t="shared" si="7"/>
        <v>145.32000000000002</v>
      </c>
      <c r="N131" s="16">
        <f>'[1]TCE - ANEXO III - Preencher'!O140</f>
        <v>4</v>
      </c>
      <c r="O131" s="16">
        <f>'[1]TCE - ANEXO III - Preencher'!P140</f>
        <v>0</v>
      </c>
      <c r="P131" s="17">
        <f t="shared" si="8"/>
        <v>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366.91</v>
      </c>
    </row>
    <row r="132" spans="1:28" s="4" customFormat="1" x14ac:dyDescent="0.2">
      <c r="A132" s="9">
        <f>IFERROR(VLOOKUP(B132,'[1]DADOS (OCULTAR)'!$P$3:$R$53,3,0),"")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MIRELE DE BARROS FERREIRA BARBOSA DIAS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2234-05</v>
      </c>
      <c r="G132" s="14">
        <f>IF('[1]TCE - ANEXO III - Preencher'!H141="","",'[1]TCE - ANEXO III - Preencher'!H141)</f>
        <v>43831</v>
      </c>
      <c r="H132" s="15">
        <f>'[1]TCE - ANEXO III - Preencher'!I141</f>
        <v>0</v>
      </c>
      <c r="I132" s="15">
        <f>'[1]TCE - ANEXO III - Preencher'!J141</f>
        <v>280.17</v>
      </c>
      <c r="J132" s="15">
        <f>'[1]TCE - ANEXO III - Preencher'!K141</f>
        <v>0</v>
      </c>
      <c r="K132" s="16">
        <f>'[1]TCE - ANEXO III - Preencher'!L141</f>
        <v>148.52000000000001</v>
      </c>
      <c r="L132" s="16">
        <f>'[1]TCE - ANEXO III - Preencher'!M141</f>
        <v>15.66</v>
      </c>
      <c r="M132" s="16">
        <f t="shared" ref="M132:M195" si="13">K132-L132</f>
        <v>132.86000000000001</v>
      </c>
      <c r="N132" s="16">
        <f>'[1]TCE - ANEXO III - Preencher'!O141</f>
        <v>2</v>
      </c>
      <c r="O132" s="16">
        <f>'[1]TCE - ANEXO III - Preencher'!P141</f>
        <v>0</v>
      </c>
      <c r="P132" s="17">
        <f t="shared" ref="P132:P195" si="14">N132-O132</f>
        <v>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267.8</v>
      </c>
      <c r="U132" s="16">
        <f>'[1]TCE - ANEXO III - Preencher'!V141</f>
        <v>0</v>
      </c>
      <c r="V132" s="17">
        <f t="shared" ref="V132:V195" si="16">T132-U132</f>
        <v>267.8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682.83</v>
      </c>
    </row>
    <row r="133" spans="1:28" s="4" customFormat="1" x14ac:dyDescent="0.2">
      <c r="A133" s="9">
        <f>IFERROR(VLOOKUP(B133,'[1]DADOS (OCULTAR)'!$P$3:$R$53,3,0),"")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>GLECIA NUNES VIANA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43831</v>
      </c>
      <c r="H133" s="15">
        <f>'[1]TCE - ANEXO III - Preencher'!I142</f>
        <v>0</v>
      </c>
      <c r="I133" s="15">
        <f>'[1]TCE - ANEXO III - Preencher'!J142</f>
        <v>119.79</v>
      </c>
      <c r="J133" s="15">
        <f>'[1]TCE - ANEXO III - Preencher'!K142</f>
        <v>0</v>
      </c>
      <c r="K133" s="16">
        <f>'[1]TCE - ANEXO III - Preencher'!L142</f>
        <v>148.52000000000001</v>
      </c>
      <c r="L133" s="16">
        <f>'[1]TCE - ANEXO III - Preencher'!M142</f>
        <v>24.25</v>
      </c>
      <c r="M133" s="16">
        <f t="shared" si="13"/>
        <v>124.27000000000001</v>
      </c>
      <c r="N133" s="16">
        <f>'[1]TCE - ANEXO III - Preencher'!O142</f>
        <v>2</v>
      </c>
      <c r="O133" s="16">
        <f>'[1]TCE - ANEXO III - Preencher'!P142</f>
        <v>0</v>
      </c>
      <c r="P133" s="17">
        <f t="shared" si="14"/>
        <v>2</v>
      </c>
      <c r="Q133" s="16">
        <f>'[1]TCE - ANEXO III - Preencher'!R142</f>
        <v>220.8</v>
      </c>
      <c r="R133" s="16">
        <f>'[1]TCE - ANEXO III - Preencher'!S142</f>
        <v>68.78</v>
      </c>
      <c r="S133" s="17">
        <f t="shared" si="15"/>
        <v>152.02000000000001</v>
      </c>
      <c r="T133" s="16">
        <f>'[1]TCE - ANEXO III - Preencher'!U142</f>
        <v>64</v>
      </c>
      <c r="U133" s="16">
        <f>'[1]TCE - ANEXO III - Preencher'!V142</f>
        <v>0</v>
      </c>
      <c r="V133" s="17">
        <f t="shared" si="16"/>
        <v>64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462.08000000000004</v>
      </c>
    </row>
    <row r="134" spans="1:28" s="4" customFormat="1" x14ac:dyDescent="0.2">
      <c r="A134" s="9">
        <f>IFERROR(VLOOKUP(B134,'[1]DADOS (OCULTAR)'!$P$3:$R$53,3,0),"")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 xml:space="preserve">SILMARA KARLA FERREIRA DUARTE 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 t="str">
        <f>'[1]TCE - ANEXO III - Preencher'!G143</f>
        <v>1422-10</v>
      </c>
      <c r="G134" s="14">
        <f>IF('[1]TCE - ANEXO III - Preencher'!H143="","",'[1]TCE - ANEXO III - Preencher'!H143)</f>
        <v>43831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10358.65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10358.65</v>
      </c>
    </row>
    <row r="135" spans="1:28" s="4" customFormat="1" x14ac:dyDescent="0.2">
      <c r="A135" s="9">
        <f>IFERROR(VLOOKUP(B135,'[1]DADOS (OCULTAR)'!$P$3:$R$53,3,0),"")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 xml:space="preserve">THAYSA MARIA DA SILVA 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43831</v>
      </c>
      <c r="H135" s="15">
        <f>'[1]TCE - ANEXO III - Preencher'!I144</f>
        <v>0</v>
      </c>
      <c r="I135" s="15">
        <f>'[1]TCE - ANEXO III - Preencher'!J144</f>
        <v>137.62</v>
      </c>
      <c r="J135" s="15">
        <f>'[1]TCE - ANEXO III - Preencher'!K144</f>
        <v>0</v>
      </c>
      <c r="K135" s="16">
        <f>'[1]TCE - ANEXO III - Preencher'!L144</f>
        <v>148.52000000000001</v>
      </c>
      <c r="L135" s="16">
        <f>'[1]TCE - ANEXO III - Preencher'!M144</f>
        <v>24.25</v>
      </c>
      <c r="M135" s="16">
        <f t="shared" si="13"/>
        <v>124.27000000000001</v>
      </c>
      <c r="N135" s="16">
        <f>'[1]TCE - ANEXO III - Preencher'!O144</f>
        <v>2</v>
      </c>
      <c r="O135" s="16">
        <f>'[1]TCE - ANEXO III - Preencher'!P144</f>
        <v>0</v>
      </c>
      <c r="P135" s="17">
        <f t="shared" si="14"/>
        <v>2</v>
      </c>
      <c r="Q135" s="16">
        <f>'[1]TCE - ANEXO III - Preencher'!R144</f>
        <v>217.35</v>
      </c>
      <c r="R135" s="16">
        <f>'[1]TCE - ANEXO III - Preencher'!S144</f>
        <v>72.739999999999995</v>
      </c>
      <c r="S135" s="17">
        <f t="shared" si="15"/>
        <v>144.61000000000001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408.5</v>
      </c>
    </row>
    <row r="136" spans="1:28" s="4" customFormat="1" x14ac:dyDescent="0.2">
      <c r="A136" s="9">
        <f>IFERROR(VLOOKUP(B136,'[1]DADOS (OCULTAR)'!$P$3:$R$53,3,0),"")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EGRINALDO AMANCIO DE SOUSA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 t="str">
        <f>'[1]TCE - ANEXO III - Preencher'!G145</f>
        <v>9922-25</v>
      </c>
      <c r="G136" s="14">
        <f>IF('[1]TCE - ANEXO III - Preencher'!H145="","",'[1]TCE - ANEXO III - Preencher'!H145)</f>
        <v>43831</v>
      </c>
      <c r="H136" s="15">
        <f>'[1]TCE - ANEXO III - Preencher'!I145</f>
        <v>0</v>
      </c>
      <c r="I136" s="15">
        <f>'[1]TCE - ANEXO III - Preencher'!J145</f>
        <v>104.97</v>
      </c>
      <c r="J136" s="15">
        <f>'[1]TCE - ANEXO III - Preencher'!K145</f>
        <v>0</v>
      </c>
      <c r="K136" s="16">
        <f>'[1]TCE - ANEXO III - Preencher'!L145</f>
        <v>148.52000000000001</v>
      </c>
      <c r="L136" s="16">
        <f>'[1]TCE - ANEXO III - Preencher'!M145</f>
        <v>17.32</v>
      </c>
      <c r="M136" s="16">
        <f t="shared" si="13"/>
        <v>131.20000000000002</v>
      </c>
      <c r="N136" s="16">
        <f>'[1]TCE - ANEXO III - Preencher'!O145</f>
        <v>2</v>
      </c>
      <c r="O136" s="16">
        <f>'[1]TCE - ANEXO III - Preencher'!P145</f>
        <v>0</v>
      </c>
      <c r="P136" s="17">
        <f t="shared" si="14"/>
        <v>2</v>
      </c>
      <c r="Q136" s="16">
        <f>'[1]TCE - ANEXO III - Preencher'!R145</f>
        <v>150.4</v>
      </c>
      <c r="R136" s="16">
        <f>'[1]TCE - ANEXO III - Preencher'!S145</f>
        <v>62.34</v>
      </c>
      <c r="S136" s="17">
        <f t="shared" si="15"/>
        <v>88.06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326.23</v>
      </c>
    </row>
    <row r="137" spans="1:28" s="4" customFormat="1" x14ac:dyDescent="0.2">
      <c r="A137" s="9">
        <f>IFERROR(VLOOKUP(B137,'[1]DADOS (OCULTAR)'!$P$3:$R$53,3,0),"")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 xml:space="preserve">JOAO VICTTOR CORREIA DE LIMA 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 t="str">
        <f>'[1]TCE - ANEXO III - Preencher'!G146</f>
        <v>4110-30</v>
      </c>
      <c r="G137" s="14">
        <f>IF('[1]TCE - ANEXO III - Preencher'!H146="","",'[1]TCE - ANEXO III - Preencher'!H146)</f>
        <v>43831</v>
      </c>
      <c r="H137" s="15">
        <f>'[1]TCE - ANEXO III - Preencher'!I146</f>
        <v>0</v>
      </c>
      <c r="I137" s="15">
        <f>'[1]TCE - ANEXO III - Preencher'!J146</f>
        <v>131.44</v>
      </c>
      <c r="J137" s="15">
        <f>'[1]TCE - ANEXO III - Preencher'!K146</f>
        <v>0</v>
      </c>
      <c r="K137" s="16">
        <f>'[1]TCE - ANEXO III - Preencher'!L146</f>
        <v>148.52000000000001</v>
      </c>
      <c r="L137" s="16">
        <f>'[1]TCE - ANEXO III - Preencher'!M146</f>
        <v>27.95</v>
      </c>
      <c r="M137" s="16">
        <f t="shared" si="13"/>
        <v>120.57000000000001</v>
      </c>
      <c r="N137" s="16">
        <f>'[1]TCE - ANEXO III - Preencher'!O146</f>
        <v>2</v>
      </c>
      <c r="O137" s="16">
        <f>'[1]TCE - ANEXO III - Preencher'!P146</f>
        <v>0</v>
      </c>
      <c r="P137" s="17">
        <f t="shared" si="14"/>
        <v>2</v>
      </c>
      <c r="Q137" s="16">
        <f>'[1]TCE - ANEXO III - Preencher'!R146</f>
        <v>269.85000000000002</v>
      </c>
      <c r="R137" s="16">
        <f>'[1]TCE - ANEXO III - Preencher'!S146</f>
        <v>83.84</v>
      </c>
      <c r="S137" s="17">
        <f t="shared" si="15"/>
        <v>186.01000000000002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440.02</v>
      </c>
    </row>
    <row r="138" spans="1:28" s="4" customFormat="1" x14ac:dyDescent="0.2">
      <c r="A138" s="9">
        <f>IFERROR(VLOOKUP(B138,'[1]DADOS (OCULTAR)'!$P$3:$R$53,3,0),"")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ELTON ROBERTO SANTANA DOS SANTOS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43831</v>
      </c>
      <c r="H138" s="15">
        <f>'[1]TCE - ANEXO III - Preencher'!I147</f>
        <v>0</v>
      </c>
      <c r="I138" s="15">
        <f>'[1]TCE - ANEXO III - Preencher'!J147</f>
        <v>116.99</v>
      </c>
      <c r="J138" s="15">
        <f>'[1]TCE - ANEXO III - Preencher'!K147</f>
        <v>0</v>
      </c>
      <c r="K138" s="16">
        <f>'[1]TCE - ANEXO III - Preencher'!L147</f>
        <v>148.52000000000001</v>
      </c>
      <c r="L138" s="16">
        <f>'[1]TCE - ANEXO III - Preencher'!M147</f>
        <v>24.25</v>
      </c>
      <c r="M138" s="16">
        <f t="shared" si="13"/>
        <v>124.27000000000001</v>
      </c>
      <c r="N138" s="16">
        <f>'[1]TCE - ANEXO III - Preencher'!O147</f>
        <v>2</v>
      </c>
      <c r="O138" s="16">
        <f>'[1]TCE - ANEXO III - Preencher'!P147</f>
        <v>0</v>
      </c>
      <c r="P138" s="17">
        <f t="shared" si="14"/>
        <v>2</v>
      </c>
      <c r="Q138" s="16">
        <f>'[1]TCE - ANEXO III - Preencher'!R147</f>
        <v>220.8</v>
      </c>
      <c r="R138" s="16">
        <f>'[1]TCE - ANEXO III - Preencher'!S147</f>
        <v>72.739999999999995</v>
      </c>
      <c r="S138" s="17">
        <f t="shared" si="15"/>
        <v>148.06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391.32</v>
      </c>
    </row>
    <row r="139" spans="1:28" s="4" customFormat="1" x14ac:dyDescent="0.2">
      <c r="A139" s="9">
        <f>IFERROR(VLOOKUP(B139,'[1]DADOS (OCULTAR)'!$P$3:$R$53,3,0),"")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 xml:space="preserve">TALITA RAQUEL FERREIRA DO NASCIMENTO 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4131-05</v>
      </c>
      <c r="G139" s="14">
        <f>IF('[1]TCE - ANEXO III - Preencher'!H148="","",'[1]TCE - ANEXO III - Preencher'!H148)</f>
        <v>43831</v>
      </c>
      <c r="H139" s="15">
        <f>'[1]TCE - ANEXO III - Preencher'!I148</f>
        <v>0</v>
      </c>
      <c r="I139" s="15">
        <f>'[1]TCE - ANEXO III - Preencher'!J148</f>
        <v>303.45</v>
      </c>
      <c r="J139" s="15">
        <f>'[1]TCE - ANEXO III - Preencher'!K148</f>
        <v>0</v>
      </c>
      <c r="K139" s="16">
        <f>'[1]TCE - ANEXO III - Preencher'!L148</f>
        <v>148.56</v>
      </c>
      <c r="L139" s="16">
        <f>'[1]TCE - ANEXO III - Preencher'!M148</f>
        <v>65.95</v>
      </c>
      <c r="M139" s="16">
        <f t="shared" si="13"/>
        <v>82.61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388.06</v>
      </c>
    </row>
    <row r="140" spans="1:28" s="4" customFormat="1" x14ac:dyDescent="0.2">
      <c r="A140" s="9">
        <f>IFERROR(VLOOKUP(B140,'[1]DADOS (OCULTAR)'!$P$3:$R$53,3,0),"")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LUCIANO LOPES DE SOUZA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43831</v>
      </c>
      <c r="H140" s="15">
        <f>'[1]TCE - ANEXO III - Preencher'!I149</f>
        <v>0</v>
      </c>
      <c r="I140" s="15">
        <f>'[1]TCE - ANEXO III - Preencher'!J149</f>
        <v>83.32</v>
      </c>
      <c r="J140" s="15">
        <f>'[1]TCE - ANEXO III - Preencher'!K149</f>
        <v>0</v>
      </c>
      <c r="K140" s="16">
        <f>'[1]TCE - ANEXO III - Preencher'!L149</f>
        <v>148.52000000000001</v>
      </c>
      <c r="L140" s="16">
        <f>'[1]TCE - ANEXO III - Preencher'!M149</f>
        <v>17.78</v>
      </c>
      <c r="M140" s="16">
        <f t="shared" si="13"/>
        <v>130.74</v>
      </c>
      <c r="N140" s="16">
        <f>'[1]TCE - ANEXO III - Preencher'!O149</f>
        <v>2</v>
      </c>
      <c r="O140" s="16">
        <f>'[1]TCE - ANEXO III - Preencher'!P149</f>
        <v>0</v>
      </c>
      <c r="P140" s="17">
        <f t="shared" si="14"/>
        <v>2</v>
      </c>
      <c r="Q140" s="16">
        <f>'[1]TCE - ANEXO III - Preencher'!R149</f>
        <v>103.5</v>
      </c>
      <c r="R140" s="16">
        <f>'[1]TCE - ANEXO III - Preencher'!S149</f>
        <v>72.739999999999995</v>
      </c>
      <c r="S140" s="17">
        <f t="shared" si="15"/>
        <v>30.760000000000005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246.82</v>
      </c>
    </row>
    <row r="141" spans="1:28" s="4" customFormat="1" x14ac:dyDescent="0.2">
      <c r="A141" s="9">
        <f>IFERROR(VLOOKUP(B141,'[1]DADOS (OCULTAR)'!$P$3:$R$53,3,0),"")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REBEKA FERREIRA DE CARVALHO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43831</v>
      </c>
      <c r="H141" s="15">
        <f>'[1]TCE - ANEXO III - Preencher'!I150</f>
        <v>0</v>
      </c>
      <c r="I141" s="15">
        <f>'[1]TCE - ANEXO III - Preencher'!J150</f>
        <v>114.84</v>
      </c>
      <c r="J141" s="15">
        <f>'[1]TCE - ANEXO III - Preencher'!K150</f>
        <v>0</v>
      </c>
      <c r="K141" s="16">
        <f>'[1]TCE - ANEXO III - Preencher'!L150</f>
        <v>148.52000000000001</v>
      </c>
      <c r="L141" s="16">
        <f>'[1]TCE - ANEXO III - Preencher'!M150</f>
        <v>24.25</v>
      </c>
      <c r="M141" s="16">
        <f t="shared" si="13"/>
        <v>124.27000000000001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239.11</v>
      </c>
    </row>
    <row r="142" spans="1:28" s="4" customFormat="1" x14ac:dyDescent="0.2">
      <c r="A142" s="9">
        <f>IFERROR(VLOOKUP(B142,'[1]DADOS (OCULTAR)'!$P$3:$R$53,3,0),"")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ELTTONN LUIZ CAETANO DE SOUZA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 t="str">
        <f>'[1]TCE - ANEXO III - Preencher'!G151</f>
        <v>3241-15</v>
      </c>
      <c r="G142" s="14">
        <f>IF('[1]TCE - ANEXO III - Preencher'!H151="","",'[1]TCE - ANEXO III - Preencher'!H151)</f>
        <v>43831</v>
      </c>
      <c r="H142" s="15">
        <f>'[1]TCE - ANEXO III - Preencher'!I151</f>
        <v>0</v>
      </c>
      <c r="I142" s="15">
        <f>'[1]TCE - ANEXO III - Preencher'!J151</f>
        <v>235.58</v>
      </c>
      <c r="J142" s="15">
        <f>'[1]TCE - ANEXO III - Preencher'!K151</f>
        <v>0</v>
      </c>
      <c r="K142" s="16">
        <f>'[1]TCE - ANEXO III - Preencher'!L151</f>
        <v>148.52000000000001</v>
      </c>
      <c r="L142" s="16">
        <f>'[1]TCE - ANEXO III - Preencher'!M151</f>
        <v>17.78</v>
      </c>
      <c r="M142" s="16">
        <f t="shared" si="13"/>
        <v>130.74</v>
      </c>
      <c r="N142" s="16">
        <f>'[1]TCE - ANEXO III - Preencher'!O151</f>
        <v>10</v>
      </c>
      <c r="O142" s="16">
        <f>'[1]TCE - ANEXO III - Preencher'!P151</f>
        <v>0</v>
      </c>
      <c r="P142" s="17">
        <f t="shared" si="14"/>
        <v>10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376.32000000000005</v>
      </c>
    </row>
    <row r="143" spans="1:28" s="4" customFormat="1" x14ac:dyDescent="0.2">
      <c r="A143" s="9">
        <f>IFERROR(VLOOKUP(B143,'[1]DADOS (OCULTAR)'!$P$3:$R$53,3,0),"")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CARMEM LUCIA CANDEZ ROCHA</v>
      </c>
      <c r="E143" s="10" t="str">
        <f>IF('[1]TCE - ANEXO III - Preencher'!F152="4 - Assistência Odontológica","2 - Outros Profissionais da Saúde",'[1]TCE - ANEXO II - Enviar TCE'!E142)</f>
        <v>1 - Médico</v>
      </c>
      <c r="F143" s="13" t="str">
        <f>'[1]TCE - ANEXO III - Preencher'!G152</f>
        <v>2251-25</v>
      </c>
      <c r="G143" s="14">
        <f>IF('[1]TCE - ANEXO III - Preencher'!H152="","",'[1]TCE - ANEXO III - Preencher'!H152)</f>
        <v>43831</v>
      </c>
      <c r="H143" s="15">
        <f>'[1]TCE - ANEXO III - Preencher'!I152</f>
        <v>0</v>
      </c>
      <c r="I143" s="15">
        <f>'[1]TCE - ANEXO III - Preencher'!J152</f>
        <v>362.63</v>
      </c>
      <c r="J143" s="15">
        <f>'[1]TCE - ANEXO III - Preencher'!K152</f>
        <v>0</v>
      </c>
      <c r="K143" s="16">
        <f>'[1]TCE - ANEXO III - Preencher'!L152</f>
        <v>148.52000000000001</v>
      </c>
      <c r="L143" s="16">
        <f>'[1]TCE - ANEXO III - Preencher'!M152</f>
        <v>14.3</v>
      </c>
      <c r="M143" s="16">
        <f t="shared" si="13"/>
        <v>134.22</v>
      </c>
      <c r="N143" s="16">
        <f>'[1]TCE - ANEXO III - Preencher'!O152</f>
        <v>56.22</v>
      </c>
      <c r="O143" s="16">
        <f>'[1]TCE - ANEXO III - Preencher'!P152</f>
        <v>0</v>
      </c>
      <c r="P143" s="17">
        <f t="shared" si="14"/>
        <v>56.22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553.07000000000005</v>
      </c>
    </row>
    <row r="144" spans="1:28" s="4" customFormat="1" x14ac:dyDescent="0.2">
      <c r="A144" s="9">
        <f>IFERROR(VLOOKUP(B144,'[1]DADOS (OCULTAR)'!$P$3:$R$53,3,0),"")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ANDRE FELIPE CASTELO BRANCO BARBOSA</v>
      </c>
      <c r="E144" s="10" t="str">
        <f>IF('[1]TCE - ANEXO III - Preencher'!F153="4 - Assistência Odontológica","2 - Outros Profissionais da Saúde",'[1]TCE - ANEXO II - Enviar TCE'!E143)</f>
        <v>1 - Médico</v>
      </c>
      <c r="F144" s="13" t="str">
        <f>'[1]TCE - ANEXO III - Preencher'!G153</f>
        <v>2251-24</v>
      </c>
      <c r="G144" s="14">
        <f>IF('[1]TCE - ANEXO III - Preencher'!H153="","",'[1]TCE - ANEXO III - Preencher'!H153)</f>
        <v>43831</v>
      </c>
      <c r="H144" s="15">
        <f>'[1]TCE - ANEXO III - Preencher'!I153</f>
        <v>0</v>
      </c>
      <c r="I144" s="15">
        <f>'[1]TCE - ANEXO III - Preencher'!J153</f>
        <v>708.98</v>
      </c>
      <c r="J144" s="15">
        <f>'[1]TCE - ANEXO III - Preencher'!K153</f>
        <v>0</v>
      </c>
      <c r="K144" s="16">
        <f>'[1]TCE - ANEXO III - Preencher'!L153</f>
        <v>148.53</v>
      </c>
      <c r="L144" s="16">
        <f>'[1]TCE - ANEXO III - Preencher'!M153</f>
        <v>28.6</v>
      </c>
      <c r="M144" s="16">
        <f t="shared" si="13"/>
        <v>119.93</v>
      </c>
      <c r="N144" s="16">
        <f>'[1]TCE - ANEXO III - Preencher'!O153</f>
        <v>56.22</v>
      </c>
      <c r="O144" s="16">
        <f>'[1]TCE - ANEXO III - Preencher'!P153</f>
        <v>0</v>
      </c>
      <c r="P144" s="17">
        <f t="shared" si="14"/>
        <v>56.22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885.13000000000011</v>
      </c>
    </row>
    <row r="145" spans="1:28" s="4" customFormat="1" x14ac:dyDescent="0.2">
      <c r="A145" s="9">
        <f>IFERROR(VLOOKUP(B145,'[1]DADOS (OCULTAR)'!$P$3:$R$53,3,0),"")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ROSEANE MARIA DA SILVA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 t="str">
        <f>'[1]TCE - ANEXO III - Preencher'!G154</f>
        <v>9922-25</v>
      </c>
      <c r="G145" s="14">
        <f>IF('[1]TCE - ANEXO III - Preencher'!H154="","",'[1]TCE - ANEXO III - Preencher'!H154)</f>
        <v>43831</v>
      </c>
      <c r="H145" s="15">
        <f>'[1]TCE - ANEXO III - Preencher'!I154</f>
        <v>0</v>
      </c>
      <c r="I145" s="15">
        <f>'[1]TCE - ANEXO III - Preencher'!J154</f>
        <v>120.14</v>
      </c>
      <c r="J145" s="15">
        <f>'[1]TCE - ANEXO III - Preencher'!K154</f>
        <v>0</v>
      </c>
      <c r="K145" s="16">
        <f>'[1]TCE - ANEXO III - Preencher'!L154</f>
        <v>148.52000000000001</v>
      </c>
      <c r="L145" s="16">
        <f>'[1]TCE - ANEXO III - Preencher'!M154</f>
        <v>20.78</v>
      </c>
      <c r="M145" s="16">
        <f t="shared" si="13"/>
        <v>127.74000000000001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144.9</v>
      </c>
      <c r="R145" s="16">
        <f>'[1]TCE - ANEXO III - Preencher'!S154</f>
        <v>62.34</v>
      </c>
      <c r="S145" s="17">
        <f t="shared" si="15"/>
        <v>82.56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332.44</v>
      </c>
    </row>
    <row r="146" spans="1:28" s="4" customFormat="1" x14ac:dyDescent="0.2">
      <c r="A146" s="9">
        <f>IFERROR(VLOOKUP(B146,'[1]DADOS (OCULTAR)'!$P$3:$R$53,3,0),"")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TATIANE DA SILVA DAMASCENO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43831</v>
      </c>
      <c r="H146" s="15">
        <f>'[1]TCE - ANEXO III - Preencher'!I155</f>
        <v>0</v>
      </c>
      <c r="I146" s="15">
        <f>'[1]TCE - ANEXO III - Preencher'!J155</f>
        <v>116.75</v>
      </c>
      <c r="J146" s="15">
        <f>'[1]TCE - ANEXO III - Preencher'!K155</f>
        <v>0</v>
      </c>
      <c r="K146" s="16">
        <f>'[1]TCE - ANEXO III - Preencher'!L155</f>
        <v>148.52000000000001</v>
      </c>
      <c r="L146" s="16">
        <f>'[1]TCE - ANEXO III - Preencher'!M155</f>
        <v>24.25</v>
      </c>
      <c r="M146" s="16">
        <f t="shared" si="13"/>
        <v>124.27000000000001</v>
      </c>
      <c r="N146" s="16">
        <f>'[1]TCE - ANEXO III - Preencher'!O155</f>
        <v>2</v>
      </c>
      <c r="O146" s="16">
        <f>'[1]TCE - ANEXO III - Preencher'!P155</f>
        <v>0</v>
      </c>
      <c r="P146" s="17">
        <f t="shared" si="14"/>
        <v>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243.02</v>
      </c>
    </row>
    <row r="147" spans="1:28" s="4" customFormat="1" x14ac:dyDescent="0.2">
      <c r="A147" s="9">
        <f>IFERROR(VLOOKUP(B147,'[1]DADOS (OCULTAR)'!$P$3:$R$53,3,0),"")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FERNANDA SILVA DE SANTANA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 t="str">
        <f>'[1]TCE - ANEXO III - Preencher'!G156</f>
        <v>5152-05</v>
      </c>
      <c r="G147" s="14">
        <f>IF('[1]TCE - ANEXO III - Preencher'!H156="","",'[1]TCE - ANEXO III - Preencher'!H156)</f>
        <v>43831</v>
      </c>
      <c r="H147" s="15">
        <f>'[1]TCE - ANEXO III - Preencher'!I156</f>
        <v>0</v>
      </c>
      <c r="I147" s="15">
        <f>'[1]TCE - ANEXO III - Preencher'!J156</f>
        <v>129.66999999999999</v>
      </c>
      <c r="J147" s="15">
        <f>'[1]TCE - ANEXO III - Preencher'!K156</f>
        <v>0</v>
      </c>
      <c r="K147" s="16">
        <f>'[1]TCE - ANEXO III - Preencher'!L156</f>
        <v>148.52000000000001</v>
      </c>
      <c r="L147" s="16">
        <f>'[1]TCE - ANEXO III - Preencher'!M156</f>
        <v>23.57</v>
      </c>
      <c r="M147" s="16">
        <f t="shared" si="13"/>
        <v>124.95000000000002</v>
      </c>
      <c r="N147" s="16">
        <f>'[1]TCE - ANEXO III - Preencher'!O156</f>
        <v>2</v>
      </c>
      <c r="O147" s="16">
        <f>'[1]TCE - ANEXO III - Preencher'!P156</f>
        <v>0</v>
      </c>
      <c r="P147" s="17">
        <f t="shared" si="14"/>
        <v>2</v>
      </c>
      <c r="Q147" s="16">
        <f>'[1]TCE - ANEXO III - Preencher'!R156</f>
        <v>165.6</v>
      </c>
      <c r="R147" s="16">
        <f>'[1]TCE - ANEXO III - Preencher'!S156</f>
        <v>70.709999999999994</v>
      </c>
      <c r="S147" s="17">
        <f t="shared" si="15"/>
        <v>94.89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351.51</v>
      </c>
    </row>
    <row r="148" spans="1:28" s="4" customFormat="1" x14ac:dyDescent="0.2">
      <c r="A148" s="9">
        <f>IFERROR(VLOOKUP(B148,'[1]DADOS (OCULTAR)'!$P$3:$R$53,3,0),"")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JOSE FILIPE FERREIRA DE AQUINO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 t="str">
        <f>'[1]TCE - ANEXO III - Preencher'!G157</f>
        <v>4221-05</v>
      </c>
      <c r="G148" s="14">
        <f>IF('[1]TCE - ANEXO III - Preencher'!H157="","",'[1]TCE - ANEXO III - Preencher'!H157)</f>
        <v>43831</v>
      </c>
      <c r="H148" s="15">
        <f>'[1]TCE - ANEXO III - Preencher'!I157</f>
        <v>0</v>
      </c>
      <c r="I148" s="15">
        <f>'[1]TCE - ANEXO III - Preencher'!J157</f>
        <v>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</v>
      </c>
      <c r="O148" s="16">
        <f>'[1]TCE - ANEXO III - Preencher'!P157</f>
        <v>0</v>
      </c>
      <c r="P148" s="17">
        <f t="shared" si="14"/>
        <v>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10</v>
      </c>
    </row>
    <row r="149" spans="1:28" s="4" customFormat="1" x14ac:dyDescent="0.2">
      <c r="A149" s="9">
        <f>IFERROR(VLOOKUP(B149,'[1]DADOS (OCULTAR)'!$P$3:$R$53,3,0),"")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JEFFERSON FERREIRA DE MELO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 t="str">
        <f>'[1]TCE - ANEXO III - Preencher'!G158</f>
        <v>4221-05</v>
      </c>
      <c r="G149" s="14">
        <f>IF('[1]TCE - ANEXO III - Preencher'!H158="","",'[1]TCE - ANEXO III - Preencher'!H158)</f>
        <v>43831</v>
      </c>
      <c r="H149" s="15">
        <f>'[1]TCE - ANEXO III - Preencher'!I158</f>
        <v>0</v>
      </c>
      <c r="I149" s="15">
        <f>'[1]TCE - ANEXO III - Preencher'!J158</f>
        <v>130.91</v>
      </c>
      <c r="J149" s="15">
        <f>'[1]TCE - ANEXO III - Preencher'!K158</f>
        <v>0</v>
      </c>
      <c r="K149" s="16">
        <f>'[1]TCE - ANEXO III - Preencher'!L158</f>
        <v>148.52000000000001</v>
      </c>
      <c r="L149" s="16">
        <f>'[1]TCE - ANEXO III - Preencher'!M158</f>
        <v>22.97</v>
      </c>
      <c r="M149" s="16">
        <f t="shared" si="13"/>
        <v>125.55000000000001</v>
      </c>
      <c r="N149" s="16">
        <f>'[1]TCE - ANEXO III - Preencher'!O158</f>
        <v>2</v>
      </c>
      <c r="O149" s="16">
        <f>'[1]TCE - ANEXO III - Preencher'!P158</f>
        <v>0</v>
      </c>
      <c r="P149" s="17">
        <f t="shared" si="14"/>
        <v>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258.46000000000004</v>
      </c>
    </row>
    <row r="150" spans="1:28" s="4" customFormat="1" x14ac:dyDescent="0.2">
      <c r="A150" s="9">
        <f>IFERROR(VLOOKUP(B150,'[1]DADOS (OCULTAR)'!$P$3:$R$53,3,0),"")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ROBERTA DA SILVA NUNES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9922-25</v>
      </c>
      <c r="G150" s="14">
        <f>IF('[1]TCE - ANEXO III - Preencher'!H159="","",'[1]TCE - ANEXO III - Preencher'!H159)</f>
        <v>43831</v>
      </c>
      <c r="H150" s="15">
        <f>'[1]TCE - ANEXO III - Preencher'!I159</f>
        <v>0</v>
      </c>
      <c r="I150" s="15">
        <f>'[1]TCE - ANEXO III - Preencher'!J159</f>
        <v>118.83</v>
      </c>
      <c r="J150" s="15">
        <f>'[1]TCE - ANEXO III - Preencher'!K159</f>
        <v>0</v>
      </c>
      <c r="K150" s="16">
        <f>'[1]TCE - ANEXO III - Preencher'!L159</f>
        <v>148.52000000000001</v>
      </c>
      <c r="L150" s="16">
        <f>'[1]TCE - ANEXO III - Preencher'!M159</f>
        <v>20.78</v>
      </c>
      <c r="M150" s="16">
        <f t="shared" si="13"/>
        <v>127.74000000000001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103.5</v>
      </c>
      <c r="R150" s="16">
        <f>'[1]TCE - ANEXO III - Preencher'!S159</f>
        <v>62.34</v>
      </c>
      <c r="S150" s="17">
        <f t="shared" si="15"/>
        <v>41.16</v>
      </c>
      <c r="T150" s="16">
        <f>'[1]TCE - ANEXO III - Preencher'!U159</f>
        <v>64</v>
      </c>
      <c r="U150" s="16">
        <f>'[1]TCE - ANEXO III - Preencher'!V159</f>
        <v>0</v>
      </c>
      <c r="V150" s="17">
        <f t="shared" si="16"/>
        <v>64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351.73</v>
      </c>
    </row>
    <row r="151" spans="1:28" s="4" customFormat="1" x14ac:dyDescent="0.2">
      <c r="A151" s="9">
        <f>IFERROR(VLOOKUP(B151,'[1]DADOS (OCULTAR)'!$P$3:$R$53,3,0),"")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ROBERTA VERCOZA DE CASTRO SILVEIRA</v>
      </c>
      <c r="E151" s="10" t="str">
        <f>IF('[1]TCE - ANEXO III - Preencher'!F160="4 - Assistência Odontológica","2 - Outros Profissionais da Saúde",'[1]TCE - ANEXO II - Enviar TCE'!E150)</f>
        <v>1 - Médico</v>
      </c>
      <c r="F151" s="13" t="str">
        <f>'[1]TCE - ANEXO III - Preencher'!G160</f>
        <v>2251-25</v>
      </c>
      <c r="G151" s="14">
        <f>IF('[1]TCE - ANEXO III - Preencher'!H160="","",'[1]TCE - ANEXO III - Preencher'!H160)</f>
        <v>43831</v>
      </c>
      <c r="H151" s="15">
        <f>'[1]TCE - ANEXO III - Preencher'!I160</f>
        <v>0</v>
      </c>
      <c r="I151" s="15">
        <f>'[1]TCE - ANEXO III - Preencher'!J160</f>
        <v>772</v>
      </c>
      <c r="J151" s="15">
        <f>'[1]TCE - ANEXO III - Preencher'!K160</f>
        <v>0</v>
      </c>
      <c r="K151" s="16">
        <f>'[1]TCE - ANEXO III - Preencher'!L160</f>
        <v>148.54</v>
      </c>
      <c r="L151" s="16">
        <f>'[1]TCE - ANEXO III - Preencher'!M160</f>
        <v>32.32</v>
      </c>
      <c r="M151" s="16">
        <f t="shared" si="13"/>
        <v>116.22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890.22</v>
      </c>
    </row>
    <row r="152" spans="1:28" s="4" customFormat="1" x14ac:dyDescent="0.2">
      <c r="A152" s="9">
        <f>IFERROR(VLOOKUP(B152,'[1]DADOS (OCULTAR)'!$P$3:$R$53,3,0),"")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CAROLINA DE FATIMA COELHO FERREIRA ROCHA</v>
      </c>
      <c r="E152" s="10" t="str">
        <f>IF('[1]TCE - ANEXO III - Preencher'!F161="4 - Assistência Odontológica","2 - Outros Profissionais da Saúde",'[1]TCE - ANEXO II - Enviar TCE'!E151)</f>
        <v>1 - Médico</v>
      </c>
      <c r="F152" s="13" t="str">
        <f>'[1]TCE - ANEXO III - Preencher'!G161</f>
        <v>2251-24</v>
      </c>
      <c r="G152" s="14">
        <f>IF('[1]TCE - ANEXO III - Preencher'!H161="","",'[1]TCE - ANEXO III - Preencher'!H161)</f>
        <v>43831</v>
      </c>
      <c r="H152" s="15">
        <f>'[1]TCE - ANEXO III - Preencher'!I161</f>
        <v>0</v>
      </c>
      <c r="I152" s="15">
        <f>'[1]TCE - ANEXO III - Preencher'!J161</f>
        <v>428.35</v>
      </c>
      <c r="J152" s="15">
        <f>'[1]TCE - ANEXO III - Preencher'!K161</f>
        <v>0</v>
      </c>
      <c r="K152" s="16">
        <f>'[1]TCE - ANEXO III - Preencher'!L161</f>
        <v>148.52000000000001</v>
      </c>
      <c r="L152" s="16">
        <f>'[1]TCE - ANEXO III - Preencher'!M161</f>
        <v>13.82</v>
      </c>
      <c r="M152" s="16">
        <f t="shared" si="13"/>
        <v>134.70000000000002</v>
      </c>
      <c r="N152" s="16">
        <f>'[1]TCE - ANEXO III - Preencher'!O161</f>
        <v>56.22</v>
      </c>
      <c r="O152" s="16">
        <f>'[1]TCE - ANEXO III - Preencher'!P161</f>
        <v>0</v>
      </c>
      <c r="P152" s="17">
        <f t="shared" si="14"/>
        <v>56.22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619.2700000000001</v>
      </c>
    </row>
    <row r="153" spans="1:28" s="4" customFormat="1" x14ac:dyDescent="0.2">
      <c r="A153" s="9">
        <f>IFERROR(VLOOKUP(B153,'[1]DADOS (OCULTAR)'!$P$3:$R$53,3,0),"")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JORGE FERRAZ ARAUJO DA SILVA</v>
      </c>
      <c r="E153" s="10" t="str">
        <f>IF('[1]TCE - ANEXO III - Preencher'!F162="4 - Assistência Odontológica","2 - Outros Profissionais da Saúde",'[1]TCE - ANEXO II - Enviar TCE'!E152)</f>
        <v>1 - Médico</v>
      </c>
      <c r="F153" s="13" t="str">
        <f>'[1]TCE - ANEXO III - Preencher'!G162</f>
        <v>2252-70</v>
      </c>
      <c r="G153" s="14">
        <f>IF('[1]TCE - ANEXO III - Preencher'!H162="","",'[1]TCE - ANEXO III - Preencher'!H162)</f>
        <v>43831</v>
      </c>
      <c r="H153" s="15">
        <f>'[1]TCE - ANEXO III - Preencher'!I162</f>
        <v>0</v>
      </c>
      <c r="I153" s="15">
        <f>'[1]TCE - ANEXO III - Preencher'!J162</f>
        <v>729.07</v>
      </c>
      <c r="J153" s="15">
        <f>'[1]TCE - ANEXO III - Preencher'!K162</f>
        <v>0</v>
      </c>
      <c r="K153" s="16">
        <f>'[1]TCE - ANEXO III - Preencher'!L162</f>
        <v>148.52000000000001</v>
      </c>
      <c r="L153" s="16">
        <f>'[1]TCE - ANEXO III - Preencher'!M162</f>
        <v>23.31</v>
      </c>
      <c r="M153" s="16">
        <f t="shared" si="13"/>
        <v>125.21000000000001</v>
      </c>
      <c r="N153" s="16">
        <f>'[1]TCE - ANEXO III - Preencher'!O162</f>
        <v>56.22</v>
      </c>
      <c r="O153" s="16">
        <f>'[1]TCE - ANEXO III - Preencher'!P162</f>
        <v>0</v>
      </c>
      <c r="P153" s="17">
        <f t="shared" si="14"/>
        <v>56.22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910.50000000000011</v>
      </c>
    </row>
    <row r="154" spans="1:28" s="4" customFormat="1" x14ac:dyDescent="0.2">
      <c r="A154" s="9">
        <f>IFERROR(VLOOKUP(B154,'[1]DADOS (OCULTAR)'!$P$3:$R$53,3,0),"")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DEBORA DE ALMEIDA PEREIRA</v>
      </c>
      <c r="E154" s="10" t="str">
        <f>IF('[1]TCE - ANEXO III - Preencher'!F163="4 - Assistência Odontológica","2 - Outros Profissionais da Saúde",'[1]TCE - ANEXO II - Enviar TCE'!E153)</f>
        <v>1 - Médico</v>
      </c>
      <c r="F154" s="13" t="str">
        <f>'[1]TCE - ANEXO III - Preencher'!G163</f>
        <v>2235-05</v>
      </c>
      <c r="G154" s="14">
        <f>IF('[1]TCE - ANEXO III - Preencher'!H163="","",'[1]TCE - ANEXO III - Preencher'!H163)</f>
        <v>43831</v>
      </c>
      <c r="H154" s="15">
        <f>'[1]TCE - ANEXO III - Preencher'!I163</f>
        <v>0</v>
      </c>
      <c r="I154" s="15">
        <f>'[1]TCE - ANEXO III - Preencher'!J163</f>
        <v>178.68</v>
      </c>
      <c r="J154" s="15">
        <f>'[1]TCE - ANEXO III - Preencher'!K163</f>
        <v>0</v>
      </c>
      <c r="K154" s="16">
        <f>'[1]TCE - ANEXO III - Preencher'!L163</f>
        <v>148.52000000000001</v>
      </c>
      <c r="L154" s="16">
        <f>'[1]TCE - ANEXO III - Preencher'!M163</f>
        <v>2.57</v>
      </c>
      <c r="M154" s="16">
        <f t="shared" si="13"/>
        <v>145.95000000000002</v>
      </c>
      <c r="N154" s="16">
        <f>'[1]TCE - ANEXO III - Preencher'!O163</f>
        <v>4</v>
      </c>
      <c r="O154" s="16">
        <f>'[1]TCE - ANEXO III - Preencher'!P163</f>
        <v>0</v>
      </c>
      <c r="P154" s="17">
        <f t="shared" si="14"/>
        <v>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328.63</v>
      </c>
    </row>
    <row r="155" spans="1:28" s="4" customFormat="1" x14ac:dyDescent="0.2">
      <c r="A155" s="9">
        <f>IFERROR(VLOOKUP(B155,'[1]DADOS (OCULTAR)'!$P$3:$R$53,3,0),"")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ALAIDE MARIA PEREIRA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43831</v>
      </c>
      <c r="H155" s="15">
        <f>'[1]TCE - ANEXO III - Preencher'!I164</f>
        <v>0</v>
      </c>
      <c r="I155" s="15">
        <f>'[1]TCE - ANEXO III - Preencher'!J164</f>
        <v>127.15</v>
      </c>
      <c r="J155" s="15">
        <f>'[1]TCE - ANEXO III - Preencher'!K164</f>
        <v>0</v>
      </c>
      <c r="K155" s="16">
        <f>'[1]TCE - ANEXO III - Preencher'!L164</f>
        <v>148.52000000000001</v>
      </c>
      <c r="L155" s="16">
        <f>'[1]TCE - ANEXO III - Preencher'!M164</f>
        <v>24.25</v>
      </c>
      <c r="M155" s="16">
        <f t="shared" si="13"/>
        <v>124.27000000000001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110.4</v>
      </c>
      <c r="R155" s="16">
        <f>'[1]TCE - ANEXO III - Preencher'!S164</f>
        <v>72.739999999999995</v>
      </c>
      <c r="S155" s="17">
        <f t="shared" si="15"/>
        <v>37.660000000000011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289.08000000000004</v>
      </c>
    </row>
    <row r="156" spans="1:28" s="4" customFormat="1" x14ac:dyDescent="0.2">
      <c r="A156" s="9">
        <f>IFERROR(VLOOKUP(B156,'[1]DADOS (OCULTAR)'!$P$3:$R$53,3,0),"")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LUIZ CARLOS VALENTINI JUNIOR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 t="str">
        <f>'[1]TCE - ANEXO III - Preencher'!G165</f>
        <v>4221-05</v>
      </c>
      <c r="G156" s="14">
        <f>IF('[1]TCE - ANEXO III - Preencher'!H165="","",'[1]TCE - ANEXO III - Preencher'!H165)</f>
        <v>43831</v>
      </c>
      <c r="H156" s="15">
        <f>'[1]TCE - ANEXO III - Preencher'!I165</f>
        <v>0</v>
      </c>
      <c r="I156" s="15">
        <f>'[1]TCE - ANEXO III - Preencher'!J165</f>
        <v>127.24</v>
      </c>
      <c r="J156" s="15">
        <f>'[1]TCE - ANEXO III - Preencher'!K165</f>
        <v>0</v>
      </c>
      <c r="K156" s="16">
        <f>'[1]TCE - ANEXO III - Preencher'!L165</f>
        <v>148.52000000000001</v>
      </c>
      <c r="L156" s="16">
        <f>'[1]TCE - ANEXO III - Preencher'!M165</f>
        <v>22.97</v>
      </c>
      <c r="M156" s="16">
        <f t="shared" si="13"/>
        <v>125.55000000000001</v>
      </c>
      <c r="N156" s="16">
        <f>'[1]TCE - ANEXO III - Preencher'!O165</f>
        <v>2</v>
      </c>
      <c r="O156" s="16">
        <f>'[1]TCE - ANEXO III - Preencher'!P165</f>
        <v>0</v>
      </c>
      <c r="P156" s="17">
        <f t="shared" si="14"/>
        <v>2</v>
      </c>
      <c r="Q156" s="16">
        <f>'[1]TCE - ANEXO III - Preencher'!R165</f>
        <v>122.25</v>
      </c>
      <c r="R156" s="16">
        <f>'[1]TCE - ANEXO III - Preencher'!S165</f>
        <v>68.900000000000006</v>
      </c>
      <c r="S156" s="17">
        <f t="shared" si="15"/>
        <v>53.349999999999994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308.14</v>
      </c>
    </row>
    <row r="157" spans="1:28" s="4" customFormat="1" x14ac:dyDescent="0.2">
      <c r="A157" s="9">
        <f>IFERROR(VLOOKUP(B157,'[1]DADOS (OCULTAR)'!$P$3:$R$53,3,0),"")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NILANDIA PATRICIA MENDES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43831</v>
      </c>
      <c r="H157" s="15">
        <f>'[1]TCE - ANEXO III - Preencher'!I166</f>
        <v>0</v>
      </c>
      <c r="I157" s="15">
        <f>'[1]TCE - ANEXO III - Preencher'!J166</f>
        <v>74.900000000000006</v>
      </c>
      <c r="J157" s="15">
        <f>'[1]TCE - ANEXO III - Preencher'!K166</f>
        <v>0</v>
      </c>
      <c r="K157" s="16">
        <f>'[1]TCE - ANEXO III - Preencher'!L166</f>
        <v>148.52000000000001</v>
      </c>
      <c r="L157" s="16">
        <f>'[1]TCE - ANEXO III - Preencher'!M166</f>
        <v>24.25</v>
      </c>
      <c r="M157" s="16">
        <f t="shared" si="13"/>
        <v>124.27000000000001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220.8</v>
      </c>
      <c r="R157" s="16">
        <f>'[1]TCE - ANEXO III - Preencher'!S166</f>
        <v>50.98</v>
      </c>
      <c r="S157" s="17">
        <f t="shared" si="15"/>
        <v>169.82000000000002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370.99</v>
      </c>
    </row>
    <row r="158" spans="1:28" s="4" customFormat="1" x14ac:dyDescent="0.2">
      <c r="A158" s="9">
        <f>IFERROR(VLOOKUP(B158,'[1]DADOS (OCULTAR)'!$P$3:$R$53,3,0),"")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REBECKA CARVALHO DE AGUIAR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 t="str">
        <f>'[1]TCE - ANEXO III - Preencher'!G167</f>
        <v>2235-05</v>
      </c>
      <c r="G158" s="14">
        <f>IF('[1]TCE - ANEXO III - Preencher'!H167="","",'[1]TCE - ANEXO III - Preencher'!H167)</f>
        <v>43831</v>
      </c>
      <c r="H158" s="15">
        <f>'[1]TCE - ANEXO III - Preencher'!I167</f>
        <v>0</v>
      </c>
      <c r="I158" s="15">
        <f>'[1]TCE - ANEXO III - Preencher'!J167</f>
        <v>191.95</v>
      </c>
      <c r="J158" s="15">
        <f>'[1]TCE - ANEXO III - Preencher'!K167</f>
        <v>0</v>
      </c>
      <c r="K158" s="16">
        <f>'[1]TCE - ANEXO III - Preencher'!L167</f>
        <v>148.52000000000001</v>
      </c>
      <c r="L158" s="16">
        <f>'[1]TCE - ANEXO III - Preencher'!M167</f>
        <v>2.57</v>
      </c>
      <c r="M158" s="16">
        <f t="shared" si="13"/>
        <v>145.95000000000002</v>
      </c>
      <c r="N158" s="16">
        <f>'[1]TCE - ANEXO III - Preencher'!O167</f>
        <v>4</v>
      </c>
      <c r="O158" s="16">
        <f>'[1]TCE - ANEXO III - Preencher'!P167</f>
        <v>0</v>
      </c>
      <c r="P158" s="17">
        <f t="shared" si="14"/>
        <v>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100</v>
      </c>
      <c r="U158" s="16">
        <f>'[1]TCE - ANEXO III - Preencher'!V167</f>
        <v>0</v>
      </c>
      <c r="V158" s="17">
        <f t="shared" si="16"/>
        <v>100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441.9</v>
      </c>
    </row>
    <row r="159" spans="1:28" s="4" customFormat="1" x14ac:dyDescent="0.2">
      <c r="A159" s="9">
        <f>IFERROR(VLOOKUP(B159,'[1]DADOS (OCULTAR)'!$P$3:$R$53,3,0),"")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CARMEN VERONICA DA FONSECA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2235-05</v>
      </c>
      <c r="G159" s="14">
        <f>IF('[1]TCE - ANEXO III - Preencher'!H168="","",'[1]TCE - ANEXO III - Preencher'!H168)</f>
        <v>43831</v>
      </c>
      <c r="H159" s="15">
        <f>'[1]TCE - ANEXO III - Preencher'!I168</f>
        <v>0</v>
      </c>
      <c r="I159" s="15">
        <f>'[1]TCE - ANEXO III - Preencher'!J168</f>
        <v>153.86000000000001</v>
      </c>
      <c r="J159" s="15">
        <f>'[1]TCE - ANEXO III - Preencher'!K168</f>
        <v>0</v>
      </c>
      <c r="K159" s="16">
        <f>'[1]TCE - ANEXO III - Preencher'!L168</f>
        <v>148.52000000000001</v>
      </c>
      <c r="L159" s="16">
        <f>'[1]TCE - ANEXO III - Preencher'!M168</f>
        <v>2.57</v>
      </c>
      <c r="M159" s="16">
        <f t="shared" si="13"/>
        <v>145.95000000000002</v>
      </c>
      <c r="N159" s="16">
        <f>'[1]TCE - ANEXO III - Preencher'!O168</f>
        <v>4</v>
      </c>
      <c r="O159" s="16">
        <f>'[1]TCE - ANEXO III - Preencher'!P168</f>
        <v>0</v>
      </c>
      <c r="P159" s="17">
        <f t="shared" si="14"/>
        <v>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303.81000000000006</v>
      </c>
    </row>
    <row r="160" spans="1:28" s="4" customFormat="1" x14ac:dyDescent="0.2">
      <c r="A160" s="9">
        <f>IFERROR(VLOOKUP(B160,'[1]DADOS (OCULTAR)'!$P$3:$R$53,3,0),"")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JESSICA CRISTINA BARBOSA DE ANDRADE</v>
      </c>
      <c r="E160" s="10" t="str">
        <f>IF('[1]TCE - ANEXO III - Preencher'!F169="4 - Assistência Odontológica","2 - Outros Profissionais da Saúde",'[1]TCE - ANEXO II - Enviar TCE'!E159)</f>
        <v>1 - Médico</v>
      </c>
      <c r="F160" s="13" t="str">
        <f>'[1]TCE - ANEXO III - Preencher'!G169</f>
        <v>2251-25</v>
      </c>
      <c r="G160" s="14">
        <f>IF('[1]TCE - ANEXO III - Preencher'!H169="","",'[1]TCE - ANEXO III - Preencher'!H169)</f>
        <v>43831</v>
      </c>
      <c r="H160" s="15">
        <f>'[1]TCE - ANEXO III - Preencher'!I169</f>
        <v>0</v>
      </c>
      <c r="I160" s="15">
        <f>'[1]TCE - ANEXO III - Preencher'!J169</f>
        <v>856.52</v>
      </c>
      <c r="J160" s="15">
        <f>'[1]TCE - ANEXO III - Preencher'!K169</f>
        <v>0</v>
      </c>
      <c r="K160" s="16">
        <f>'[1]TCE - ANEXO III - Preencher'!L169</f>
        <v>148.54</v>
      </c>
      <c r="L160" s="16">
        <f>'[1]TCE - ANEXO III - Preencher'!M169</f>
        <v>32.32</v>
      </c>
      <c r="M160" s="16">
        <f t="shared" si="13"/>
        <v>116.22</v>
      </c>
      <c r="N160" s="16">
        <f>'[1]TCE - ANEXO III - Preencher'!O169</f>
        <v>56.22</v>
      </c>
      <c r="O160" s="16">
        <f>'[1]TCE - ANEXO III - Preencher'!P169</f>
        <v>0</v>
      </c>
      <c r="P160" s="17">
        <f t="shared" si="14"/>
        <v>56.22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1028.96</v>
      </c>
    </row>
    <row r="161" spans="1:28" s="4" customFormat="1" x14ac:dyDescent="0.2">
      <c r="A161" s="9">
        <f>IFERROR(VLOOKUP(B161,'[1]DADOS (OCULTAR)'!$P$3:$R$53,3,0),"")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JOSE AUGUSTO PEDROSA LINS FILHO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 t="str">
        <f>'[1]TCE - ANEXO III - Preencher'!G170</f>
        <v>1312-05</v>
      </c>
      <c r="G161" s="14">
        <f>IF('[1]TCE - ANEXO III - Preencher'!H170="","",'[1]TCE - ANEXO III - Preencher'!H170)</f>
        <v>43831</v>
      </c>
      <c r="H161" s="15">
        <f>'[1]TCE - ANEXO III - Preencher'!I170</f>
        <v>0</v>
      </c>
      <c r="I161" s="15">
        <f>'[1]TCE - ANEXO III - Preencher'!J170</f>
        <v>1289.28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1291.28</v>
      </c>
    </row>
    <row r="162" spans="1:28" s="4" customFormat="1" x14ac:dyDescent="0.2">
      <c r="A162" s="9">
        <f>IFERROR(VLOOKUP(B162,'[1]DADOS (OCULTAR)'!$P$3:$R$53,3,0),"")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MARIA DE FATIMA FRANCA DO NASCIMENTO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43831</v>
      </c>
      <c r="H162" s="15">
        <f>'[1]TCE - ANEXO III - Preencher'!I171</f>
        <v>0</v>
      </c>
      <c r="I162" s="15">
        <f>'[1]TCE - ANEXO III - Preencher'!J171</f>
        <v>128.9</v>
      </c>
      <c r="J162" s="15">
        <f>'[1]TCE - ANEXO III - Preencher'!K171</f>
        <v>0</v>
      </c>
      <c r="K162" s="16">
        <f>'[1]TCE - ANEXO III - Preencher'!L171</f>
        <v>148.52000000000001</v>
      </c>
      <c r="L162" s="16">
        <f>'[1]TCE - ANEXO III - Preencher'!M171</f>
        <v>24.25</v>
      </c>
      <c r="M162" s="16">
        <f t="shared" si="13"/>
        <v>124.27000000000001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110.4</v>
      </c>
      <c r="R162" s="16">
        <f>'[1]TCE - ANEXO III - Preencher'!S171</f>
        <v>72.739999999999995</v>
      </c>
      <c r="S162" s="17">
        <f t="shared" si="15"/>
        <v>37.660000000000011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290.83000000000004</v>
      </c>
    </row>
    <row r="163" spans="1:28" s="4" customFormat="1" x14ac:dyDescent="0.2">
      <c r="A163" s="9">
        <f>IFERROR(VLOOKUP(B163,'[1]DADOS (OCULTAR)'!$P$3:$R$53,3,0),"")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GABRIELA SILVA GUERRA</v>
      </c>
      <c r="E163" s="10" t="str">
        <f>IF('[1]TCE - ANEXO III - Preencher'!F172="4 - Assistência Odontológica","2 - Outros Profissionais da Saúde",'[1]TCE - ANEXO II - Enviar TCE'!E162)</f>
        <v>1 - Médico</v>
      </c>
      <c r="F163" s="13" t="str">
        <f>'[1]TCE - ANEXO III - Preencher'!G172</f>
        <v>2251-24</v>
      </c>
      <c r="G163" s="14">
        <f>IF('[1]TCE - ANEXO III - Preencher'!H172="","",'[1]TCE - ANEXO III - Preencher'!H172)</f>
        <v>43831</v>
      </c>
      <c r="H163" s="15">
        <f>'[1]TCE - ANEXO III - Preencher'!I172</f>
        <v>0</v>
      </c>
      <c r="I163" s="15">
        <f>'[1]TCE - ANEXO III - Preencher'!J172</f>
        <v>548.11</v>
      </c>
      <c r="J163" s="15">
        <f>'[1]TCE - ANEXO III - Preencher'!K172</f>
        <v>0</v>
      </c>
      <c r="K163" s="16">
        <f>'[1]TCE - ANEXO III - Preencher'!L172</f>
        <v>148.52000000000001</v>
      </c>
      <c r="L163" s="16">
        <f>'[1]TCE - ANEXO III - Preencher'!M172</f>
        <v>18.02</v>
      </c>
      <c r="M163" s="16">
        <f t="shared" si="13"/>
        <v>130.5</v>
      </c>
      <c r="N163" s="16">
        <f>'[1]TCE - ANEXO III - Preencher'!O172</f>
        <v>56.22</v>
      </c>
      <c r="O163" s="16">
        <f>'[1]TCE - ANEXO III - Preencher'!P172</f>
        <v>0</v>
      </c>
      <c r="P163" s="17">
        <f t="shared" si="14"/>
        <v>56.22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734.83</v>
      </c>
    </row>
    <row r="164" spans="1:28" s="4" customFormat="1" x14ac:dyDescent="0.2">
      <c r="A164" s="9">
        <f>IFERROR(VLOOKUP(B164,'[1]DADOS (OCULTAR)'!$P$3:$R$53,3,0),"")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PAULO SEVERINO DE SENA SILVA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 t="str">
        <f>'[1]TCE - ANEXO III - Preencher'!G173</f>
        <v>4221-05</v>
      </c>
      <c r="G164" s="14">
        <f>IF('[1]TCE - ANEXO III - Preencher'!H173="","",'[1]TCE - ANEXO III - Preencher'!H173)</f>
        <v>43831</v>
      </c>
      <c r="H164" s="15">
        <f>'[1]TCE - ANEXO III - Preencher'!I173</f>
        <v>0</v>
      </c>
      <c r="I164" s="15">
        <f>'[1]TCE - ANEXO III - Preencher'!J173</f>
        <v>125.98</v>
      </c>
      <c r="J164" s="15">
        <f>'[1]TCE - ANEXO III - Preencher'!K173</f>
        <v>0</v>
      </c>
      <c r="K164" s="16">
        <f>'[1]TCE - ANEXO III - Preencher'!L173</f>
        <v>148.52000000000001</v>
      </c>
      <c r="L164" s="16">
        <f>'[1]TCE - ANEXO III - Preencher'!M173</f>
        <v>22.97</v>
      </c>
      <c r="M164" s="16">
        <f t="shared" si="13"/>
        <v>125.55000000000001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251.53000000000003</v>
      </c>
    </row>
    <row r="165" spans="1:28" s="4" customFormat="1" x14ac:dyDescent="0.2">
      <c r="A165" s="9">
        <f>IFERROR(VLOOKUP(B165,'[1]DADOS (OCULTAR)'!$P$3:$R$53,3,0),"")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NADJA BARBOSA DOS SANTOS PEREIRA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3226-05</v>
      </c>
      <c r="G165" s="14">
        <f>IF('[1]TCE - ANEXO III - Preencher'!H174="","",'[1]TCE - ANEXO III - Preencher'!H174)</f>
        <v>43831</v>
      </c>
      <c r="H165" s="15">
        <f>'[1]TCE - ANEXO III - Preencher'!I174</f>
        <v>0</v>
      </c>
      <c r="I165" s="15">
        <f>'[1]TCE - ANEXO III - Preencher'!J174</f>
        <v>117.67</v>
      </c>
      <c r="J165" s="15">
        <f>'[1]TCE - ANEXO III - Preencher'!K174</f>
        <v>0</v>
      </c>
      <c r="K165" s="16">
        <f>'[1]TCE - ANEXO III - Preencher'!L174</f>
        <v>148.52000000000001</v>
      </c>
      <c r="L165" s="16">
        <f>'[1]TCE - ANEXO III - Preencher'!M174</f>
        <v>22.97</v>
      </c>
      <c r="M165" s="16">
        <f t="shared" si="13"/>
        <v>125.55000000000001</v>
      </c>
      <c r="N165" s="16">
        <f>'[1]TCE - ANEXO III - Preencher'!O174</f>
        <v>2</v>
      </c>
      <c r="O165" s="16">
        <f>'[1]TCE - ANEXO III - Preencher'!P174</f>
        <v>0</v>
      </c>
      <c r="P165" s="17">
        <f t="shared" si="14"/>
        <v>2</v>
      </c>
      <c r="Q165" s="16">
        <f>'[1]TCE - ANEXO III - Preencher'!R174</f>
        <v>110.4</v>
      </c>
      <c r="R165" s="16">
        <f>'[1]TCE - ANEXO III - Preencher'!S174</f>
        <v>68.900000000000006</v>
      </c>
      <c r="S165" s="17">
        <f t="shared" si="15"/>
        <v>41.5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286.72000000000003</v>
      </c>
    </row>
    <row r="166" spans="1:28" s="4" customFormat="1" x14ac:dyDescent="0.2">
      <c r="A166" s="9">
        <f>IFERROR(VLOOKUP(B166,'[1]DADOS (OCULTAR)'!$P$3:$R$53,3,0),"")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JOSENILDA ARLINDA DA CONCEICAO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 t="str">
        <f>'[1]TCE - ANEXO III - Preencher'!G175</f>
        <v>5134-30</v>
      </c>
      <c r="G166" s="14">
        <f>IF('[1]TCE - ANEXO III - Preencher'!H175="","",'[1]TCE - ANEXO III - Preencher'!H175)</f>
        <v>43831</v>
      </c>
      <c r="H166" s="15">
        <f>'[1]TCE - ANEXO III - Preencher'!I175</f>
        <v>0</v>
      </c>
      <c r="I166" s="15">
        <f>'[1]TCE - ANEXO III - Preencher'!J175</f>
        <v>107.74</v>
      </c>
      <c r="J166" s="15">
        <f>'[1]TCE - ANEXO III - Preencher'!K175</f>
        <v>0</v>
      </c>
      <c r="K166" s="16">
        <f>'[1]TCE - ANEXO III - Preencher'!L175</f>
        <v>148.52000000000001</v>
      </c>
      <c r="L166" s="16">
        <f>'[1]TCE - ANEXO III - Preencher'!M175</f>
        <v>20.78</v>
      </c>
      <c r="M166" s="16">
        <f t="shared" si="13"/>
        <v>127.74000000000001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110.4</v>
      </c>
      <c r="R166" s="16">
        <f>'[1]TCE - ANEXO III - Preencher'!S175</f>
        <v>62.34</v>
      </c>
      <c r="S166" s="17">
        <f t="shared" si="15"/>
        <v>48.06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285.54000000000002</v>
      </c>
    </row>
    <row r="167" spans="1:28" s="4" customFormat="1" x14ac:dyDescent="0.2">
      <c r="A167" s="9">
        <f>IFERROR(VLOOKUP(B167,'[1]DADOS (OCULTAR)'!$P$3:$R$53,3,0),"")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MARIA FERNANDA CAVALCANTI FARINHA DE LUNA COUTINHO</v>
      </c>
      <c r="E167" s="10" t="str">
        <f>IF('[1]TCE - ANEXO III - Preencher'!F176="4 - Assistência Odontológica","2 - Outros Profissionais da Saúde",'[1]TCE - ANEXO II - Enviar TCE'!E166)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43831</v>
      </c>
      <c r="H167" s="15">
        <f>'[1]TCE - ANEXO III - Preencher'!I176</f>
        <v>0</v>
      </c>
      <c r="I167" s="15">
        <f>'[1]TCE - ANEXO III - Preencher'!J176</f>
        <v>682.43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56.22</v>
      </c>
      <c r="O167" s="16">
        <f>'[1]TCE - ANEXO III - Preencher'!P176</f>
        <v>0</v>
      </c>
      <c r="P167" s="17">
        <f t="shared" si="14"/>
        <v>56.22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738.65</v>
      </c>
    </row>
    <row r="168" spans="1:28" s="4" customFormat="1" x14ac:dyDescent="0.2">
      <c r="A168" s="9">
        <f>IFERROR(VLOOKUP(B168,'[1]DADOS (OCULTAR)'!$P$3:$R$53,3,0),"")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MIRELA CHAVES FERRAZ</v>
      </c>
      <c r="E168" s="10" t="str">
        <f>IF('[1]TCE - ANEXO III - Preencher'!F177="4 - Assistência Odontológica","2 - Outros Profissionais da Saúde",'[1]TCE - ANEXO II - Enviar TCE'!E167)</f>
        <v>1 - Médico</v>
      </c>
      <c r="F168" s="13" t="str">
        <f>'[1]TCE - ANEXO III - Preencher'!G177</f>
        <v>2251-24</v>
      </c>
      <c r="G168" s="14">
        <f>IF('[1]TCE - ANEXO III - Preencher'!H177="","",'[1]TCE - ANEXO III - Preencher'!H177)</f>
        <v>43831</v>
      </c>
      <c r="H168" s="15">
        <f>'[1]TCE - ANEXO III - Preencher'!I177</f>
        <v>0</v>
      </c>
      <c r="I168" s="15">
        <f>'[1]TCE - ANEXO III - Preencher'!J177</f>
        <v>589.99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589.99</v>
      </c>
    </row>
    <row r="169" spans="1:28" s="4" customFormat="1" x14ac:dyDescent="0.2">
      <c r="A169" s="9">
        <f>IFERROR(VLOOKUP(B169,'[1]DADOS (OCULTAR)'!$P$3:$R$53,3,0),"")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RODRIGO AMORIM DE MORAES PEREZ</v>
      </c>
      <c r="E169" s="10" t="str">
        <f>IF('[1]TCE - ANEXO III - Preencher'!F178="4 - Assistência Odontológica","2 - Outros Profissionais da Saúde",'[1]TCE - ANEXO II - Enviar TCE'!E168)</f>
        <v>1 - Médico</v>
      </c>
      <c r="F169" s="13" t="str">
        <f>'[1]TCE - ANEXO III - Preencher'!G178</f>
        <v>2252-70</v>
      </c>
      <c r="G169" s="14">
        <f>IF('[1]TCE - ANEXO III - Preencher'!H178="","",'[1]TCE - ANEXO III - Preencher'!H178)</f>
        <v>43831</v>
      </c>
      <c r="H169" s="15">
        <f>'[1]TCE - ANEXO III - Preencher'!I178</f>
        <v>0</v>
      </c>
      <c r="I169" s="15">
        <f>'[1]TCE - ANEXO III - Preencher'!J178</f>
        <v>602.80999999999995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56.22</v>
      </c>
      <c r="O169" s="16">
        <f>'[1]TCE - ANEXO III - Preencher'!P178</f>
        <v>0</v>
      </c>
      <c r="P169" s="17">
        <f t="shared" si="14"/>
        <v>56.22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659.03</v>
      </c>
    </row>
    <row r="170" spans="1:28" s="4" customFormat="1" x14ac:dyDescent="0.2">
      <c r="A170" s="9">
        <f>IFERROR(VLOOKUP(B170,'[1]DADOS (OCULTAR)'!$P$3:$R$53,3,0),"")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JEANDERSON MARIANO GOMES DA SILVA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 t="str">
        <f>'[1]TCE - ANEXO III - Preencher'!G179</f>
        <v>4221-05</v>
      </c>
      <c r="G170" s="14">
        <f>IF('[1]TCE - ANEXO III - Preencher'!H179="","",'[1]TCE - ANEXO III - Preencher'!H179)</f>
        <v>43831</v>
      </c>
      <c r="H170" s="15">
        <f>'[1]TCE - ANEXO III - Preencher'!I179</f>
        <v>0</v>
      </c>
      <c r="I170" s="15">
        <f>'[1]TCE - ANEXO III - Preencher'!J179</f>
        <v>116.49</v>
      </c>
      <c r="J170" s="15">
        <f>'[1]TCE - ANEXO III - Preencher'!K179</f>
        <v>0</v>
      </c>
      <c r="K170" s="16">
        <f>'[1]TCE - ANEXO III - Preencher'!L179</f>
        <v>148.52000000000001</v>
      </c>
      <c r="L170" s="16">
        <f>'[1]TCE - ANEXO III - Preencher'!M179</f>
        <v>22.97</v>
      </c>
      <c r="M170" s="16">
        <f t="shared" si="13"/>
        <v>125.55000000000001</v>
      </c>
      <c r="N170" s="16">
        <f>'[1]TCE - ANEXO III - Preencher'!O179</f>
        <v>2</v>
      </c>
      <c r="O170" s="16">
        <f>'[1]TCE - ANEXO III - Preencher'!P179</f>
        <v>0</v>
      </c>
      <c r="P170" s="17">
        <f t="shared" si="14"/>
        <v>2</v>
      </c>
      <c r="Q170" s="16">
        <f>'[1]TCE - ANEXO III - Preencher'!R179</f>
        <v>110.4</v>
      </c>
      <c r="R170" s="16">
        <f>'[1]TCE - ANEXO III - Preencher'!S179</f>
        <v>68.900000000000006</v>
      </c>
      <c r="S170" s="17">
        <f t="shared" si="15"/>
        <v>41.5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285.54000000000002</v>
      </c>
    </row>
    <row r="171" spans="1:28" s="4" customFormat="1" x14ac:dyDescent="0.2">
      <c r="A171" s="9">
        <f>IFERROR(VLOOKUP(B171,'[1]DADOS (OCULTAR)'!$P$3:$R$53,3,0),"")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ANTONIO FRANCISCO LIMA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 t="str">
        <f>'[1]TCE - ANEXO III - Preencher'!G180</f>
        <v>7823-20</v>
      </c>
      <c r="G171" s="14">
        <f>IF('[1]TCE - ANEXO III - Preencher'!H180="","",'[1]TCE - ANEXO III - Preencher'!H180)</f>
        <v>43831</v>
      </c>
      <c r="H171" s="15">
        <f>'[1]TCE - ANEXO III - Preencher'!I180</f>
        <v>0</v>
      </c>
      <c r="I171" s="15">
        <f>'[1]TCE - ANEXO III - Preencher'!J180</f>
        <v>210</v>
      </c>
      <c r="J171" s="15">
        <f>'[1]TCE - ANEXO III - Preencher'!K180</f>
        <v>0</v>
      </c>
      <c r="K171" s="16">
        <f>'[1]TCE - ANEXO III - Preencher'!L180</f>
        <v>148.54</v>
      </c>
      <c r="L171" s="16">
        <f>'[1]TCE - ANEXO III - Preencher'!M180</f>
        <v>35.799999999999997</v>
      </c>
      <c r="M171" s="16">
        <f t="shared" si="13"/>
        <v>112.74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110.4</v>
      </c>
      <c r="R171" s="16">
        <f>'[1]TCE - ANEXO III - Preencher'!S180</f>
        <v>107.4</v>
      </c>
      <c r="S171" s="17">
        <f t="shared" si="15"/>
        <v>3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327.74</v>
      </c>
    </row>
    <row r="172" spans="1:28" s="4" customFormat="1" x14ac:dyDescent="0.2">
      <c r="A172" s="9">
        <f>IFERROR(VLOOKUP(B172,'[1]DADOS (OCULTAR)'!$P$3:$R$53,3,0),"")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JOSE VICTOR AMORIM DA SILVA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 t="str">
        <f>'[1]TCE - ANEXO III - Preencher'!G181</f>
        <v>4221-05</v>
      </c>
      <c r="G172" s="14">
        <f>IF('[1]TCE - ANEXO III - Preencher'!H181="","",'[1]TCE - ANEXO III - Preencher'!H181)</f>
        <v>43831</v>
      </c>
      <c r="H172" s="15">
        <f>'[1]TCE - ANEXO III - Preencher'!I181</f>
        <v>0</v>
      </c>
      <c r="I172" s="15">
        <f>'[1]TCE - ANEXO III - Preencher'!J181</f>
        <v>117.57</v>
      </c>
      <c r="J172" s="15">
        <f>'[1]TCE - ANEXO III - Preencher'!K181</f>
        <v>0</v>
      </c>
      <c r="K172" s="16">
        <f>'[1]TCE - ANEXO III - Preencher'!L181</f>
        <v>148.52000000000001</v>
      </c>
      <c r="L172" s="16">
        <f>'[1]TCE - ANEXO III - Preencher'!M181</f>
        <v>22.97</v>
      </c>
      <c r="M172" s="16">
        <f t="shared" si="13"/>
        <v>125.55000000000001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110.4</v>
      </c>
      <c r="R172" s="16">
        <f>'[1]TCE - ANEXO III - Preencher'!S181</f>
        <v>68.900000000000006</v>
      </c>
      <c r="S172" s="17">
        <f t="shared" si="15"/>
        <v>41.5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286.62</v>
      </c>
    </row>
    <row r="173" spans="1:28" s="4" customFormat="1" x14ac:dyDescent="0.2">
      <c r="A173" s="9">
        <f>IFERROR(VLOOKUP(B173,'[1]DADOS (OCULTAR)'!$P$3:$R$53,3,0),"")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JAYRO DA SILVA MARIANO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 t="str">
        <f>'[1]TCE - ANEXO III - Preencher'!G182</f>
        <v>4221-05</v>
      </c>
      <c r="G173" s="14">
        <f>IF('[1]TCE - ANEXO III - Preencher'!H182="","",'[1]TCE - ANEXO III - Preencher'!H182)</f>
        <v>43831</v>
      </c>
      <c r="H173" s="15">
        <f>'[1]TCE - ANEXO III - Preencher'!I182</f>
        <v>0</v>
      </c>
      <c r="I173" s="15">
        <f>'[1]TCE - ANEXO III - Preencher'!J182</f>
        <v>117.11</v>
      </c>
      <c r="J173" s="15">
        <f>'[1]TCE - ANEXO III - Preencher'!K182</f>
        <v>0</v>
      </c>
      <c r="K173" s="16">
        <f>'[1]TCE - ANEXO III - Preencher'!L182</f>
        <v>148.52000000000001</v>
      </c>
      <c r="L173" s="16">
        <f>'[1]TCE - ANEXO III - Preencher'!M182</f>
        <v>22.97</v>
      </c>
      <c r="M173" s="16">
        <f t="shared" si="13"/>
        <v>125.55000000000001</v>
      </c>
      <c r="N173" s="16">
        <f>'[1]TCE - ANEXO III - Preencher'!O182</f>
        <v>2</v>
      </c>
      <c r="O173" s="16">
        <f>'[1]TCE - ANEXO III - Preencher'!P182</f>
        <v>0</v>
      </c>
      <c r="P173" s="17">
        <f t="shared" si="14"/>
        <v>2</v>
      </c>
      <c r="Q173" s="16">
        <f>'[1]TCE - ANEXO III - Preencher'!R182</f>
        <v>110.4</v>
      </c>
      <c r="R173" s="16">
        <f>'[1]TCE - ANEXO III - Preencher'!S182</f>
        <v>68.900000000000006</v>
      </c>
      <c r="S173" s="17">
        <f t="shared" si="15"/>
        <v>41.5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286.16000000000003</v>
      </c>
    </row>
    <row r="174" spans="1:28" s="4" customFormat="1" x14ac:dyDescent="0.2">
      <c r="A174" s="9">
        <f>IFERROR(VLOOKUP(B174,'[1]DADOS (OCULTAR)'!$P$3:$R$53,3,0),"")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ROSANA PEREIRA DA SILVA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 t="str">
        <f>'[1]TCE - ANEXO III - Preencher'!G183</f>
        <v>9922-25</v>
      </c>
      <c r="G174" s="14">
        <f>IF('[1]TCE - ANEXO III - Preencher'!H183="","",'[1]TCE - ANEXO III - Preencher'!H183)</f>
        <v>43831</v>
      </c>
      <c r="H174" s="15">
        <f>'[1]TCE - ANEXO III - Preencher'!I183</f>
        <v>0</v>
      </c>
      <c r="I174" s="15">
        <f>'[1]TCE - ANEXO III - Preencher'!J183</f>
        <v>109.27</v>
      </c>
      <c r="J174" s="15">
        <f>'[1]TCE - ANEXO III - Preencher'!K183</f>
        <v>0</v>
      </c>
      <c r="K174" s="16">
        <f>'[1]TCE - ANEXO III - Preencher'!L183</f>
        <v>148.52000000000001</v>
      </c>
      <c r="L174" s="16">
        <f>'[1]TCE - ANEXO III - Preencher'!M183</f>
        <v>20.78</v>
      </c>
      <c r="M174" s="16">
        <f t="shared" si="13"/>
        <v>127.74000000000001</v>
      </c>
      <c r="N174" s="16">
        <f>'[1]TCE - ANEXO III - Preencher'!O183</f>
        <v>4</v>
      </c>
      <c r="O174" s="16">
        <f>'[1]TCE - ANEXO III - Preencher'!P183</f>
        <v>0</v>
      </c>
      <c r="P174" s="17">
        <f t="shared" si="14"/>
        <v>4</v>
      </c>
      <c r="Q174" s="16">
        <f>'[1]TCE - ANEXO III - Preencher'!R183</f>
        <v>220.8</v>
      </c>
      <c r="R174" s="16">
        <f>'[1]TCE - ANEXO III - Preencher'!S183</f>
        <v>62.34</v>
      </c>
      <c r="S174" s="17">
        <f t="shared" si="15"/>
        <v>158.46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399.47</v>
      </c>
    </row>
    <row r="175" spans="1:28" s="4" customFormat="1" x14ac:dyDescent="0.2">
      <c r="A175" s="9">
        <f>IFERROR(VLOOKUP(B175,'[1]DADOS (OCULTAR)'!$P$3:$R$53,3,0),"")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LEONARDO FRANCISCO DE FREITAS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 t="str">
        <f>'[1]TCE - ANEXO III - Preencher'!G184</f>
        <v>5143-25</v>
      </c>
      <c r="G175" s="14">
        <f>IF('[1]TCE - ANEXO III - Preencher'!H184="","",'[1]TCE - ANEXO III - Preencher'!H184)</f>
        <v>43831</v>
      </c>
      <c r="H175" s="15">
        <f>'[1]TCE - ANEXO III - Preencher'!I184</f>
        <v>0</v>
      </c>
      <c r="I175" s="15">
        <f>'[1]TCE - ANEXO III - Preencher'!J184</f>
        <v>132.83000000000001</v>
      </c>
      <c r="J175" s="15">
        <f>'[1]TCE - ANEXO III - Preencher'!K184</f>
        <v>0</v>
      </c>
      <c r="K175" s="16">
        <f>'[1]TCE - ANEXO III - Preencher'!L184</f>
        <v>148.52000000000001</v>
      </c>
      <c r="L175" s="16">
        <f>'[1]TCE - ANEXO III - Preencher'!M184</f>
        <v>27.05</v>
      </c>
      <c r="M175" s="16">
        <f t="shared" si="13"/>
        <v>121.47000000000001</v>
      </c>
      <c r="N175" s="16">
        <f>'[1]TCE - ANEXO III - Preencher'!O184</f>
        <v>2</v>
      </c>
      <c r="O175" s="16">
        <f>'[1]TCE - ANEXO III - Preencher'!P184</f>
        <v>0</v>
      </c>
      <c r="P175" s="17">
        <f t="shared" si="14"/>
        <v>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256.3</v>
      </c>
    </row>
    <row r="176" spans="1:28" s="4" customFormat="1" x14ac:dyDescent="0.2">
      <c r="A176" s="9">
        <f>IFERROR(VLOOKUP(B176,'[1]DADOS (OCULTAR)'!$P$3:$R$53,3,0),"")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MARCUS VINICIUS QUEIROGA GOMES</v>
      </c>
      <c r="E176" s="10" t="str">
        <f>IF('[1]TCE - ANEXO III - Preencher'!F185="4 - Assistência Odontológica","2 - Outros Profissionais da Saúde",'[1]TCE - ANEXO II - Enviar TCE'!E175)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43831</v>
      </c>
      <c r="H176" s="15">
        <f>'[1]TCE - ANEXO III - Preencher'!I185</f>
        <v>0</v>
      </c>
      <c r="I176" s="15">
        <f>'[1]TCE - ANEXO III - Preencher'!J185</f>
        <v>766.13</v>
      </c>
      <c r="J176" s="15">
        <f>'[1]TCE - ANEXO III - Preencher'!K185</f>
        <v>0</v>
      </c>
      <c r="K176" s="16">
        <f>'[1]TCE - ANEXO III - Preencher'!L185</f>
        <v>148.53</v>
      </c>
      <c r="L176" s="16">
        <f>'[1]TCE - ANEXO III - Preencher'!M185</f>
        <v>28.6</v>
      </c>
      <c r="M176" s="16">
        <f t="shared" si="13"/>
        <v>119.93</v>
      </c>
      <c r="N176" s="16">
        <f>'[1]TCE - ANEXO III - Preencher'!O185</f>
        <v>56.22</v>
      </c>
      <c r="O176" s="16">
        <f>'[1]TCE - ANEXO III - Preencher'!P185</f>
        <v>0</v>
      </c>
      <c r="P176" s="17">
        <f t="shared" si="14"/>
        <v>56.22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942.28</v>
      </c>
    </row>
    <row r="177" spans="1:28" s="4" customFormat="1" x14ac:dyDescent="0.2">
      <c r="A177" s="9">
        <f>IFERROR(VLOOKUP(B177,'[1]DADOS (OCULTAR)'!$P$3:$R$53,3,0),"")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LUISA DE CASTRO CORREIA</v>
      </c>
      <c r="E177" s="10" t="str">
        <f>IF('[1]TCE - ANEXO III - Preencher'!F186="4 - Assistência Odontológica","2 - Outros Profissionais da Saúde",'[1]TCE - ANEXO II - Enviar TCE'!E176)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43831</v>
      </c>
      <c r="H177" s="15">
        <f>'[1]TCE - ANEXO III - Preencher'!I186</f>
        <v>0</v>
      </c>
      <c r="I177" s="15">
        <f>'[1]TCE - ANEXO III - Preencher'!J186</f>
        <v>386.94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56.22</v>
      </c>
      <c r="O177" s="16">
        <f>'[1]TCE - ANEXO III - Preencher'!P186</f>
        <v>0</v>
      </c>
      <c r="P177" s="17">
        <f t="shared" si="14"/>
        <v>56.22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443.15999999999997</v>
      </c>
    </row>
    <row r="178" spans="1:28" s="4" customFormat="1" x14ac:dyDescent="0.2">
      <c r="A178" s="9">
        <f>IFERROR(VLOOKUP(B178,'[1]DADOS (OCULTAR)'!$P$3:$R$53,3,0),"")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TARCIZIO BRITO SANTOS</v>
      </c>
      <c r="E178" s="10" t="str">
        <f>IF('[1]TCE - ANEXO III - Preencher'!F187="4 - Assistência Odontológica","2 - Outros Profissionais da Saúde",'[1]TCE - ANEXO II - Enviar TCE'!E177)</f>
        <v>1 - 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43831</v>
      </c>
      <c r="H178" s="15">
        <f>'[1]TCE - ANEXO III - Preencher'!I187</f>
        <v>0</v>
      </c>
      <c r="I178" s="15">
        <f>'[1]TCE - ANEXO III - Preencher'!J187</f>
        <v>487.04</v>
      </c>
      <c r="J178" s="15">
        <f>'[1]TCE - ANEXO III - Preencher'!K187</f>
        <v>0</v>
      </c>
      <c r="K178" s="16">
        <f>'[1]TCE - ANEXO III - Preencher'!L187</f>
        <v>148.52000000000001</v>
      </c>
      <c r="L178" s="16">
        <f>'[1]TCE - ANEXO III - Preencher'!M187</f>
        <v>18.02</v>
      </c>
      <c r="M178" s="16">
        <f t="shared" si="13"/>
        <v>130.5</v>
      </c>
      <c r="N178" s="16">
        <f>'[1]TCE - ANEXO III - Preencher'!O187</f>
        <v>56.22</v>
      </c>
      <c r="O178" s="16">
        <f>'[1]TCE - ANEXO III - Preencher'!P187</f>
        <v>0</v>
      </c>
      <c r="P178" s="17">
        <f t="shared" si="14"/>
        <v>56.22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673.76</v>
      </c>
    </row>
    <row r="179" spans="1:28" s="4" customFormat="1" x14ac:dyDescent="0.2">
      <c r="A179" s="9">
        <f>IFERROR(VLOOKUP(B179,'[1]DADOS (OCULTAR)'!$P$3:$R$53,3,0),"")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 xml:space="preserve">MARCELO RODRIGUES SANTANA </v>
      </c>
      <c r="E179" s="10" t="str">
        <f>IF('[1]TCE - ANEXO III - Preencher'!F188="4 - Assistência Odontológica","2 - Outros Profissionais da Saúde",'[1]TCE - ANEXO II - Enviar TCE'!E178)</f>
        <v>1 - Médico</v>
      </c>
      <c r="F179" s="13" t="str">
        <f>'[1]TCE - ANEXO III - Preencher'!G188</f>
        <v>2251-24</v>
      </c>
      <c r="G179" s="14">
        <f>IF('[1]TCE - ANEXO III - Preencher'!H188="","",'[1]TCE - ANEXO III - Preencher'!H188)</f>
        <v>43831</v>
      </c>
      <c r="H179" s="15">
        <f>'[1]TCE - ANEXO III - Preencher'!I188</f>
        <v>0</v>
      </c>
      <c r="I179" s="15">
        <f>'[1]TCE - ANEXO III - Preencher'!J188</f>
        <v>302.63</v>
      </c>
      <c r="J179" s="15">
        <f>'[1]TCE - ANEXO III - Preencher'!K188</f>
        <v>0</v>
      </c>
      <c r="K179" s="16">
        <f>'[1]TCE - ANEXO III - Preencher'!L188</f>
        <v>148.52000000000001</v>
      </c>
      <c r="L179" s="16">
        <f>'[1]TCE - ANEXO III - Preencher'!M188</f>
        <v>14.3</v>
      </c>
      <c r="M179" s="16">
        <f t="shared" si="13"/>
        <v>134.22</v>
      </c>
      <c r="N179" s="16">
        <f>'[1]TCE - ANEXO III - Preencher'!O188</f>
        <v>56.22</v>
      </c>
      <c r="O179" s="16">
        <f>'[1]TCE - ANEXO III - Preencher'!P188</f>
        <v>0</v>
      </c>
      <c r="P179" s="17">
        <f t="shared" si="14"/>
        <v>56.22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493.07000000000005</v>
      </c>
    </row>
    <row r="180" spans="1:28" s="4" customFormat="1" x14ac:dyDescent="0.2">
      <c r="A180" s="9">
        <f>IFERROR(VLOOKUP(B180,'[1]DADOS (OCULTAR)'!$P$3:$R$53,3,0),"")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GUILHERME HENRIQUES DE MELO ARAUJO</v>
      </c>
      <c r="E180" s="10" t="str">
        <f>IF('[1]TCE - ANEXO III - Preencher'!F189="4 - Assistência Odontológica","2 - Outros Profissionais da Saúde",'[1]TCE - ANEXO II - Enviar TCE'!E179)</f>
        <v>1 - Médico</v>
      </c>
      <c r="F180" s="13" t="str">
        <f>'[1]TCE - ANEXO III - Preencher'!G189</f>
        <v>2251-24</v>
      </c>
      <c r="G180" s="14">
        <f>IF('[1]TCE - ANEXO III - Preencher'!H189="","",'[1]TCE - ANEXO III - Preencher'!H189)</f>
        <v>43831</v>
      </c>
      <c r="H180" s="15">
        <f>'[1]TCE - ANEXO III - Preencher'!I189</f>
        <v>0</v>
      </c>
      <c r="I180" s="15">
        <f>'[1]TCE - ANEXO III - Preencher'!J189</f>
        <v>555.66999999999996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56.22</v>
      </c>
      <c r="O180" s="16">
        <f>'[1]TCE - ANEXO III - Preencher'!P189</f>
        <v>0</v>
      </c>
      <c r="P180" s="17">
        <f t="shared" si="14"/>
        <v>56.22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611.89</v>
      </c>
    </row>
    <row r="181" spans="1:28" s="4" customFormat="1" x14ac:dyDescent="0.2">
      <c r="A181" s="9">
        <f>IFERROR(VLOOKUP(B181,'[1]DADOS (OCULTAR)'!$P$3:$R$53,3,0),"")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MARIA JOSE DOS SANTOS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 t="str">
        <f>'[1]TCE - ANEXO III - Preencher'!G190</f>
        <v>9922-25</v>
      </c>
      <c r="G181" s="14">
        <f>IF('[1]TCE - ANEXO III - Preencher'!H190="","",'[1]TCE - ANEXO III - Preencher'!H190)</f>
        <v>43831</v>
      </c>
      <c r="H181" s="15">
        <f>'[1]TCE - ANEXO III - Preencher'!I190</f>
        <v>0</v>
      </c>
      <c r="I181" s="15">
        <f>'[1]TCE - ANEXO III - Preencher'!J190</f>
        <v>109.59</v>
      </c>
      <c r="J181" s="15">
        <f>'[1]TCE - ANEXO III - Preencher'!K190</f>
        <v>0</v>
      </c>
      <c r="K181" s="16">
        <f>'[1]TCE - ANEXO III - Preencher'!L190</f>
        <v>148.52000000000001</v>
      </c>
      <c r="L181" s="16">
        <f>'[1]TCE - ANEXO III - Preencher'!M190</f>
        <v>20.78</v>
      </c>
      <c r="M181" s="16">
        <f t="shared" si="13"/>
        <v>127.74000000000001</v>
      </c>
      <c r="N181" s="16">
        <f>'[1]TCE - ANEXO III - Preencher'!O190</f>
        <v>2</v>
      </c>
      <c r="O181" s="16">
        <f>'[1]TCE - ANEXO III - Preencher'!P190</f>
        <v>0</v>
      </c>
      <c r="P181" s="17">
        <f t="shared" si="14"/>
        <v>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239.33</v>
      </c>
    </row>
    <row r="182" spans="1:28" s="4" customFormat="1" x14ac:dyDescent="0.2">
      <c r="A182" s="9">
        <f>IFERROR(VLOOKUP(B182,'[1]DADOS (OCULTAR)'!$P$3:$R$53,3,0),"")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ALCIONE BEZERRA DA CRUZ DE CASTILHO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43831</v>
      </c>
      <c r="H182" s="15">
        <f>'[1]TCE - ANEXO III - Preencher'!I191</f>
        <v>0</v>
      </c>
      <c r="I182" s="15">
        <f>'[1]TCE - ANEXO III - Preencher'!J191</f>
        <v>110.03</v>
      </c>
      <c r="J182" s="15">
        <f>'[1]TCE - ANEXO III - Preencher'!K191</f>
        <v>0</v>
      </c>
      <c r="K182" s="16">
        <f>'[1]TCE - ANEXO III - Preencher'!L191</f>
        <v>148.52000000000001</v>
      </c>
      <c r="L182" s="16">
        <f>'[1]TCE - ANEXO III - Preencher'!M191</f>
        <v>24.25</v>
      </c>
      <c r="M182" s="16">
        <f t="shared" si="13"/>
        <v>124.27000000000001</v>
      </c>
      <c r="N182" s="16">
        <f>'[1]TCE - ANEXO III - Preencher'!O191</f>
        <v>2</v>
      </c>
      <c r="O182" s="16">
        <f>'[1]TCE - ANEXO III - Preencher'!P191</f>
        <v>0</v>
      </c>
      <c r="P182" s="17">
        <f t="shared" si="14"/>
        <v>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236.3</v>
      </c>
    </row>
    <row r="183" spans="1:28" s="4" customFormat="1" x14ac:dyDescent="0.2">
      <c r="A183" s="9">
        <f>IFERROR(VLOOKUP(B183,'[1]DADOS (OCULTAR)'!$P$3:$R$53,3,0),"")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FLAVIA MACIEL DA HORA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 t="str">
        <f>'[1]TCE - ANEXO III - Preencher'!G192</f>
        <v>9922-25</v>
      </c>
      <c r="G183" s="14">
        <f>IF('[1]TCE - ANEXO III - Preencher'!H192="","",'[1]TCE - ANEXO III - Preencher'!H192)</f>
        <v>43831</v>
      </c>
      <c r="H183" s="15">
        <f>'[1]TCE - ANEXO III - Preencher'!I192</f>
        <v>0</v>
      </c>
      <c r="I183" s="15">
        <f>'[1]TCE - ANEXO III - Preencher'!J192</f>
        <v>119.48</v>
      </c>
      <c r="J183" s="15">
        <f>'[1]TCE - ANEXO III - Preencher'!K192</f>
        <v>0</v>
      </c>
      <c r="K183" s="16">
        <f>'[1]TCE - ANEXO III - Preencher'!L192</f>
        <v>148.52000000000001</v>
      </c>
      <c r="L183" s="16">
        <f>'[1]TCE - ANEXO III - Preencher'!M192</f>
        <v>20.78</v>
      </c>
      <c r="M183" s="16">
        <f t="shared" si="13"/>
        <v>127.74000000000001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110.4</v>
      </c>
      <c r="R183" s="16">
        <f>'[1]TCE - ANEXO III - Preencher'!S192</f>
        <v>62.34</v>
      </c>
      <c r="S183" s="17">
        <f t="shared" si="15"/>
        <v>48.06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297.28000000000003</v>
      </c>
    </row>
    <row r="184" spans="1:28" s="4" customFormat="1" x14ac:dyDescent="0.2">
      <c r="A184" s="9">
        <f>IFERROR(VLOOKUP(B184,'[1]DADOS (OCULTAR)'!$P$3:$R$53,3,0),"")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ROMARIO JOSE DE OLIVEIRA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 t="str">
        <f>'[1]TCE - ANEXO III - Preencher'!G193</f>
        <v>4221-05</v>
      </c>
      <c r="G184" s="14">
        <f>IF('[1]TCE - ANEXO III - Preencher'!H193="","",'[1]TCE - ANEXO III - Preencher'!H193)</f>
        <v>43831</v>
      </c>
      <c r="H184" s="15">
        <f>'[1]TCE - ANEXO III - Preencher'!I193</f>
        <v>0</v>
      </c>
      <c r="I184" s="15">
        <f>'[1]TCE - ANEXO III - Preencher'!J193</f>
        <v>36.380000000000003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</v>
      </c>
      <c r="O184" s="16">
        <f>'[1]TCE - ANEXO III - Preencher'!P193</f>
        <v>0</v>
      </c>
      <c r="P184" s="17">
        <f t="shared" si="14"/>
        <v>2</v>
      </c>
      <c r="Q184" s="16">
        <f>'[1]TCE - ANEXO III - Preencher'!R193</f>
        <v>110.4</v>
      </c>
      <c r="R184" s="16">
        <f>'[1]TCE - ANEXO III - Preencher'!S193</f>
        <v>68.900000000000006</v>
      </c>
      <c r="S184" s="17">
        <f t="shared" si="15"/>
        <v>41.5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79.88</v>
      </c>
    </row>
    <row r="185" spans="1:28" s="4" customFormat="1" x14ac:dyDescent="0.2">
      <c r="A185" s="9">
        <f>IFERROR(VLOOKUP(B185,'[1]DADOS (OCULTAR)'!$P$3:$R$53,3,0),"")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FELIPE CARVALHO FARIAS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 t="str">
        <f>'[1]TCE - ANEXO III - Preencher'!G194</f>
        <v>2235-05</v>
      </c>
      <c r="G185" s="14">
        <f>IF('[1]TCE - ANEXO III - Preencher'!H194="","",'[1]TCE - ANEXO III - Preencher'!H194)</f>
        <v>43831</v>
      </c>
      <c r="H185" s="15">
        <f>'[1]TCE - ANEXO III - Preencher'!I194</f>
        <v>0</v>
      </c>
      <c r="I185" s="15">
        <f>'[1]TCE - ANEXO III - Preencher'!J194</f>
        <v>172.02</v>
      </c>
      <c r="J185" s="15">
        <f>'[1]TCE - ANEXO III - Preencher'!K194</f>
        <v>0</v>
      </c>
      <c r="K185" s="16">
        <f>'[1]TCE - ANEXO III - Preencher'!L194</f>
        <v>148.52000000000001</v>
      </c>
      <c r="L185" s="16">
        <f>'[1]TCE - ANEXO III - Preencher'!M194</f>
        <v>2.3199999999999998</v>
      </c>
      <c r="M185" s="16">
        <f t="shared" si="13"/>
        <v>146.20000000000002</v>
      </c>
      <c r="N185" s="16">
        <f>'[1]TCE - ANEXO III - Preencher'!O194</f>
        <v>4</v>
      </c>
      <c r="O185" s="16">
        <f>'[1]TCE - ANEXO III - Preencher'!P194</f>
        <v>0</v>
      </c>
      <c r="P185" s="17">
        <f t="shared" si="14"/>
        <v>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322.22000000000003</v>
      </c>
    </row>
    <row r="186" spans="1:28" s="4" customFormat="1" x14ac:dyDescent="0.2">
      <c r="A186" s="9">
        <f>IFERROR(VLOOKUP(B186,'[1]DADOS (OCULTAR)'!$P$3:$R$53,3,0),"")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RENATA DE CASSIA RIBAS PEREIRA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 t="str">
        <f>'[1]TCE - ANEXO III - Preencher'!G195</f>
        <v>2234-05</v>
      </c>
      <c r="G186" s="14">
        <f>IF('[1]TCE - ANEXO III - Preencher'!H195="","",'[1]TCE - ANEXO III - Preencher'!H195)</f>
        <v>43831</v>
      </c>
      <c r="H186" s="15">
        <f>'[1]TCE - ANEXO III - Preencher'!I195</f>
        <v>0</v>
      </c>
      <c r="I186" s="15">
        <f>'[1]TCE - ANEXO III - Preencher'!J195</f>
        <v>279.19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</v>
      </c>
      <c r="O186" s="16">
        <f>'[1]TCE - ANEXO III - Preencher'!P195</f>
        <v>0</v>
      </c>
      <c r="P186" s="17">
        <f t="shared" si="14"/>
        <v>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281.19</v>
      </c>
    </row>
    <row r="187" spans="1:28" s="4" customFormat="1" x14ac:dyDescent="0.2">
      <c r="A187" s="9">
        <f>IFERROR(VLOOKUP(B187,'[1]DADOS (OCULTAR)'!$P$3:$R$53,3,0),"")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LEANDRO JOSE SOUSA E SILVA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43831</v>
      </c>
      <c r="H187" s="15">
        <f>'[1]TCE - ANEXO III - Preencher'!I196</f>
        <v>0</v>
      </c>
      <c r="I187" s="15">
        <f>'[1]TCE - ANEXO III - Preencher'!J196</f>
        <v>113.62</v>
      </c>
      <c r="J187" s="15">
        <f>'[1]TCE - ANEXO III - Preencher'!K196</f>
        <v>0</v>
      </c>
      <c r="K187" s="16">
        <f>'[1]TCE - ANEXO III - Preencher'!L196</f>
        <v>148.52000000000001</v>
      </c>
      <c r="L187" s="16">
        <f>'[1]TCE - ANEXO III - Preencher'!M196</f>
        <v>24.25</v>
      </c>
      <c r="M187" s="16">
        <f t="shared" si="13"/>
        <v>124.27000000000001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239.89000000000001</v>
      </c>
    </row>
    <row r="188" spans="1:28" s="4" customFormat="1" x14ac:dyDescent="0.2">
      <c r="A188" s="9">
        <f>IFERROR(VLOOKUP(B188,'[1]DADOS (OCULTAR)'!$P$3:$R$53,3,0),"")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MARIA DA CONCEICAO DOS SANTOS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 t="str">
        <f>'[1]TCE - ANEXO III - Preencher'!G197</f>
        <v>5134-30</v>
      </c>
      <c r="G188" s="14">
        <f>IF('[1]TCE - ANEXO III - Preencher'!H197="","",'[1]TCE - ANEXO III - Preencher'!H197)</f>
        <v>43831</v>
      </c>
      <c r="H188" s="15">
        <f>'[1]TCE - ANEXO III - Preencher'!I197</f>
        <v>0</v>
      </c>
      <c r="I188" s="15">
        <f>'[1]TCE - ANEXO III - Preencher'!J197</f>
        <v>107.74</v>
      </c>
      <c r="J188" s="15">
        <f>'[1]TCE - ANEXO III - Preencher'!K197</f>
        <v>0</v>
      </c>
      <c r="K188" s="16">
        <f>'[1]TCE - ANEXO III - Preencher'!L197</f>
        <v>148.52000000000001</v>
      </c>
      <c r="L188" s="16">
        <f>'[1]TCE - ANEXO III - Preencher'!M197</f>
        <v>20.78</v>
      </c>
      <c r="M188" s="16">
        <f t="shared" si="13"/>
        <v>127.74000000000001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263.25</v>
      </c>
      <c r="R188" s="16">
        <f>'[1]TCE - ANEXO III - Preencher'!S197</f>
        <v>62.34</v>
      </c>
      <c r="S188" s="17">
        <f t="shared" si="15"/>
        <v>200.91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438.39</v>
      </c>
    </row>
    <row r="189" spans="1:28" s="4" customFormat="1" x14ac:dyDescent="0.2">
      <c r="A189" s="9">
        <f>IFERROR(VLOOKUP(B189,'[1]DADOS (OCULTAR)'!$P$3:$R$53,3,0),"")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>IVANILDO JOSE DA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3226-05</v>
      </c>
      <c r="G189" s="14">
        <f>IF('[1]TCE - ANEXO III - Preencher'!H198="","",'[1]TCE - ANEXO III - Preencher'!H198)</f>
        <v>43831</v>
      </c>
      <c r="H189" s="15">
        <f>'[1]TCE - ANEXO III - Preencher'!I198</f>
        <v>0</v>
      </c>
      <c r="I189" s="15">
        <f>'[1]TCE - ANEXO III - Preencher'!J198</f>
        <v>116.49</v>
      </c>
      <c r="J189" s="15">
        <f>'[1]TCE - ANEXO III - Preencher'!K198</f>
        <v>0</v>
      </c>
      <c r="K189" s="16">
        <f>'[1]TCE - ANEXO III - Preencher'!L198</f>
        <v>148.52000000000001</v>
      </c>
      <c r="L189" s="16">
        <f>'[1]TCE - ANEXO III - Preencher'!M198</f>
        <v>22.97</v>
      </c>
      <c r="M189" s="16">
        <f t="shared" si="13"/>
        <v>125.55000000000001</v>
      </c>
      <c r="N189" s="16">
        <f>'[1]TCE - ANEXO III - Preencher'!O198</f>
        <v>2</v>
      </c>
      <c r="O189" s="16">
        <f>'[1]TCE - ANEXO III - Preencher'!P198</f>
        <v>0</v>
      </c>
      <c r="P189" s="17">
        <f t="shared" si="14"/>
        <v>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244.04000000000002</v>
      </c>
    </row>
    <row r="190" spans="1:28" s="4" customFormat="1" x14ac:dyDescent="0.2">
      <c r="A190" s="9">
        <f>IFERROR(VLOOKUP(B190,'[1]DADOS (OCULTAR)'!$P$3:$R$53,3,0),"")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JOAO CARLOS RODRIGUEZ ALVES</v>
      </c>
      <c r="E190" s="10" t="str">
        <f>IF('[1]TCE - ANEXO III - Preencher'!F199="4 - Assistência Odontológica","2 - Outros Profissionais da Saúde",'[1]TCE - ANEXO II - Enviar TCE'!E189)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43831</v>
      </c>
      <c r="H190" s="15">
        <f>'[1]TCE - ANEXO III - Preencher'!I199</f>
        <v>0</v>
      </c>
      <c r="I190" s="15">
        <f>'[1]TCE - ANEXO III - Preencher'!J199</f>
        <v>302.63</v>
      </c>
      <c r="J190" s="15">
        <f>'[1]TCE - ANEXO III - Preencher'!K199</f>
        <v>0</v>
      </c>
      <c r="K190" s="16">
        <f>'[1]TCE - ANEXO III - Preencher'!L199</f>
        <v>148.52000000000001</v>
      </c>
      <c r="L190" s="16">
        <f>'[1]TCE - ANEXO III - Preencher'!M199</f>
        <v>14.3</v>
      </c>
      <c r="M190" s="16">
        <f t="shared" si="13"/>
        <v>134.22</v>
      </c>
      <c r="N190" s="16">
        <f>'[1]TCE - ANEXO III - Preencher'!O199</f>
        <v>56.22</v>
      </c>
      <c r="O190" s="16">
        <f>'[1]TCE - ANEXO III - Preencher'!P199</f>
        <v>0</v>
      </c>
      <c r="P190" s="17">
        <f t="shared" si="14"/>
        <v>56.22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493.07000000000005</v>
      </c>
    </row>
    <row r="191" spans="1:28" s="4" customFormat="1" x14ac:dyDescent="0.2">
      <c r="A191" s="9">
        <f>IFERROR(VLOOKUP(B191,'[1]DADOS (OCULTAR)'!$P$3:$R$53,3,0),"")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ARTUR LUIZ NEPOZIANO AVELINO DA SILVA</v>
      </c>
      <c r="E191" s="10" t="str">
        <f>IF('[1]TCE - ANEXO III - Preencher'!F200="4 - Assistência Odontológica","2 - Outros Profissionais da Saúde",'[1]TCE - ANEXO II - Enviar TCE'!E190)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43831</v>
      </c>
      <c r="H191" s="15">
        <f>'[1]TCE - ANEXO III - Preencher'!I200</f>
        <v>0</v>
      </c>
      <c r="I191" s="15">
        <f>'[1]TCE - ANEXO III - Preencher'!J200</f>
        <v>376.99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56.22</v>
      </c>
      <c r="O191" s="16">
        <f>'[1]TCE - ANEXO III - Preencher'!P200</f>
        <v>0</v>
      </c>
      <c r="P191" s="17">
        <f t="shared" si="14"/>
        <v>56.22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433.21000000000004</v>
      </c>
    </row>
    <row r="192" spans="1:28" s="4" customFormat="1" x14ac:dyDescent="0.2">
      <c r="A192" s="9">
        <f>IFERROR(VLOOKUP(B192,'[1]DADOS (OCULTAR)'!$P$3:$R$53,3,0),"")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ANDRE FELIPE DO NASCIMENTO SEABRA</v>
      </c>
      <c r="E192" s="10" t="str">
        <f>IF('[1]TCE - ANEXO III - Preencher'!F201="4 - Assistência Odontológica","2 - Outros Profissionais da Saúde",'[1]TCE - ANEXO II - Enviar TCE'!E191)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43831</v>
      </c>
      <c r="H192" s="15">
        <f>'[1]TCE - ANEXO III - Preencher'!I201</f>
        <v>0</v>
      </c>
      <c r="I192" s="15">
        <f>'[1]TCE - ANEXO III - Preencher'!J201</f>
        <v>362.63</v>
      </c>
      <c r="J192" s="15">
        <f>'[1]TCE - ANEXO III - Preencher'!K201</f>
        <v>0</v>
      </c>
      <c r="K192" s="16">
        <f>'[1]TCE - ANEXO III - Preencher'!L201</f>
        <v>148.52000000000001</v>
      </c>
      <c r="L192" s="16">
        <f>'[1]TCE - ANEXO III - Preencher'!M201</f>
        <v>14.3</v>
      </c>
      <c r="M192" s="16">
        <f t="shared" si="13"/>
        <v>134.22</v>
      </c>
      <c r="N192" s="16">
        <f>'[1]TCE - ANEXO III - Preencher'!O201</f>
        <v>56.22</v>
      </c>
      <c r="O192" s="16">
        <f>'[1]TCE - ANEXO III - Preencher'!P201</f>
        <v>0</v>
      </c>
      <c r="P192" s="17">
        <f t="shared" si="14"/>
        <v>56.22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553.07000000000005</v>
      </c>
    </row>
    <row r="193" spans="1:28" s="4" customFormat="1" x14ac:dyDescent="0.2">
      <c r="A193" s="9">
        <f>IFERROR(VLOOKUP(B193,'[1]DADOS (OCULTAR)'!$P$3:$R$53,3,0),"")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PRISCILA CRISTINA DE SOUSA BATISTA</v>
      </c>
      <c r="E193" s="10" t="str">
        <f>IF('[1]TCE - ANEXO III - Preencher'!F202="4 - Assistência Odontológica","2 - Outros Profissionais da Saúde",'[1]TCE - ANEXO II - Enviar TCE'!E192)</f>
        <v>1 - Médico</v>
      </c>
      <c r="F193" s="13" t="str">
        <f>'[1]TCE - ANEXO III - Preencher'!G202</f>
        <v>2251-25</v>
      </c>
      <c r="G193" s="14">
        <f>IF('[1]TCE - ANEXO III - Preencher'!H202="","",'[1]TCE - ANEXO III - Preencher'!H202)</f>
        <v>43831</v>
      </c>
      <c r="H193" s="15">
        <f>'[1]TCE - ANEXO III - Preencher'!I202</f>
        <v>0</v>
      </c>
      <c r="I193" s="15">
        <f>'[1]TCE - ANEXO III - Preencher'!J202</f>
        <v>302.63</v>
      </c>
      <c r="J193" s="15">
        <f>'[1]TCE - ANEXO III - Preencher'!K202</f>
        <v>0</v>
      </c>
      <c r="K193" s="16">
        <f>'[1]TCE - ANEXO III - Preencher'!L202</f>
        <v>148.52000000000001</v>
      </c>
      <c r="L193" s="16">
        <f>'[1]TCE - ANEXO III - Preencher'!M202</f>
        <v>14.3</v>
      </c>
      <c r="M193" s="16">
        <f t="shared" si="13"/>
        <v>134.22</v>
      </c>
      <c r="N193" s="16">
        <f>'[1]TCE - ANEXO III - Preencher'!O202</f>
        <v>56.22</v>
      </c>
      <c r="O193" s="16">
        <f>'[1]TCE - ANEXO III - Preencher'!P202</f>
        <v>0</v>
      </c>
      <c r="P193" s="17">
        <f t="shared" si="14"/>
        <v>56.22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493.07000000000005</v>
      </c>
    </row>
    <row r="194" spans="1:28" s="4" customFormat="1" x14ac:dyDescent="0.2">
      <c r="A194" s="9">
        <f>IFERROR(VLOOKUP(B194,'[1]DADOS (OCULTAR)'!$P$3:$R$53,3,0),"")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VITOR MAIA ARCA</v>
      </c>
      <c r="E194" s="10" t="str">
        <f>IF('[1]TCE - ANEXO III - Preencher'!F203="4 - Assistência Odontológica","2 - Outros Profissionais da Saúde",'[1]TCE - ANEXO II - Enviar TCE'!E193)</f>
        <v>1 - Médico</v>
      </c>
      <c r="F194" s="13" t="str">
        <f>'[1]TCE - ANEXO III - Preencher'!G203</f>
        <v>2251-25</v>
      </c>
      <c r="G194" s="14">
        <f>IF('[1]TCE - ANEXO III - Preencher'!H203="","",'[1]TCE - ANEXO III - Preencher'!H203)</f>
        <v>43831</v>
      </c>
      <c r="H194" s="15">
        <f>'[1]TCE - ANEXO III - Preencher'!I203</f>
        <v>0</v>
      </c>
      <c r="I194" s="15">
        <f>'[1]TCE - ANEXO III - Preencher'!J203</f>
        <v>302.63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56.22</v>
      </c>
      <c r="O194" s="16">
        <f>'[1]TCE - ANEXO III - Preencher'!P203</f>
        <v>0</v>
      </c>
      <c r="P194" s="17">
        <f t="shared" si="14"/>
        <v>56.22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358.85</v>
      </c>
    </row>
    <row r="195" spans="1:28" s="4" customFormat="1" x14ac:dyDescent="0.2">
      <c r="A195" s="9">
        <f>IFERROR(VLOOKUP(B195,'[1]DADOS (OCULTAR)'!$P$3:$R$53,3,0),"")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VICTOR ALEX MONTENEGRO MARINHO</v>
      </c>
      <c r="E195" s="10" t="str">
        <f>IF('[1]TCE - ANEXO III - Preencher'!F204="4 - Assistência Odontológica","2 - Outros Profissionais da Saúde",'[1]TCE - ANEXO II - Enviar TCE'!E194)</f>
        <v>1 - Médico</v>
      </c>
      <c r="F195" s="13" t="str">
        <f>'[1]TCE - ANEXO III - Preencher'!G204</f>
        <v>2251-25</v>
      </c>
      <c r="G195" s="14">
        <f>IF('[1]TCE - ANEXO III - Preencher'!H204="","",'[1]TCE - ANEXO III - Preencher'!H204)</f>
        <v>43831</v>
      </c>
      <c r="H195" s="15">
        <f>'[1]TCE - ANEXO III - Preencher'!I204</f>
        <v>0</v>
      </c>
      <c r="I195" s="15">
        <f>'[1]TCE - ANEXO III - Preencher'!J204</f>
        <v>302.63</v>
      </c>
      <c r="J195" s="15">
        <f>'[1]TCE - ANEXO III - Preencher'!K204</f>
        <v>0</v>
      </c>
      <c r="K195" s="16">
        <f>'[1]TCE - ANEXO III - Preencher'!L204</f>
        <v>148.52000000000001</v>
      </c>
      <c r="L195" s="16">
        <f>'[1]TCE - ANEXO III - Preencher'!M204</f>
        <v>14.3</v>
      </c>
      <c r="M195" s="16">
        <f t="shared" si="13"/>
        <v>134.22</v>
      </c>
      <c r="N195" s="16">
        <f>'[1]TCE - ANEXO III - Preencher'!O204</f>
        <v>56.22</v>
      </c>
      <c r="O195" s="16">
        <f>'[1]TCE - ANEXO III - Preencher'!P204</f>
        <v>0</v>
      </c>
      <c r="P195" s="17">
        <f t="shared" si="14"/>
        <v>56.22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493.07000000000005</v>
      </c>
    </row>
    <row r="196" spans="1:28" s="4" customFormat="1" x14ac:dyDescent="0.2">
      <c r="A196" s="9">
        <f>IFERROR(VLOOKUP(B196,'[1]DADOS (OCULTAR)'!$P$3:$R$53,3,0),"")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MIRTES GOMES JOSE DA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43831</v>
      </c>
      <c r="H196" s="15">
        <f>'[1]TCE - ANEXO III - Preencher'!I205</f>
        <v>0</v>
      </c>
      <c r="I196" s="15">
        <f>'[1]TCE - ANEXO III - Preencher'!J205</f>
        <v>113.62</v>
      </c>
      <c r="J196" s="15">
        <f>'[1]TCE - ANEXO III - Preencher'!K205</f>
        <v>0</v>
      </c>
      <c r="K196" s="16">
        <f>'[1]TCE - ANEXO III - Preencher'!L205</f>
        <v>148.52000000000001</v>
      </c>
      <c r="L196" s="16">
        <f>'[1]TCE - ANEXO III - Preencher'!M205</f>
        <v>24.25</v>
      </c>
      <c r="M196" s="16">
        <f t="shared" ref="M196:M259" si="19">K196-L196</f>
        <v>124.27000000000001</v>
      </c>
      <c r="N196" s="16">
        <f>'[1]TCE - ANEXO III - Preencher'!O205</f>
        <v>2</v>
      </c>
      <c r="O196" s="16">
        <f>'[1]TCE - ANEXO III - Preencher'!P205</f>
        <v>0</v>
      </c>
      <c r="P196" s="17">
        <f t="shared" ref="P196:P259" si="20">N196-O196</f>
        <v>2</v>
      </c>
      <c r="Q196" s="16">
        <f>'[1]TCE - ANEXO III - Preencher'!R205</f>
        <v>144.9</v>
      </c>
      <c r="R196" s="16">
        <f>'[1]TCE - ANEXO III - Preencher'!S205</f>
        <v>72.739999999999995</v>
      </c>
      <c r="S196" s="17">
        <f t="shared" ref="S196:S259" si="21">Q196-R196</f>
        <v>72.160000000000011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312.05</v>
      </c>
    </row>
    <row r="197" spans="1:28" s="4" customFormat="1" x14ac:dyDescent="0.2">
      <c r="A197" s="9">
        <f>IFERROR(VLOOKUP(B197,'[1]DADOS (OCULTAR)'!$P$3:$R$53,3,0),"")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YAN BONIFACIO FERNANDES</v>
      </c>
      <c r="E197" s="10" t="str">
        <f>IF('[1]TCE - ANEXO III - Preencher'!F206="4 - Assistência Odontológica","2 - Outros Profissionais da Saúde",'[1]TCE - ANEXO II - Enviar TCE'!E196)</f>
        <v>1 - Médico</v>
      </c>
      <c r="F197" s="13" t="str">
        <f>'[1]TCE - ANEXO III - Preencher'!G206</f>
        <v>2251-25</v>
      </c>
      <c r="G197" s="14">
        <f>IF('[1]TCE - ANEXO III - Preencher'!H206="","",'[1]TCE - ANEXO III - Preencher'!H206)</f>
        <v>43831</v>
      </c>
      <c r="H197" s="15">
        <f>'[1]TCE - ANEXO III - Preencher'!I206</f>
        <v>0</v>
      </c>
      <c r="I197" s="15">
        <f>'[1]TCE - ANEXO III - Preencher'!J206</f>
        <v>302.63</v>
      </c>
      <c r="J197" s="15">
        <f>'[1]TCE - ANEXO III - Preencher'!K206</f>
        <v>0</v>
      </c>
      <c r="K197" s="16">
        <f>'[1]TCE - ANEXO III - Preencher'!L206</f>
        <v>148.52000000000001</v>
      </c>
      <c r="L197" s="16">
        <f>'[1]TCE - ANEXO III - Preencher'!M206</f>
        <v>14.3</v>
      </c>
      <c r="M197" s="16">
        <f t="shared" si="19"/>
        <v>134.22</v>
      </c>
      <c r="N197" s="16">
        <f>'[1]TCE - ANEXO III - Preencher'!O206</f>
        <v>56.22</v>
      </c>
      <c r="O197" s="16">
        <f>'[1]TCE - ANEXO III - Preencher'!P206</f>
        <v>0</v>
      </c>
      <c r="P197" s="17">
        <f t="shared" si="20"/>
        <v>56.22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493.07000000000005</v>
      </c>
    </row>
    <row r="198" spans="1:28" s="4" customFormat="1" x14ac:dyDescent="0.2">
      <c r="A198" s="9">
        <f>IFERROR(VLOOKUP(B198,'[1]DADOS (OCULTAR)'!$P$3:$R$53,3,0),"")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LUCIANA PEREIRA DA SILVA</v>
      </c>
      <c r="E198" s="10" t="str">
        <f>IF('[1]TCE - ANEXO III - Preencher'!F207="4 - Assistência Odontológica","2 - Outros Profissionais da Saúde",'[1]TCE - ANEXO II - Enviar TCE'!E197)</f>
        <v>1 - Médico</v>
      </c>
      <c r="F198" s="13" t="str">
        <f>'[1]TCE - ANEXO III - Preencher'!G207</f>
        <v>2251-24</v>
      </c>
      <c r="G198" s="14">
        <f>IF('[1]TCE - ANEXO III - Preencher'!H207="","",'[1]TCE - ANEXO III - Preencher'!H207)</f>
        <v>43831</v>
      </c>
      <c r="H198" s="15">
        <f>'[1]TCE - ANEXO III - Preencher'!I207</f>
        <v>0</v>
      </c>
      <c r="I198" s="15">
        <f>'[1]TCE - ANEXO III - Preencher'!J207</f>
        <v>376.99</v>
      </c>
      <c r="J198" s="15">
        <f>'[1]TCE - ANEXO III - Preencher'!K207</f>
        <v>0</v>
      </c>
      <c r="K198" s="16">
        <f>'[1]TCE - ANEXO III - Preencher'!L207</f>
        <v>148.52000000000001</v>
      </c>
      <c r="L198" s="16">
        <f>'[1]TCE - ANEXO III - Preencher'!M207</f>
        <v>18.02</v>
      </c>
      <c r="M198" s="16">
        <f t="shared" si="19"/>
        <v>130.5</v>
      </c>
      <c r="N198" s="16">
        <f>'[1]TCE - ANEXO III - Preencher'!O207</f>
        <v>42.22</v>
      </c>
      <c r="O198" s="16">
        <f>'[1]TCE - ANEXO III - Preencher'!P207</f>
        <v>0</v>
      </c>
      <c r="P198" s="17">
        <f t="shared" si="20"/>
        <v>42.22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549.71</v>
      </c>
    </row>
    <row r="199" spans="1:28" s="4" customFormat="1" x14ac:dyDescent="0.2">
      <c r="A199" s="9">
        <f>IFERROR(VLOOKUP(B199,'[1]DADOS (OCULTAR)'!$P$3:$R$53,3,0),"")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LAIZ DE ARAUJO RUFINO</v>
      </c>
      <c r="E199" s="10" t="str">
        <f>IF('[1]TCE - ANEXO III - Preencher'!F208="4 - Assistência Odontológica","2 - Outros Profissionais da Saúde",'[1]TCE - ANEXO II - Enviar TCE'!E198)</f>
        <v>1 - Médico</v>
      </c>
      <c r="F199" s="13" t="str">
        <f>'[1]TCE - ANEXO III - Preencher'!G208</f>
        <v>2251-24</v>
      </c>
      <c r="G199" s="14">
        <f>IF('[1]TCE - ANEXO III - Preencher'!H208="","",'[1]TCE - ANEXO III - Preencher'!H208)</f>
        <v>43831</v>
      </c>
      <c r="H199" s="15">
        <f>'[1]TCE - ANEXO III - Preencher'!I208</f>
        <v>0</v>
      </c>
      <c r="I199" s="15">
        <f>'[1]TCE - ANEXO III - Preencher'!J208</f>
        <v>376.99</v>
      </c>
      <c r="J199" s="15">
        <f>'[1]TCE - ANEXO III - Preencher'!K208</f>
        <v>0</v>
      </c>
      <c r="K199" s="16">
        <f>'[1]TCE - ANEXO III - Preencher'!L208</f>
        <v>148.52000000000001</v>
      </c>
      <c r="L199" s="16">
        <f>'[1]TCE - ANEXO III - Preencher'!M208</f>
        <v>18.02</v>
      </c>
      <c r="M199" s="16">
        <f t="shared" si="19"/>
        <v>130.5</v>
      </c>
      <c r="N199" s="16">
        <f>'[1]TCE - ANEXO III - Preencher'!O208</f>
        <v>56.22</v>
      </c>
      <c r="O199" s="16">
        <f>'[1]TCE - ANEXO III - Preencher'!P208</f>
        <v>0</v>
      </c>
      <c r="P199" s="17">
        <f t="shared" si="20"/>
        <v>56.22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563.71</v>
      </c>
    </row>
    <row r="200" spans="1:28" s="4" customFormat="1" x14ac:dyDescent="0.2">
      <c r="A200" s="9">
        <f>IFERROR(VLOOKUP(B200,'[1]DADOS (OCULTAR)'!$P$3:$R$53,3,0),"")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SUELENN MAGALHAES MENESES</v>
      </c>
      <c r="E200" s="10" t="str">
        <f>IF('[1]TCE - ANEXO III - Preencher'!F209="4 - Assistência Odontológica","2 - Outros Profissionais da Saúde",'[1]TCE - ANEXO II - Enviar TCE'!E199)</f>
        <v>1 - Médico</v>
      </c>
      <c r="F200" s="13" t="str">
        <f>'[1]TCE - ANEXO III - Preencher'!G209</f>
        <v>2251-24</v>
      </c>
      <c r="G200" s="14">
        <f>IF('[1]TCE - ANEXO III - Preencher'!H209="","",'[1]TCE - ANEXO III - Preencher'!H209)</f>
        <v>43831</v>
      </c>
      <c r="H200" s="15">
        <f>'[1]TCE - ANEXO III - Preencher'!I209</f>
        <v>0</v>
      </c>
      <c r="I200" s="15">
        <f>'[1]TCE - ANEXO III - Preencher'!J209</f>
        <v>376.99</v>
      </c>
      <c r="J200" s="15">
        <f>'[1]TCE - ANEXO III - Preencher'!K209</f>
        <v>0</v>
      </c>
      <c r="K200" s="16">
        <f>'[1]TCE - ANEXO III - Preencher'!L209</f>
        <v>148.52000000000001</v>
      </c>
      <c r="L200" s="16">
        <f>'[1]TCE - ANEXO III - Preencher'!M209</f>
        <v>18.02</v>
      </c>
      <c r="M200" s="16">
        <f t="shared" si="19"/>
        <v>130.5</v>
      </c>
      <c r="N200" s="16">
        <f>'[1]TCE - ANEXO III - Preencher'!O209</f>
        <v>56.22</v>
      </c>
      <c r="O200" s="16">
        <f>'[1]TCE - ANEXO III - Preencher'!P209</f>
        <v>0</v>
      </c>
      <c r="P200" s="17">
        <f t="shared" si="20"/>
        <v>56.22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563.71</v>
      </c>
    </row>
    <row r="201" spans="1:28" s="4" customFormat="1" x14ac:dyDescent="0.2">
      <c r="A201" s="9">
        <f>IFERROR(VLOOKUP(B201,'[1]DADOS (OCULTAR)'!$P$3:$R$53,3,0),"")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ALANA FERRAZ DINIZ</v>
      </c>
      <c r="E201" s="10" t="str">
        <f>IF('[1]TCE - ANEXO III - Preencher'!F210="4 - Assistência Odontológica","2 - Outros Profissionais da Saúde",'[1]TCE - ANEXO II - Enviar TCE'!E200)</f>
        <v>1 - Médico</v>
      </c>
      <c r="F201" s="13" t="str">
        <f>'[1]TCE - ANEXO III - Preencher'!G210</f>
        <v>2251-24</v>
      </c>
      <c r="G201" s="14">
        <f>IF('[1]TCE - ANEXO III - Preencher'!H210="","",'[1]TCE - ANEXO III - Preencher'!H210)</f>
        <v>43831</v>
      </c>
      <c r="H201" s="15">
        <f>'[1]TCE - ANEXO III - Preencher'!I210</f>
        <v>0</v>
      </c>
      <c r="I201" s="15">
        <f>'[1]TCE - ANEXO III - Preencher'!J210</f>
        <v>376.99</v>
      </c>
      <c r="J201" s="15">
        <f>'[1]TCE - ANEXO III - Preencher'!K210</f>
        <v>0</v>
      </c>
      <c r="K201" s="16">
        <f>'[1]TCE - ANEXO III - Preencher'!L210</f>
        <v>148.52000000000001</v>
      </c>
      <c r="L201" s="16">
        <f>'[1]TCE - ANEXO III - Preencher'!M210</f>
        <v>18.02</v>
      </c>
      <c r="M201" s="16">
        <f t="shared" si="19"/>
        <v>130.5</v>
      </c>
      <c r="N201" s="16">
        <f>'[1]TCE - ANEXO III - Preencher'!O210</f>
        <v>42.22</v>
      </c>
      <c r="O201" s="16">
        <f>'[1]TCE - ANEXO III - Preencher'!P210</f>
        <v>0</v>
      </c>
      <c r="P201" s="17">
        <f t="shared" si="20"/>
        <v>42.22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549.71</v>
      </c>
    </row>
    <row r="202" spans="1:28" s="4" customFormat="1" x14ac:dyDescent="0.2">
      <c r="A202" s="9">
        <f>IFERROR(VLOOKUP(B202,'[1]DADOS (OCULTAR)'!$P$3:$R$53,3,0),"")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MARIA DA CONCEICAO DE ARAUJO CESAR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43831</v>
      </c>
      <c r="H202" s="15">
        <f>'[1]TCE - ANEXO III - Preencher'!I211</f>
        <v>0</v>
      </c>
      <c r="I202" s="15">
        <f>'[1]TCE - ANEXO III - Preencher'!J211</f>
        <v>122.69</v>
      </c>
      <c r="J202" s="15">
        <f>'[1]TCE - ANEXO III - Preencher'!K211</f>
        <v>0</v>
      </c>
      <c r="K202" s="16">
        <f>'[1]TCE - ANEXO III - Preencher'!L211</f>
        <v>148.52000000000001</v>
      </c>
      <c r="L202" s="16">
        <f>'[1]TCE - ANEXO III - Preencher'!M211</f>
        <v>24.25</v>
      </c>
      <c r="M202" s="16">
        <f t="shared" si="19"/>
        <v>124.27000000000001</v>
      </c>
      <c r="N202" s="16">
        <f>'[1]TCE - ANEXO III - Preencher'!O211</f>
        <v>2</v>
      </c>
      <c r="O202" s="16">
        <f>'[1]TCE - ANEXO III - Preencher'!P211</f>
        <v>0</v>
      </c>
      <c r="P202" s="17">
        <f t="shared" si="20"/>
        <v>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248.96</v>
      </c>
    </row>
    <row r="203" spans="1:28" s="4" customFormat="1" x14ac:dyDescent="0.2">
      <c r="A203" s="9">
        <f>IFERROR(VLOOKUP(B203,'[1]DADOS (OCULTAR)'!$P$3:$R$53,3,0),"")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SAULO HENRIQUE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 t="str">
        <f>'[1]TCE - ANEXO III - Preencher'!G212</f>
        <v>2234-05</v>
      </c>
      <c r="G203" s="14">
        <f>IF('[1]TCE - ANEXO III - Preencher'!H212="","",'[1]TCE - ANEXO III - Preencher'!H212)</f>
        <v>43831</v>
      </c>
      <c r="H203" s="15">
        <f>'[1]TCE - ANEXO III - Preencher'!I212</f>
        <v>0</v>
      </c>
      <c r="I203" s="15">
        <f>'[1]TCE - ANEXO III - Preencher'!J212</f>
        <v>400.59</v>
      </c>
      <c r="J203" s="15">
        <f>'[1]TCE - ANEXO III - Preencher'!K212</f>
        <v>0</v>
      </c>
      <c r="K203" s="16">
        <f>'[1]TCE - ANEXO III - Preencher'!L212</f>
        <v>148.52000000000001</v>
      </c>
      <c r="L203" s="16">
        <f>'[1]TCE - ANEXO III - Preencher'!M212</f>
        <v>15.66</v>
      </c>
      <c r="M203" s="16">
        <f t="shared" si="19"/>
        <v>132.86000000000001</v>
      </c>
      <c r="N203" s="16">
        <f>'[1]TCE - ANEXO III - Preencher'!O212</f>
        <v>2</v>
      </c>
      <c r="O203" s="16">
        <f>'[1]TCE - ANEXO III - Preencher'!P212</f>
        <v>0</v>
      </c>
      <c r="P203" s="17">
        <f t="shared" si="20"/>
        <v>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535.45000000000005</v>
      </c>
    </row>
    <row r="204" spans="1:28" s="4" customFormat="1" x14ac:dyDescent="0.2">
      <c r="A204" s="9">
        <f>IFERROR(VLOOKUP(B204,'[1]DADOS (OCULTAR)'!$P$3:$R$53,3,0),"")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ERIVONALDO JOSE DA SILVA</v>
      </c>
      <c r="E204" s="10" t="str">
        <f>IF('[1]TCE - ANEXO III - Preencher'!F213="4 - Assistência Odontológica","2 - Outros Profissionais da Saúde",'[1]TCE - ANEXO II - Enviar TCE'!E203)</f>
        <v>3 - Administrativo</v>
      </c>
      <c r="F204" s="13" t="str">
        <f>'[1]TCE - ANEXO III - Preencher'!G213</f>
        <v>4221-05</v>
      </c>
      <c r="G204" s="14">
        <f>IF('[1]TCE - ANEXO III - Preencher'!H213="","",'[1]TCE - ANEXO III - Preencher'!H213)</f>
        <v>43831</v>
      </c>
      <c r="H204" s="15">
        <f>'[1]TCE - ANEXO III - Preencher'!I213</f>
        <v>0</v>
      </c>
      <c r="I204" s="15">
        <f>'[1]TCE - ANEXO III - Preencher'!J213</f>
        <v>117.3</v>
      </c>
      <c r="J204" s="15">
        <f>'[1]TCE - ANEXO III - Preencher'!K213</f>
        <v>0</v>
      </c>
      <c r="K204" s="16">
        <f>'[1]TCE - ANEXO III - Preencher'!L213</f>
        <v>148.52000000000001</v>
      </c>
      <c r="L204" s="16">
        <f>'[1]TCE - ANEXO III - Preencher'!M213</f>
        <v>22.97</v>
      </c>
      <c r="M204" s="16">
        <f t="shared" si="19"/>
        <v>125.55000000000001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244.85000000000002</v>
      </c>
    </row>
    <row r="205" spans="1:28" s="4" customFormat="1" x14ac:dyDescent="0.2">
      <c r="A205" s="9">
        <f>IFERROR(VLOOKUP(B205,'[1]DADOS (OCULTAR)'!$P$3:$R$53,3,0),"")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EDSON MANUEL DOS SANTOS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 t="str">
        <f>'[1]TCE - ANEXO III - Preencher'!G214</f>
        <v>5191-10</v>
      </c>
      <c r="G205" s="14">
        <f>IF('[1]TCE - ANEXO III - Preencher'!H214="","",'[1]TCE - ANEXO III - Preencher'!H214)</f>
        <v>43831</v>
      </c>
      <c r="H205" s="15">
        <f>'[1]TCE - ANEXO III - Preencher'!I214</f>
        <v>0</v>
      </c>
      <c r="I205" s="15">
        <f>'[1]TCE - ANEXO III - Preencher'!J214</f>
        <v>125.22</v>
      </c>
      <c r="J205" s="15">
        <f>'[1]TCE - ANEXO III - Preencher'!K214</f>
        <v>0</v>
      </c>
      <c r="K205" s="16">
        <f>'[1]TCE - ANEXO III - Preencher'!L214</f>
        <v>148.52000000000001</v>
      </c>
      <c r="L205" s="16">
        <f>'[1]TCE - ANEXO III - Preencher'!M214</f>
        <v>22.54</v>
      </c>
      <c r="M205" s="16">
        <f t="shared" si="19"/>
        <v>125.98000000000002</v>
      </c>
      <c r="N205" s="16">
        <f>'[1]TCE - ANEXO III - Preencher'!O214</f>
        <v>2</v>
      </c>
      <c r="O205" s="16">
        <f>'[1]TCE - ANEXO III - Preencher'!P214</f>
        <v>0</v>
      </c>
      <c r="P205" s="17">
        <f t="shared" si="20"/>
        <v>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253.20000000000002</v>
      </c>
    </row>
    <row r="206" spans="1:28" s="4" customFormat="1" x14ac:dyDescent="0.2">
      <c r="A206" s="9">
        <f>IFERROR(VLOOKUP(B206,'[1]DADOS (OCULTAR)'!$P$3:$R$53,3,0),"")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THIAGO DE LIMA E SILVA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43831</v>
      </c>
      <c r="H206" s="15">
        <f>'[1]TCE - ANEXO III - Preencher'!I215</f>
        <v>0</v>
      </c>
      <c r="I206" s="15">
        <f>'[1]TCE - ANEXO III - Preencher'!J215</f>
        <v>124.57</v>
      </c>
      <c r="J206" s="15">
        <f>'[1]TCE - ANEXO III - Preencher'!K215</f>
        <v>0</v>
      </c>
      <c r="K206" s="16">
        <f>'[1]TCE - ANEXO III - Preencher'!L215</f>
        <v>148.52000000000001</v>
      </c>
      <c r="L206" s="16">
        <f>'[1]TCE - ANEXO III - Preencher'!M215</f>
        <v>24.25</v>
      </c>
      <c r="M206" s="16">
        <f t="shared" si="19"/>
        <v>124.27000000000001</v>
      </c>
      <c r="N206" s="16">
        <f>'[1]TCE - ANEXO III - Preencher'!O215</f>
        <v>2</v>
      </c>
      <c r="O206" s="16">
        <f>'[1]TCE - ANEXO III - Preencher'!P215</f>
        <v>0</v>
      </c>
      <c r="P206" s="17">
        <f t="shared" si="20"/>
        <v>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250.84</v>
      </c>
    </row>
    <row r="207" spans="1:28" s="4" customFormat="1" x14ac:dyDescent="0.2">
      <c r="A207" s="9">
        <f>IFERROR(VLOOKUP(B207,'[1]DADOS (OCULTAR)'!$P$3:$R$53,3,0),"")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DAYANNE CAVALCANTE LOPES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 t="str">
        <f>'[1]TCE - ANEXO III - Preencher'!G216</f>
        <v>4110-05</v>
      </c>
      <c r="G207" s="14">
        <f>IF('[1]TCE - ANEXO III - Preencher'!H216="","",'[1]TCE - ANEXO III - Preencher'!H216)</f>
        <v>43831</v>
      </c>
      <c r="H207" s="15">
        <f>'[1]TCE - ANEXO III - Preencher'!I216</f>
        <v>0</v>
      </c>
      <c r="I207" s="15">
        <f>'[1]TCE - ANEXO III - Preencher'!J216</f>
        <v>9.76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144.9</v>
      </c>
      <c r="R207" s="16">
        <f>'[1]TCE - ANEXO III - Preencher'!S216</f>
        <v>29.28</v>
      </c>
      <c r="S207" s="17">
        <f t="shared" si="21"/>
        <v>115.62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127.38000000000001</v>
      </c>
    </row>
    <row r="208" spans="1:28" s="4" customFormat="1" x14ac:dyDescent="0.2">
      <c r="A208" s="9">
        <f>IFERROR(VLOOKUP(B208,'[1]DADOS (OCULTAR)'!$P$3:$R$53,3,0),"")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>ANA CAROLINA XAVIER LINO DE OLIVEIRA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 t="str">
        <f>'[1]TCE - ANEXO III - Preencher'!G217</f>
        <v>4110-05</v>
      </c>
      <c r="G208" s="14">
        <f>IF('[1]TCE - ANEXO III - Preencher'!H217="","",'[1]TCE - ANEXO III - Preencher'!H217)</f>
        <v>43831</v>
      </c>
      <c r="H208" s="15">
        <f>'[1]TCE - ANEXO III - Preencher'!I217</f>
        <v>0</v>
      </c>
      <c r="I208" s="15">
        <f>'[1]TCE - ANEXO III - Preencher'!J217</f>
        <v>9.76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144.9</v>
      </c>
      <c r="R208" s="16">
        <f>'[1]TCE - ANEXO III - Preencher'!S217</f>
        <v>29.28</v>
      </c>
      <c r="S208" s="17">
        <f t="shared" si="21"/>
        <v>115.62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127.38000000000001</v>
      </c>
    </row>
    <row r="209" spans="1:28" s="4" customFormat="1" x14ac:dyDescent="0.2">
      <c r="A209" s="9">
        <f>IFERROR(VLOOKUP(B209,'[1]DADOS (OCULTAR)'!$P$3:$R$53,3,0),"")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ELVIS DA SILVA BARBOSA FILHO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 t="str">
        <f>'[1]TCE - ANEXO III - Preencher'!G218</f>
        <v>4110-05</v>
      </c>
      <c r="G209" s="14">
        <f>IF('[1]TCE - ANEXO III - Preencher'!H218="","",'[1]TCE - ANEXO III - Preencher'!H218)</f>
        <v>43831</v>
      </c>
      <c r="H209" s="15">
        <f>'[1]TCE - ANEXO III - Preencher'!I218</f>
        <v>0</v>
      </c>
      <c r="I209" s="15">
        <f>'[1]TCE - ANEXO III - Preencher'!J218</f>
        <v>9.76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144.9</v>
      </c>
      <c r="R209" s="16">
        <f>'[1]TCE - ANEXO III - Preencher'!S218</f>
        <v>29.28</v>
      </c>
      <c r="S209" s="17">
        <f t="shared" si="21"/>
        <v>115.62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127.38000000000001</v>
      </c>
    </row>
    <row r="210" spans="1:28" s="4" customFormat="1" x14ac:dyDescent="0.2">
      <c r="A210" s="9">
        <f>IFERROR(VLOOKUP(B210,'[1]DADOS (OCULTAR)'!$P$3:$R$53,3,0),"")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GLEYSON NUNES VIANA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 t="str">
        <f>'[1]TCE - ANEXO III - Preencher'!G219</f>
        <v>4110-05</v>
      </c>
      <c r="G210" s="14">
        <f>IF('[1]TCE - ANEXO III - Preencher'!H219="","",'[1]TCE - ANEXO III - Preencher'!H219)</f>
        <v>43831</v>
      </c>
      <c r="H210" s="15">
        <f>'[1]TCE - ANEXO III - Preencher'!I219</f>
        <v>0</v>
      </c>
      <c r="I210" s="15">
        <f>'[1]TCE - ANEXO III - Preencher'!J219</f>
        <v>9.76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289.8</v>
      </c>
      <c r="R210" s="16">
        <f>'[1]TCE - ANEXO III - Preencher'!S219</f>
        <v>29.28</v>
      </c>
      <c r="S210" s="17">
        <f t="shared" si="21"/>
        <v>260.52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272.27999999999997</v>
      </c>
    </row>
    <row r="211" spans="1:28" s="4" customFormat="1" x14ac:dyDescent="0.2">
      <c r="A211" s="9">
        <f>IFERROR(VLOOKUP(B211,'[1]DADOS (OCULTAR)'!$P$3:$R$53,3,0),"")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JOAQUIM FERNANDES DE OLIVEIRA NETO</v>
      </c>
      <c r="E211" s="10" t="str">
        <f>IF('[1]TCE - ANEXO III - Preencher'!F220="4 - Assistência Odontológica","2 - Outros Profissionais da Saúde",'[1]TCE - ANEXO II - Enviar TCE'!E210)</f>
        <v>1 - Médico</v>
      </c>
      <c r="F211" s="13" t="str">
        <f>'[1]TCE - ANEXO III - Preencher'!G220</f>
        <v>2252-70</v>
      </c>
      <c r="G211" s="14">
        <f>IF('[1]TCE - ANEXO III - Preencher'!H220="","",'[1]TCE - ANEXO III - Preencher'!H220)</f>
        <v>43831</v>
      </c>
      <c r="H211" s="15">
        <f>'[1]TCE - ANEXO III - Preencher'!I220</f>
        <v>0</v>
      </c>
      <c r="I211" s="15">
        <f>'[1]TCE - ANEXO III - Preencher'!J220</f>
        <v>731</v>
      </c>
      <c r="J211" s="15">
        <f>'[1]TCE - ANEXO III - Preencher'!K220</f>
        <v>0</v>
      </c>
      <c r="K211" s="16">
        <f>'[1]TCE - ANEXO III - Preencher'!L220</f>
        <v>148.52000000000001</v>
      </c>
      <c r="L211" s="16">
        <f>'[1]TCE - ANEXO III - Preencher'!M220</f>
        <v>25.17</v>
      </c>
      <c r="M211" s="16">
        <f t="shared" si="19"/>
        <v>123.35000000000001</v>
      </c>
      <c r="N211" s="16">
        <f>'[1]TCE - ANEXO III - Preencher'!O220</f>
        <v>42.22</v>
      </c>
      <c r="O211" s="16">
        <f>'[1]TCE - ANEXO III - Preencher'!P220</f>
        <v>0</v>
      </c>
      <c r="P211" s="17">
        <f t="shared" si="20"/>
        <v>42.22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896.57</v>
      </c>
    </row>
    <row r="212" spans="1:28" s="4" customFormat="1" x14ac:dyDescent="0.2">
      <c r="A212" s="9">
        <f>IFERROR(VLOOKUP(B212,'[1]DADOS (OCULTAR)'!$P$3:$R$53,3,0),"")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THIAGO DE ARRUDA MEDEIROS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 t="str">
        <f>'[1]TCE - ANEXO III - Preencher'!G221</f>
        <v>2234-05</v>
      </c>
      <c r="G212" s="14">
        <f>IF('[1]TCE - ANEXO III - Preencher'!H221="","",'[1]TCE - ANEXO III - Preencher'!H221)</f>
        <v>43831</v>
      </c>
      <c r="H212" s="15">
        <f>'[1]TCE - ANEXO III - Preencher'!I221</f>
        <v>0</v>
      </c>
      <c r="I212" s="15">
        <f>'[1]TCE - ANEXO III - Preencher'!J221</f>
        <v>277.95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279.95</v>
      </c>
    </row>
    <row r="213" spans="1:28" s="4" customFormat="1" x14ac:dyDescent="0.2">
      <c r="A213" s="9">
        <f>IFERROR(VLOOKUP(B213,'[1]DADOS (OCULTAR)'!$P$3:$R$53,3,0),"")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JONATA LIMA DA SILVA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 t="str">
        <f>'[1]TCE - ANEXO III - Preencher'!G222</f>
        <v>4110-05</v>
      </c>
      <c r="G213" s="14">
        <f>IF('[1]TCE - ANEXO III - Preencher'!H222="","",'[1]TCE - ANEXO III - Preencher'!H222)</f>
        <v>43831</v>
      </c>
      <c r="H213" s="15">
        <f>'[1]TCE - ANEXO III - Preencher'!I222</f>
        <v>0</v>
      </c>
      <c r="I213" s="15">
        <f>'[1]TCE - ANEXO III - Preencher'!J222</f>
        <v>9.76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</v>
      </c>
      <c r="O213" s="16">
        <f>'[1]TCE - ANEXO III - Preencher'!P222</f>
        <v>0</v>
      </c>
      <c r="P213" s="17">
        <f t="shared" si="20"/>
        <v>2</v>
      </c>
      <c r="Q213" s="16">
        <f>'[1]TCE - ANEXO III - Preencher'!R222</f>
        <v>144.9</v>
      </c>
      <c r="R213" s="16">
        <f>'[1]TCE - ANEXO III - Preencher'!S222</f>
        <v>29.28</v>
      </c>
      <c r="S213" s="17">
        <f t="shared" si="21"/>
        <v>115.62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127.38000000000001</v>
      </c>
    </row>
    <row r="214" spans="1:28" s="4" customFormat="1" x14ac:dyDescent="0.2">
      <c r="A214" s="9">
        <f>IFERROR(VLOOKUP(B214,'[1]DADOS (OCULTAR)'!$P$3:$R$53,3,0),"")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ADNA QUEREN HUAPUQUE RAMOS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 t="str">
        <f>'[1]TCE - ANEXO III - Preencher'!G223</f>
        <v>5211-30</v>
      </c>
      <c r="G214" s="14">
        <f>IF('[1]TCE - ANEXO III - Preencher'!H223="","",'[1]TCE - ANEXO III - Preencher'!H223)</f>
        <v>43831</v>
      </c>
      <c r="H214" s="15">
        <f>'[1]TCE - ANEXO III - Preencher'!I223</f>
        <v>0</v>
      </c>
      <c r="I214" s="15">
        <f>'[1]TCE - ANEXO III - Preencher'!J223</f>
        <v>108.49</v>
      </c>
      <c r="J214" s="15">
        <f>'[1]TCE - ANEXO III - Preencher'!K223</f>
        <v>0</v>
      </c>
      <c r="K214" s="16">
        <f>'[1]TCE - ANEXO III - Preencher'!L223</f>
        <v>148.52000000000001</v>
      </c>
      <c r="L214" s="16">
        <f>'[1]TCE - ANEXO III - Preencher'!M223</f>
        <v>22.97</v>
      </c>
      <c r="M214" s="16">
        <f t="shared" si="19"/>
        <v>125.55000000000001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289.8</v>
      </c>
      <c r="R214" s="16">
        <f>'[1]TCE - ANEXO III - Preencher'!S223</f>
        <v>68.900000000000006</v>
      </c>
      <c r="S214" s="17">
        <f t="shared" si="21"/>
        <v>220.9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456.94000000000005</v>
      </c>
    </row>
    <row r="215" spans="1:28" s="4" customFormat="1" x14ac:dyDescent="0.2">
      <c r="A215" s="9">
        <f>IFERROR(VLOOKUP(B215,'[1]DADOS (OCULTAR)'!$P$3:$R$53,3,0),"")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FERNANDA GABRIELLE DO NASCIMENTO LIMA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 t="str">
        <f>'[1]TCE - ANEXO III - Preencher'!G224</f>
        <v>4110-05</v>
      </c>
      <c r="G215" s="14">
        <f>IF('[1]TCE - ANEXO III - Preencher'!H224="","",'[1]TCE - ANEXO III - Preencher'!H224)</f>
        <v>43831</v>
      </c>
      <c r="H215" s="15">
        <f>'[1]TCE - ANEXO III - Preencher'!I224</f>
        <v>0</v>
      </c>
      <c r="I215" s="15">
        <f>'[1]TCE - ANEXO III - Preencher'!J224</f>
        <v>9.76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144.9</v>
      </c>
      <c r="R215" s="16">
        <f>'[1]TCE - ANEXO III - Preencher'!S224</f>
        <v>29.28</v>
      </c>
      <c r="S215" s="17">
        <f t="shared" si="21"/>
        <v>115.62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127.38000000000001</v>
      </c>
    </row>
    <row r="216" spans="1:28" s="4" customFormat="1" x14ac:dyDescent="0.2">
      <c r="A216" s="9">
        <f>IFERROR(VLOOKUP(B216,'[1]DADOS (OCULTAR)'!$P$3:$R$53,3,0),"")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JOSE LUCAS PEREIRA DA COSTA CRUZ</v>
      </c>
      <c r="E216" s="10" t="str">
        <f>IF('[1]TCE - ANEXO III - Preencher'!F225="4 - Assistência Odontológica","2 - Outros Profissionais da Saúde",'[1]TCE - ANEXO II - Enviar TCE'!E215)</f>
        <v>1 - Médico</v>
      </c>
      <c r="F216" s="13" t="str">
        <f>'[1]TCE - ANEXO III - Preencher'!G225</f>
        <v>2251-25</v>
      </c>
      <c r="G216" s="14">
        <f>IF('[1]TCE - ANEXO III - Preencher'!H225="","",'[1]TCE - ANEXO III - Preencher'!H225)</f>
        <v>43831</v>
      </c>
      <c r="H216" s="15">
        <f>'[1]TCE - ANEXO III - Preencher'!I225</f>
        <v>0</v>
      </c>
      <c r="I216" s="15">
        <f>'[1]TCE - ANEXO III - Preencher'!J225</f>
        <v>959.23</v>
      </c>
      <c r="J216" s="15">
        <f>'[1]TCE - ANEXO III - Preencher'!K225</f>
        <v>0</v>
      </c>
      <c r="K216" s="16">
        <f>'[1]TCE - ANEXO III - Preencher'!L225</f>
        <v>148.52000000000001</v>
      </c>
      <c r="L216" s="16">
        <f>'[1]TCE - ANEXO III - Preencher'!M225</f>
        <v>14.3</v>
      </c>
      <c r="M216" s="16">
        <f t="shared" si="19"/>
        <v>134.22</v>
      </c>
      <c r="N216" s="16">
        <f>'[1]TCE - ANEXO III - Preencher'!O225</f>
        <v>56.22</v>
      </c>
      <c r="O216" s="16">
        <f>'[1]TCE - ANEXO III - Preencher'!P225</f>
        <v>0</v>
      </c>
      <c r="P216" s="17">
        <f t="shared" si="20"/>
        <v>56.22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1149.67</v>
      </c>
    </row>
    <row r="217" spans="1:28" s="4" customFormat="1" x14ac:dyDescent="0.2">
      <c r="A217" s="9">
        <f>IFERROR(VLOOKUP(B217,'[1]DADOS (OCULTAR)'!$P$3:$R$53,3,0),"")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ROSEANY ALBANEZE CARRETONI</v>
      </c>
      <c r="E217" s="10" t="str">
        <f>IF('[1]TCE - ANEXO III - Preencher'!F226="4 - Assistência Odontológica","2 - Outros Profissionais da Saúde",'[1]TCE - ANEXO II - Enviar TCE'!E216)</f>
        <v>1 - Médico</v>
      </c>
      <c r="F217" s="13" t="str">
        <f>'[1]TCE - ANEXO III - Preencher'!G226</f>
        <v>2251-24</v>
      </c>
      <c r="G217" s="14">
        <f>IF('[1]TCE - ANEXO III - Preencher'!H226="","",'[1]TCE - ANEXO III - Preencher'!H226)</f>
        <v>43831</v>
      </c>
      <c r="H217" s="15">
        <f>'[1]TCE - ANEXO III - Preencher'!I226</f>
        <v>0</v>
      </c>
      <c r="I217" s="15">
        <f>'[1]TCE - ANEXO III - Preencher'!J226</f>
        <v>662.99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56.22</v>
      </c>
      <c r="O217" s="16">
        <f>'[1]TCE - ANEXO III - Preencher'!P226</f>
        <v>0</v>
      </c>
      <c r="P217" s="17">
        <f t="shared" si="20"/>
        <v>56.22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719.21</v>
      </c>
    </row>
    <row r="218" spans="1:28" s="4" customFormat="1" x14ac:dyDescent="0.2">
      <c r="A218" s="9">
        <f>IFERROR(VLOOKUP(B218,'[1]DADOS (OCULTAR)'!$P$3:$R$53,3,0),"")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JARDEL LUIS XAVIER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 t="str">
        <f>'[1]TCE - ANEXO III - Preencher'!G227</f>
        <v>5211-30</v>
      </c>
      <c r="G218" s="14">
        <f>IF('[1]TCE - ANEXO III - Preencher'!H227="","",'[1]TCE - ANEXO III - Preencher'!H227)</f>
        <v>43831</v>
      </c>
      <c r="H218" s="15">
        <f>'[1]TCE - ANEXO III - Preencher'!I227</f>
        <v>0</v>
      </c>
      <c r="I218" s="15">
        <f>'[1]TCE - ANEXO III - Preencher'!J227</f>
        <v>108.49</v>
      </c>
      <c r="J218" s="15">
        <f>'[1]TCE - ANEXO III - Preencher'!K227</f>
        <v>0</v>
      </c>
      <c r="K218" s="16">
        <f>'[1]TCE - ANEXO III - Preencher'!L227</f>
        <v>148.52000000000001</v>
      </c>
      <c r="L218" s="16">
        <f>'[1]TCE - ANEXO III - Preencher'!M227</f>
        <v>22.97</v>
      </c>
      <c r="M218" s="16">
        <f t="shared" si="19"/>
        <v>125.55000000000001</v>
      </c>
      <c r="N218" s="16">
        <f>'[1]TCE - ANEXO III - Preencher'!O227</f>
        <v>2</v>
      </c>
      <c r="O218" s="16">
        <f>'[1]TCE - ANEXO III - Preencher'!P227</f>
        <v>0</v>
      </c>
      <c r="P218" s="17">
        <f t="shared" si="20"/>
        <v>2</v>
      </c>
      <c r="Q218" s="16">
        <f>'[1]TCE - ANEXO III - Preencher'!R227</f>
        <v>144.9</v>
      </c>
      <c r="R218" s="16">
        <f>'[1]TCE - ANEXO III - Preencher'!S227</f>
        <v>68.900000000000006</v>
      </c>
      <c r="S218" s="17">
        <f t="shared" si="21"/>
        <v>76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312.04000000000002</v>
      </c>
    </row>
    <row r="219" spans="1:28" s="4" customFormat="1" x14ac:dyDescent="0.2">
      <c r="A219" s="9">
        <f>IFERROR(VLOOKUP(B219,'[1]DADOS (OCULTAR)'!$P$3:$R$53,3,0),"")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>PEDRO AUGUSTO URBANO FARIAS</v>
      </c>
      <c r="E219" s="10" t="str">
        <f>IF('[1]TCE - ANEXO III - Preencher'!F228="4 - Assistência Odontológica","2 - Outros Profissionais da Saúde",'[1]TCE - ANEXO II - Enviar TCE'!E218)</f>
        <v>1 - Médico</v>
      </c>
      <c r="F219" s="13" t="str">
        <f>'[1]TCE - ANEXO III - Preencher'!G228</f>
        <v>2252-70</v>
      </c>
      <c r="G219" s="14">
        <f>IF('[1]TCE - ANEXO III - Preencher'!H228="","",'[1]TCE - ANEXO III - Preencher'!H228)</f>
        <v>43831</v>
      </c>
      <c r="H219" s="15">
        <f>'[1]TCE - ANEXO III - Preencher'!I228</f>
        <v>0</v>
      </c>
      <c r="I219" s="15">
        <f>'[1]TCE - ANEXO III - Preencher'!J228</f>
        <v>629.73</v>
      </c>
      <c r="J219" s="15">
        <f>'[1]TCE - ANEXO III - Preencher'!K228</f>
        <v>0</v>
      </c>
      <c r="K219" s="16">
        <f>'[1]TCE - ANEXO III - Preencher'!L228</f>
        <v>148.52000000000001</v>
      </c>
      <c r="L219" s="16">
        <f>'[1]TCE - ANEXO III - Preencher'!M228</f>
        <v>27.03</v>
      </c>
      <c r="M219" s="16">
        <f t="shared" si="19"/>
        <v>121.49000000000001</v>
      </c>
      <c r="N219" s="16">
        <f>'[1]TCE - ANEXO III - Preencher'!O228</f>
        <v>56.22</v>
      </c>
      <c r="O219" s="16">
        <f>'[1]TCE - ANEXO III - Preencher'!P228</f>
        <v>0</v>
      </c>
      <c r="P219" s="17">
        <f t="shared" si="20"/>
        <v>56.22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807.44</v>
      </c>
    </row>
    <row r="220" spans="1:28" s="4" customFormat="1" x14ac:dyDescent="0.2">
      <c r="A220" s="9">
        <f>IFERROR(VLOOKUP(B220,'[1]DADOS (OCULTAR)'!$P$3:$R$53,3,0),"")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>CYNTHIA PEREIRA ALVES</v>
      </c>
      <c r="E220" s="10" t="str">
        <f>IF('[1]TCE - ANEXO III - Preencher'!F229="4 - Assistência Odontológica","2 - Outros Profissionais da Saúde",'[1]TCE - ANEXO II - Enviar TCE'!E219)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43831</v>
      </c>
      <c r="H220" s="15">
        <f>'[1]TCE - ANEXO III - Preencher'!I229</f>
        <v>0</v>
      </c>
      <c r="I220" s="15">
        <f>'[1]TCE - ANEXO III - Preencher'!J229</f>
        <v>326.63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56.22</v>
      </c>
      <c r="O220" s="16">
        <f>'[1]TCE - ANEXO III - Preencher'!P229</f>
        <v>0</v>
      </c>
      <c r="P220" s="17">
        <f t="shared" si="20"/>
        <v>56.22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382.85</v>
      </c>
    </row>
    <row r="221" spans="1:28" s="4" customFormat="1" x14ac:dyDescent="0.2">
      <c r="A221" s="9">
        <f>IFERROR(VLOOKUP(B221,'[1]DADOS (OCULTAR)'!$P$3:$R$53,3,0),"")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THAIS BARROS CANEL</v>
      </c>
      <c r="E221" s="10" t="str">
        <f>IF('[1]TCE - ANEXO III - Preencher'!F230="4 - Assistência Odontológica","2 - Outros Profissionais da Saúde",'[1]TCE - ANEXO II - Enviar TCE'!E220)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43831</v>
      </c>
      <c r="H221" s="15">
        <f>'[1]TCE - ANEXO III - Preencher'!I230</f>
        <v>0</v>
      </c>
      <c r="I221" s="15">
        <f>'[1]TCE - ANEXO III - Preencher'!J230</f>
        <v>326.63</v>
      </c>
      <c r="J221" s="15">
        <f>'[1]TCE - ANEXO III - Preencher'!K230</f>
        <v>0</v>
      </c>
      <c r="K221" s="16">
        <f>'[1]TCE - ANEXO III - Preencher'!L230</f>
        <v>148.52000000000001</v>
      </c>
      <c r="L221" s="16">
        <f>'[1]TCE - ANEXO III - Preencher'!M230</f>
        <v>14.3</v>
      </c>
      <c r="M221" s="16">
        <f t="shared" si="19"/>
        <v>134.22</v>
      </c>
      <c r="N221" s="16">
        <f>'[1]TCE - ANEXO III - Preencher'!O230</f>
        <v>56.22</v>
      </c>
      <c r="O221" s="16">
        <f>'[1]TCE - ANEXO III - Preencher'!P230</f>
        <v>0</v>
      </c>
      <c r="P221" s="17">
        <f t="shared" si="20"/>
        <v>56.22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517.07000000000005</v>
      </c>
    </row>
    <row r="222" spans="1:28" s="4" customFormat="1" x14ac:dyDescent="0.2">
      <c r="A222" s="9">
        <f>IFERROR(VLOOKUP(B222,'[1]DADOS (OCULTAR)'!$P$3:$R$53,3,0),"")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GABRIEL SILVA COSTA GUERRA MORAES</v>
      </c>
      <c r="E222" s="10" t="str">
        <f>IF('[1]TCE - ANEXO III - Preencher'!F231="4 - Assistência Odontológica","2 - Outros Profissionais da Saúde",'[1]TCE - ANEXO II - Enviar TCE'!E221)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43831</v>
      </c>
      <c r="H222" s="15">
        <f>'[1]TCE - ANEXO III - Preencher'!I231</f>
        <v>0</v>
      </c>
      <c r="I222" s="15">
        <f>'[1]TCE - ANEXO III - Preencher'!J231</f>
        <v>612.63</v>
      </c>
      <c r="J222" s="15">
        <f>'[1]TCE - ANEXO III - Preencher'!K231</f>
        <v>0</v>
      </c>
      <c r="K222" s="16">
        <f>'[1]TCE - ANEXO III - Preencher'!L231</f>
        <v>148.52000000000001</v>
      </c>
      <c r="L222" s="16">
        <f>'[1]TCE - ANEXO III - Preencher'!M231</f>
        <v>28.6</v>
      </c>
      <c r="M222" s="16">
        <f t="shared" si="19"/>
        <v>119.92000000000002</v>
      </c>
      <c r="N222" s="16">
        <f>'[1]TCE - ANEXO III - Preencher'!O231</f>
        <v>56.22</v>
      </c>
      <c r="O222" s="16">
        <f>'[1]TCE - ANEXO III - Preencher'!P231</f>
        <v>0</v>
      </c>
      <c r="P222" s="17">
        <f t="shared" si="20"/>
        <v>56.22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788.77</v>
      </c>
    </row>
    <row r="223" spans="1:28" s="4" customFormat="1" x14ac:dyDescent="0.2">
      <c r="A223" s="9">
        <f>IFERROR(VLOOKUP(B223,'[1]DADOS (OCULTAR)'!$P$3:$R$53,3,0),"")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CASSIO GUILHERME DA SILVA RIBEIRO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43831</v>
      </c>
      <c r="H223" s="15">
        <f>'[1]TCE - ANEXO III - Preencher'!I232</f>
        <v>0</v>
      </c>
      <c r="I223" s="15">
        <f>'[1]TCE - ANEXO III - Preencher'!J232</f>
        <v>116.61</v>
      </c>
      <c r="J223" s="15">
        <f>'[1]TCE - ANEXO III - Preencher'!K232</f>
        <v>0</v>
      </c>
      <c r="K223" s="16">
        <f>'[1]TCE - ANEXO III - Preencher'!L232</f>
        <v>148.52000000000001</v>
      </c>
      <c r="L223" s="16">
        <f>'[1]TCE - ANEXO III - Preencher'!M232</f>
        <v>24.25</v>
      </c>
      <c r="M223" s="16">
        <f t="shared" si="19"/>
        <v>124.27000000000001</v>
      </c>
      <c r="N223" s="16">
        <f>'[1]TCE - ANEXO III - Preencher'!O232</f>
        <v>2</v>
      </c>
      <c r="O223" s="16">
        <f>'[1]TCE - ANEXO III - Preencher'!P232</f>
        <v>0</v>
      </c>
      <c r="P223" s="17">
        <f t="shared" si="20"/>
        <v>2</v>
      </c>
      <c r="Q223" s="16">
        <f>'[1]TCE - ANEXO III - Preencher'!R232</f>
        <v>103.5</v>
      </c>
      <c r="R223" s="16">
        <f>'[1]TCE - ANEXO III - Preencher'!S232</f>
        <v>72.739999999999995</v>
      </c>
      <c r="S223" s="17">
        <f t="shared" si="21"/>
        <v>30.760000000000005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273.64</v>
      </c>
    </row>
    <row r="224" spans="1:28" s="4" customFormat="1" x14ac:dyDescent="0.2">
      <c r="A224" s="9">
        <f>IFERROR(VLOOKUP(B224,'[1]DADOS (OCULTAR)'!$P$3:$R$53,3,0),"")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JORGE ABILIO PAZETO</v>
      </c>
      <c r="E224" s="10" t="str">
        <f>IF('[1]TCE - ANEXO III - Preencher'!F233="4 - Assistência Odontológica","2 - Outros Profissionais da Saúde",'[1]TCE - ANEXO II - Enviar TCE'!E223)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43831</v>
      </c>
      <c r="H224" s="15">
        <f>'[1]TCE - ANEXO III - Preencher'!I233</f>
        <v>0</v>
      </c>
      <c r="I224" s="15">
        <f>'[1]TCE - ANEXO III - Preencher'!J233</f>
        <v>302.63</v>
      </c>
      <c r="J224" s="15">
        <f>'[1]TCE - ANEXO III - Preencher'!K233</f>
        <v>0</v>
      </c>
      <c r="K224" s="16">
        <f>'[1]TCE - ANEXO III - Preencher'!L233</f>
        <v>148.52000000000001</v>
      </c>
      <c r="L224" s="16">
        <f>'[1]TCE - ANEXO III - Preencher'!M233</f>
        <v>14.3</v>
      </c>
      <c r="M224" s="16">
        <f t="shared" si="19"/>
        <v>134.22</v>
      </c>
      <c r="N224" s="16">
        <f>'[1]TCE - ANEXO III - Preencher'!O233</f>
        <v>56.22</v>
      </c>
      <c r="O224" s="16">
        <f>'[1]TCE - ANEXO III - Preencher'!P233</f>
        <v>0</v>
      </c>
      <c r="P224" s="17">
        <f t="shared" si="20"/>
        <v>56.22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493.07000000000005</v>
      </c>
    </row>
    <row r="225" spans="1:28" s="4" customFormat="1" x14ac:dyDescent="0.2">
      <c r="A225" s="9">
        <f>IFERROR(VLOOKUP(B225,'[1]DADOS (OCULTAR)'!$P$3:$R$53,3,0),"")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INGRID CATALINI DE MORAIS FONTES</v>
      </c>
      <c r="E225" s="10" t="str">
        <f>IF('[1]TCE - ANEXO III - Preencher'!F234="4 - Assistência Odontológica","2 - Outros Profissionais da Saúde",'[1]TCE - ANEXO II - Enviar TCE'!E224)</f>
        <v>1 - Médico</v>
      </c>
      <c r="F225" s="13" t="str">
        <f>'[1]TCE - ANEXO III - Preencher'!G234</f>
        <v>2251-25</v>
      </c>
      <c r="G225" s="14">
        <f>IF('[1]TCE - ANEXO III - Preencher'!H234="","",'[1]TCE - ANEXO III - Preencher'!H234)</f>
        <v>43831</v>
      </c>
      <c r="H225" s="15">
        <f>'[1]TCE - ANEXO III - Preencher'!I234</f>
        <v>0</v>
      </c>
      <c r="I225" s="15">
        <f>'[1]TCE - ANEXO III - Preencher'!J234</f>
        <v>326.63</v>
      </c>
      <c r="J225" s="15">
        <f>'[1]TCE - ANEXO III - Preencher'!K234</f>
        <v>0</v>
      </c>
      <c r="K225" s="16">
        <f>'[1]TCE - ANEXO III - Preencher'!L234</f>
        <v>148.52000000000001</v>
      </c>
      <c r="L225" s="16">
        <f>'[1]TCE - ANEXO III - Preencher'!M234</f>
        <v>14.3</v>
      </c>
      <c r="M225" s="16">
        <f t="shared" si="19"/>
        <v>134.22</v>
      </c>
      <c r="N225" s="16">
        <f>'[1]TCE - ANEXO III - Preencher'!O234</f>
        <v>56.22</v>
      </c>
      <c r="O225" s="16">
        <f>'[1]TCE - ANEXO III - Preencher'!P234</f>
        <v>0</v>
      </c>
      <c r="P225" s="17">
        <f t="shared" si="20"/>
        <v>56.22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517.07000000000005</v>
      </c>
    </row>
    <row r="226" spans="1:28" s="4" customFormat="1" x14ac:dyDescent="0.2">
      <c r="A226" s="9">
        <f>IFERROR(VLOOKUP(B226,'[1]DADOS (OCULTAR)'!$P$3:$R$53,3,0),"")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BRENO DANTAS VIEIRA DA MOTTA</v>
      </c>
      <c r="E226" s="10" t="str">
        <f>IF('[1]TCE - ANEXO III - Preencher'!F235="4 - Assistência Odontológica","2 - Outros Profissionais da Saúde",'[1]TCE - ANEXO II - Enviar TCE'!E225)</f>
        <v>1 - Médico</v>
      </c>
      <c r="F226" s="13" t="str">
        <f>'[1]TCE - ANEXO III - Preencher'!G235</f>
        <v>2251-25</v>
      </c>
      <c r="G226" s="14">
        <f>IF('[1]TCE - ANEXO III - Preencher'!H235="","",'[1]TCE - ANEXO III - Preencher'!H235)</f>
        <v>43831</v>
      </c>
      <c r="H226" s="15">
        <f>'[1]TCE - ANEXO III - Preencher'!I235</f>
        <v>0</v>
      </c>
      <c r="I226" s="15">
        <f>'[1]TCE - ANEXO III - Preencher'!J235</f>
        <v>326.63</v>
      </c>
      <c r="J226" s="15">
        <f>'[1]TCE - ANEXO III - Preencher'!K235</f>
        <v>0</v>
      </c>
      <c r="K226" s="16">
        <f>'[1]TCE - ANEXO III - Preencher'!L235</f>
        <v>148.52000000000001</v>
      </c>
      <c r="L226" s="16">
        <f>'[1]TCE - ANEXO III - Preencher'!M235</f>
        <v>14.3</v>
      </c>
      <c r="M226" s="16">
        <f t="shared" si="19"/>
        <v>134.22</v>
      </c>
      <c r="N226" s="16">
        <f>'[1]TCE - ANEXO III - Preencher'!O235</f>
        <v>56.22</v>
      </c>
      <c r="O226" s="16">
        <f>'[1]TCE - ANEXO III - Preencher'!P235</f>
        <v>0</v>
      </c>
      <c r="P226" s="17">
        <f t="shared" si="20"/>
        <v>56.22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517.07000000000005</v>
      </c>
    </row>
    <row r="227" spans="1:28" s="4" customFormat="1" x14ac:dyDescent="0.2">
      <c r="A227" s="9">
        <f>IFERROR(VLOOKUP(B227,'[1]DADOS (OCULTAR)'!$P$3:$R$53,3,0),"")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LAYANNE BARBOSA PAZ</v>
      </c>
      <c r="E227" s="10" t="str">
        <f>IF('[1]TCE - ANEXO III - Preencher'!F236="4 - Assistência Odontológica","2 - Outros Profissionais da Saúde",'[1]TCE - ANEXO II - Enviar TCE'!E226)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43831</v>
      </c>
      <c r="H227" s="15">
        <f>'[1]TCE - ANEXO III - Preencher'!I236</f>
        <v>0</v>
      </c>
      <c r="I227" s="15">
        <f>'[1]TCE - ANEXO III - Preencher'!J236</f>
        <v>326.63</v>
      </c>
      <c r="J227" s="15">
        <f>'[1]TCE - ANEXO III - Preencher'!K236</f>
        <v>0</v>
      </c>
      <c r="K227" s="16">
        <f>'[1]TCE - ANEXO III - Preencher'!L236</f>
        <v>148.52000000000001</v>
      </c>
      <c r="L227" s="16">
        <f>'[1]TCE - ANEXO III - Preencher'!M236</f>
        <v>14.3</v>
      </c>
      <c r="M227" s="16">
        <f t="shared" si="19"/>
        <v>134.22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517.07000000000005</v>
      </c>
    </row>
    <row r="228" spans="1:28" s="4" customFormat="1" x14ac:dyDescent="0.2">
      <c r="A228" s="9">
        <f>IFERROR(VLOOKUP(B228,'[1]DADOS (OCULTAR)'!$P$3:$R$53,3,0),"")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JORGINEIDE PEREIRA DE SANTANA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 t="str">
        <f>'[1]TCE - ANEXO III - Preencher'!G237</f>
        <v>9922-25</v>
      </c>
      <c r="G228" s="14">
        <f>IF('[1]TCE - ANEXO III - Preencher'!H237="","",'[1]TCE - ANEXO III - Preencher'!H237)</f>
        <v>43831</v>
      </c>
      <c r="H228" s="15">
        <f>'[1]TCE - ANEXO III - Preencher'!I237</f>
        <v>0</v>
      </c>
      <c r="I228" s="15">
        <f>'[1]TCE - ANEXO III - Preencher'!J237</f>
        <v>99.74</v>
      </c>
      <c r="J228" s="15">
        <f>'[1]TCE - ANEXO III - Preencher'!K237</f>
        <v>0</v>
      </c>
      <c r="K228" s="16">
        <f>'[1]TCE - ANEXO III - Preencher'!L237</f>
        <v>148.52000000000001</v>
      </c>
      <c r="L228" s="16">
        <f>'[1]TCE - ANEXO III - Preencher'!M237</f>
        <v>20.78</v>
      </c>
      <c r="M228" s="16">
        <f t="shared" si="19"/>
        <v>127.74000000000001</v>
      </c>
      <c r="N228" s="16">
        <f>'[1]TCE - ANEXO III - Preencher'!O237</f>
        <v>2</v>
      </c>
      <c r="O228" s="16">
        <f>'[1]TCE - ANEXO III - Preencher'!P237</f>
        <v>0</v>
      </c>
      <c r="P228" s="17">
        <f t="shared" si="20"/>
        <v>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229.48000000000002</v>
      </c>
    </row>
    <row r="229" spans="1:28" s="4" customFormat="1" x14ac:dyDescent="0.2">
      <c r="A229" s="9">
        <f>IFERROR(VLOOKUP(B229,'[1]DADOS (OCULTAR)'!$P$3:$R$53,3,0),"")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OSCAR DA SILVA PONTES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4221-05</v>
      </c>
      <c r="G229" s="14">
        <f>IF('[1]TCE - ANEXO III - Preencher'!H238="","",'[1]TCE - ANEXO III - Preencher'!H238)</f>
        <v>43831</v>
      </c>
      <c r="H229" s="15">
        <f>'[1]TCE - ANEXO III - Preencher'!I238</f>
        <v>0</v>
      </c>
      <c r="I229" s="15">
        <f>'[1]TCE - ANEXO III - Preencher'!J238</f>
        <v>109.32</v>
      </c>
      <c r="J229" s="15">
        <f>'[1]TCE - ANEXO III - Preencher'!K238</f>
        <v>0</v>
      </c>
      <c r="K229" s="16">
        <f>'[1]TCE - ANEXO III - Preencher'!L238</f>
        <v>148.52000000000001</v>
      </c>
      <c r="L229" s="16">
        <f>'[1]TCE - ANEXO III - Preencher'!M238</f>
        <v>22.97</v>
      </c>
      <c r="M229" s="16">
        <f t="shared" si="19"/>
        <v>125.55000000000001</v>
      </c>
      <c r="N229" s="16">
        <f>'[1]TCE - ANEXO III - Preencher'!O238</f>
        <v>2</v>
      </c>
      <c r="O229" s="16">
        <f>'[1]TCE - ANEXO III - Preencher'!P238</f>
        <v>0</v>
      </c>
      <c r="P229" s="17">
        <f t="shared" si="20"/>
        <v>2</v>
      </c>
      <c r="Q229" s="16">
        <f>'[1]TCE - ANEXO III - Preencher'!R238</f>
        <v>207</v>
      </c>
      <c r="R229" s="16">
        <f>'[1]TCE - ANEXO III - Preencher'!S238</f>
        <v>68.900000000000006</v>
      </c>
      <c r="S229" s="17">
        <f t="shared" si="21"/>
        <v>138.1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374.97</v>
      </c>
    </row>
    <row r="230" spans="1:28" s="4" customFormat="1" x14ac:dyDescent="0.2">
      <c r="A230" s="9">
        <f>IFERROR(VLOOKUP(B230,'[1]DADOS (OCULTAR)'!$P$3:$R$53,3,0),"")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ANTONIO CARNEIRO CAVALCANTI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 t="str">
        <f>'[1]TCE - ANEXO III - Preencher'!G239</f>
        <v>4221-05</v>
      </c>
      <c r="G230" s="14">
        <f>IF('[1]TCE - ANEXO III - Preencher'!H239="","",'[1]TCE - ANEXO III - Preencher'!H239)</f>
        <v>43831</v>
      </c>
      <c r="H230" s="15">
        <f>'[1]TCE - ANEXO III - Preencher'!I239</f>
        <v>0</v>
      </c>
      <c r="I230" s="15">
        <f>'[1]TCE - ANEXO III - Preencher'!J239</f>
        <v>108.76</v>
      </c>
      <c r="J230" s="15">
        <f>'[1]TCE - ANEXO III - Preencher'!K239</f>
        <v>0</v>
      </c>
      <c r="K230" s="16">
        <f>'[1]TCE - ANEXO III - Preencher'!L239</f>
        <v>148.52000000000001</v>
      </c>
      <c r="L230" s="16">
        <f>'[1]TCE - ANEXO III - Preencher'!M239</f>
        <v>22.97</v>
      </c>
      <c r="M230" s="16">
        <f t="shared" si="19"/>
        <v>125.55000000000001</v>
      </c>
      <c r="N230" s="16">
        <f>'[1]TCE - ANEXO III - Preencher'!O239</f>
        <v>2</v>
      </c>
      <c r="O230" s="16">
        <f>'[1]TCE - ANEXO III - Preencher'!P239</f>
        <v>0</v>
      </c>
      <c r="P230" s="17">
        <f t="shared" si="20"/>
        <v>2</v>
      </c>
      <c r="Q230" s="16">
        <f>'[1]TCE - ANEXO III - Preencher'!R239</f>
        <v>155.25</v>
      </c>
      <c r="R230" s="16">
        <f>'[1]TCE - ANEXO III - Preencher'!S239</f>
        <v>68.900000000000006</v>
      </c>
      <c r="S230" s="17">
        <f t="shared" si="21"/>
        <v>86.35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322.65999999999997</v>
      </c>
    </row>
    <row r="231" spans="1:28" s="4" customFormat="1" x14ac:dyDescent="0.2">
      <c r="A231" s="9">
        <f>IFERROR(VLOOKUP(B231,'[1]DADOS (OCULTAR)'!$P$3:$R$53,3,0),"")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CAMILA DE LIMA FRANCA</v>
      </c>
      <c r="E231" s="10" t="str">
        <f>IF('[1]TCE - ANEXO III - Preencher'!F240="4 - Assistência Odontológica","2 - Outros Profissionais da Saúde",'[1]TCE - ANEXO II - Enviar TCE'!E230)</f>
        <v>1 - Médico</v>
      </c>
      <c r="F231" s="13" t="str">
        <f>'[1]TCE - ANEXO III - Preencher'!G240</f>
        <v>2251-25</v>
      </c>
      <c r="G231" s="14">
        <f>IF('[1]TCE - ANEXO III - Preencher'!H240="","",'[1]TCE - ANEXO III - Preencher'!H240)</f>
        <v>43831</v>
      </c>
      <c r="H231" s="15">
        <f>'[1]TCE - ANEXO III - Preencher'!I240</f>
        <v>0</v>
      </c>
      <c r="I231" s="15">
        <f>'[1]TCE - ANEXO III - Preencher'!J240</f>
        <v>376.99</v>
      </c>
      <c r="J231" s="15">
        <f>'[1]TCE - ANEXO III - Preencher'!K240</f>
        <v>0</v>
      </c>
      <c r="K231" s="16">
        <f>'[1]TCE - ANEXO III - Preencher'!L240</f>
        <v>148.52000000000001</v>
      </c>
      <c r="L231" s="16">
        <f>'[1]TCE - ANEXO III - Preencher'!M240</f>
        <v>18.02</v>
      </c>
      <c r="M231" s="16">
        <f t="shared" si="19"/>
        <v>130.5</v>
      </c>
      <c r="N231" s="16">
        <f>'[1]TCE - ANEXO III - Preencher'!O240</f>
        <v>56.22</v>
      </c>
      <c r="O231" s="16">
        <f>'[1]TCE - ANEXO III - Preencher'!P240</f>
        <v>0</v>
      </c>
      <c r="P231" s="17">
        <f t="shared" si="20"/>
        <v>56.22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563.71</v>
      </c>
    </row>
    <row r="232" spans="1:28" s="4" customFormat="1" x14ac:dyDescent="0.2">
      <c r="A232" s="9">
        <f>IFERROR(VLOOKUP(B232,'[1]DADOS (OCULTAR)'!$P$3:$R$53,3,0),"")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BARBARA FRANCA GOMES</v>
      </c>
      <c r="E232" s="10" t="str">
        <f>IF('[1]TCE - ANEXO III - Preencher'!F241="4 - Assistência Odontológica","2 - Outros Profissionais da Saúde",'[1]TCE - ANEXO II - Enviar TCE'!E231)</f>
        <v>1 - Médico</v>
      </c>
      <c r="F232" s="13" t="str">
        <f>'[1]TCE - ANEXO III - Preencher'!G241</f>
        <v>2251-24</v>
      </c>
      <c r="G232" s="14">
        <f>IF('[1]TCE - ANEXO III - Preencher'!H241="","",'[1]TCE - ANEXO III - Preencher'!H241)</f>
        <v>43831</v>
      </c>
      <c r="H232" s="15">
        <f>'[1]TCE - ANEXO III - Preencher'!I241</f>
        <v>0</v>
      </c>
      <c r="I232" s="15">
        <f>'[1]TCE - ANEXO III - Preencher'!J241</f>
        <v>302.63</v>
      </c>
      <c r="J232" s="15">
        <f>'[1]TCE - ANEXO III - Preencher'!K241</f>
        <v>0</v>
      </c>
      <c r="K232" s="16">
        <f>'[1]TCE - ANEXO III - Preencher'!L241</f>
        <v>148.52000000000001</v>
      </c>
      <c r="L232" s="16">
        <f>'[1]TCE - ANEXO III - Preencher'!M241</f>
        <v>14.3</v>
      </c>
      <c r="M232" s="16">
        <f t="shared" si="19"/>
        <v>134.22</v>
      </c>
      <c r="N232" s="16">
        <f>'[1]TCE - ANEXO III - Preencher'!O241</f>
        <v>56.22</v>
      </c>
      <c r="O232" s="16">
        <f>'[1]TCE - ANEXO III - Preencher'!P241</f>
        <v>0</v>
      </c>
      <c r="P232" s="17">
        <f t="shared" si="20"/>
        <v>56.22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493.07000000000005</v>
      </c>
    </row>
    <row r="233" spans="1:28" s="4" customFormat="1" x14ac:dyDescent="0.2">
      <c r="A233" s="9">
        <f>IFERROR(VLOOKUP(B233,'[1]DADOS (OCULTAR)'!$P$3:$R$53,3,0),"")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BRUNA DA LUZ PARENTE SAMPAIO</v>
      </c>
      <c r="E233" s="10" t="str">
        <f>IF('[1]TCE - ANEXO III - Preencher'!F242="4 - Assistência Odontológica","2 - Outros Profissionais da Saúde",'[1]TCE - ANEXO II - Enviar TCE'!E232)</f>
        <v>1 - Médico</v>
      </c>
      <c r="F233" s="13" t="str">
        <f>'[1]TCE - ANEXO III - Preencher'!G242</f>
        <v>2251-25</v>
      </c>
      <c r="G233" s="14">
        <f>IF('[1]TCE - ANEXO III - Preencher'!H242="","",'[1]TCE - ANEXO III - Preencher'!H242)</f>
        <v>43831</v>
      </c>
      <c r="H233" s="15">
        <f>'[1]TCE - ANEXO III - Preencher'!I242</f>
        <v>0</v>
      </c>
      <c r="I233" s="15">
        <f>'[1]TCE - ANEXO III - Preencher'!J242</f>
        <v>610.16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56.22</v>
      </c>
      <c r="O233" s="16">
        <f>'[1]TCE - ANEXO III - Preencher'!P242</f>
        <v>0</v>
      </c>
      <c r="P233" s="17">
        <f t="shared" si="20"/>
        <v>56.22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666.38</v>
      </c>
    </row>
    <row r="234" spans="1:28" s="4" customFormat="1" x14ac:dyDescent="0.2">
      <c r="A234" s="9">
        <f>IFERROR(VLOOKUP(B234,'[1]DADOS (OCULTAR)'!$P$3:$R$53,3,0),"")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JESSICA VIEIRA DE LIMA COUTINHO</v>
      </c>
      <c r="E234" s="10" t="str">
        <f>IF('[1]TCE - ANEXO III - Preencher'!F243="4 - Assistência Odontológica","2 - Outros Profissionais da Saúde",'[1]TCE - ANEXO II - Enviar TCE'!E233)</f>
        <v>1 - Médico</v>
      </c>
      <c r="F234" s="13" t="str">
        <f>'[1]TCE - ANEXO III - Preencher'!G243</f>
        <v>2251-25</v>
      </c>
      <c r="G234" s="14">
        <f>IF('[1]TCE - ANEXO III - Preencher'!H243="","",'[1]TCE - ANEXO III - Preencher'!H243)</f>
        <v>43831</v>
      </c>
      <c r="H234" s="15">
        <f>'[1]TCE - ANEXO III - Preencher'!I243</f>
        <v>0</v>
      </c>
      <c r="I234" s="15">
        <f>'[1]TCE - ANEXO III - Preencher'!J243</f>
        <v>315.14</v>
      </c>
      <c r="J234" s="15">
        <f>'[1]TCE - ANEXO III - Preencher'!K243</f>
        <v>0</v>
      </c>
      <c r="K234" s="16">
        <f>'[1]TCE - ANEXO III - Preencher'!L243</f>
        <v>148.52000000000001</v>
      </c>
      <c r="L234" s="16">
        <f>'[1]TCE - ANEXO III - Preencher'!M243</f>
        <v>14.3</v>
      </c>
      <c r="M234" s="16">
        <f t="shared" si="19"/>
        <v>134.22</v>
      </c>
      <c r="N234" s="16">
        <f>'[1]TCE - ANEXO III - Preencher'!O243</f>
        <v>56.22</v>
      </c>
      <c r="O234" s="16">
        <f>'[1]TCE - ANEXO III - Preencher'!P243</f>
        <v>0</v>
      </c>
      <c r="P234" s="17">
        <f t="shared" si="20"/>
        <v>56.22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505.58000000000004</v>
      </c>
    </row>
    <row r="235" spans="1:28" s="4" customFormat="1" x14ac:dyDescent="0.2">
      <c r="A235" s="9">
        <f>IFERROR(VLOOKUP(B235,'[1]DADOS (OCULTAR)'!$P$3:$R$53,3,0),"")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HUMBERTO CAMPOS MARINHO ANTUNES</v>
      </c>
      <c r="E235" s="10" t="str">
        <f>IF('[1]TCE - ANEXO III - Preencher'!F244="4 - Assistência Odontológica","2 - Outros Profissionais da Saúde",'[1]TCE - ANEXO II - Enviar TCE'!E234)</f>
        <v>1 - Médico</v>
      </c>
      <c r="F235" s="13" t="str">
        <f>'[1]TCE - ANEXO III - Preencher'!G244</f>
        <v>2251-25</v>
      </c>
      <c r="G235" s="14">
        <f>IF('[1]TCE - ANEXO III - Preencher'!H244="","",'[1]TCE - ANEXO III - Preencher'!H244)</f>
        <v>43831</v>
      </c>
      <c r="H235" s="15">
        <f>'[1]TCE - ANEXO III - Preencher'!I244</f>
        <v>0</v>
      </c>
      <c r="I235" s="15">
        <f>'[1]TCE - ANEXO III - Preencher'!J244</f>
        <v>251.32</v>
      </c>
      <c r="J235" s="15">
        <f>'[1]TCE - ANEXO III - Preencher'!K244</f>
        <v>0</v>
      </c>
      <c r="K235" s="16">
        <f>'[1]TCE - ANEXO III - Preencher'!L244</f>
        <v>148.52000000000001</v>
      </c>
      <c r="L235" s="16">
        <f>'[1]TCE - ANEXO III - Preencher'!M244</f>
        <v>12.01</v>
      </c>
      <c r="M235" s="16">
        <f t="shared" si="19"/>
        <v>136.51000000000002</v>
      </c>
      <c r="N235" s="16">
        <f>'[1]TCE - ANEXO III - Preencher'!O244</f>
        <v>56.22</v>
      </c>
      <c r="O235" s="16">
        <f>'[1]TCE - ANEXO III - Preencher'!P244</f>
        <v>0</v>
      </c>
      <c r="P235" s="17">
        <f t="shared" si="20"/>
        <v>56.22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444.05000000000007</v>
      </c>
    </row>
    <row r="236" spans="1:28" s="4" customFormat="1" x14ac:dyDescent="0.2">
      <c r="A236" s="9">
        <f>IFERROR(VLOOKUP(B236,'[1]DADOS (OCULTAR)'!$P$3:$R$53,3,0),"")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MICHELINE SILVA BEZERRA DE ARAUJO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 t="str">
        <f>'[1]TCE - ANEXO III - Preencher'!G245</f>
        <v>3222-05</v>
      </c>
      <c r="G236" s="14">
        <f>IF('[1]TCE - ANEXO III - Preencher'!H245="","",'[1]TCE - ANEXO III - Preencher'!H245)</f>
        <v>43831</v>
      </c>
      <c r="H236" s="15">
        <f>'[1]TCE - ANEXO III - Preencher'!I245</f>
        <v>0</v>
      </c>
      <c r="I236" s="15">
        <f>'[1]TCE - ANEXO III - Preencher'!J245</f>
        <v>83.32</v>
      </c>
      <c r="J236" s="15">
        <f>'[1]TCE - ANEXO III - Preencher'!K245</f>
        <v>0</v>
      </c>
      <c r="K236" s="16">
        <f>'[1]TCE - ANEXO III - Preencher'!L245</f>
        <v>148.52000000000001</v>
      </c>
      <c r="L236" s="16">
        <f>'[1]TCE - ANEXO III - Preencher'!M245</f>
        <v>6.47</v>
      </c>
      <c r="M236" s="16">
        <f t="shared" si="19"/>
        <v>142.05000000000001</v>
      </c>
      <c r="N236" s="16">
        <f>'[1]TCE - ANEXO III - Preencher'!O245</f>
        <v>2</v>
      </c>
      <c r="O236" s="16">
        <f>'[1]TCE - ANEXO III - Preencher'!P245</f>
        <v>0</v>
      </c>
      <c r="P236" s="17">
        <f t="shared" si="20"/>
        <v>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227.37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Talita Raquel Ferreira Nascimento</dc:creator>
  <cp:lastModifiedBy>Talita Raquel Ferreira Nascimento</cp:lastModifiedBy>
  <dcterms:created xsi:type="dcterms:W3CDTF">2020-07-21T11:52:22Z</dcterms:created>
  <dcterms:modified xsi:type="dcterms:W3CDTF">2020-07-21T11:53:26Z</dcterms:modified>
</cp:coreProperties>
</file>