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P5002" s="1"/>
  <c r="N5002"/>
  <c r="M5002"/>
  <c r="L5002"/>
  <c r="K5002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S5001" s="1"/>
  <c r="Q5001"/>
  <c r="P5001"/>
  <c r="O5001"/>
  <c r="N500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R4974"/>
  <c r="Q4974"/>
  <c r="S4974" s="1"/>
  <c r="O4974"/>
  <c r="N4974"/>
  <c r="P4974" s="1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S4973" s="1"/>
  <c r="Q4973"/>
  <c r="P4973"/>
  <c r="O4973"/>
  <c r="N4973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R4970"/>
  <c r="Q4970"/>
  <c r="S4970" s="1"/>
  <c r="O4970"/>
  <c r="N4970"/>
  <c r="P4970" s="1"/>
  <c r="M4970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P4969"/>
  <c r="O4969"/>
  <c r="N4969"/>
  <c r="L4969"/>
  <c r="M4969" s="1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S4968"/>
  <c r="R4968"/>
  <c r="Q4968"/>
  <c r="O4968"/>
  <c r="P4968" s="1"/>
  <c r="N4968"/>
  <c r="L4968"/>
  <c r="K4968"/>
  <c r="M4968" s="1"/>
  <c r="J4968"/>
  <c r="I4968"/>
  <c r="H4968"/>
  <c r="AB4968" s="1"/>
  <c r="G4968"/>
  <c r="F4968"/>
  <c r="E4968"/>
  <c r="D4968"/>
  <c r="B4968"/>
  <c r="A4968" s="1"/>
  <c r="AA4967"/>
  <c r="Z4967"/>
  <c r="Y4967"/>
  <c r="X4967"/>
  <c r="W4967"/>
  <c r="V4967"/>
  <c r="U4967"/>
  <c r="T4967"/>
  <c r="R4967"/>
  <c r="S4967" s="1"/>
  <c r="Q4967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Z4966" s="1"/>
  <c r="X4966"/>
  <c r="W4966"/>
  <c r="U4966"/>
  <c r="V4966" s="1"/>
  <c r="T4966"/>
  <c r="R4966"/>
  <c r="Q4966"/>
  <c r="S4966" s="1"/>
  <c r="O4966"/>
  <c r="N4966"/>
  <c r="P4966" s="1"/>
  <c r="M4966"/>
  <c r="L4966"/>
  <c r="K4966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P4965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P4962" s="1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S4960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S4959" s="1"/>
  <c r="Q4959"/>
  <c r="O4959"/>
  <c r="N4959"/>
  <c r="P4959" s="1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R4958"/>
  <c r="Q4958"/>
  <c r="S4958" s="1"/>
  <c r="O4958"/>
  <c r="N4958"/>
  <c r="P4958" s="1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S4956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P4954" s="1"/>
  <c r="N4954"/>
  <c r="M4954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S4952"/>
  <c r="R4952"/>
  <c r="Q4952"/>
  <c r="O4952"/>
  <c r="N4952"/>
  <c r="P4952" s="1"/>
  <c r="L4952"/>
  <c r="K4952"/>
  <c r="M4952" s="1"/>
  <c r="J4952"/>
  <c r="I4952"/>
  <c r="H4952"/>
  <c r="AB4952" s="1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L4951"/>
  <c r="M4951" s="1"/>
  <c r="K4951"/>
  <c r="J4951"/>
  <c r="I4951"/>
  <c r="H4951"/>
  <c r="AB4951" s="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P4950" s="1"/>
  <c r="N4950"/>
  <c r="M4950"/>
  <c r="L4950"/>
  <c r="K4950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S4949" s="1"/>
  <c r="Q4949"/>
  <c r="P4949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P4946" s="1"/>
  <c r="N4946"/>
  <c r="M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P4945"/>
  <c r="O4945"/>
  <c r="N4945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S4944"/>
  <c r="R4944"/>
  <c r="Q4944"/>
  <c r="O4944"/>
  <c r="P4944" s="1"/>
  <c r="N4944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S4943" s="1"/>
  <c r="Q4943"/>
  <c r="O4943"/>
  <c r="N4943"/>
  <c r="P4943" s="1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P494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S4940"/>
  <c r="R4940"/>
  <c r="Q4940"/>
  <c r="O4940"/>
  <c r="P4940" s="1"/>
  <c r="N4940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S4939" s="1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P4938" s="1"/>
  <c r="N4938"/>
  <c r="M4938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S4936"/>
  <c r="R4936"/>
  <c r="Q4936"/>
  <c r="O4936"/>
  <c r="N4936"/>
  <c r="P4936" s="1"/>
  <c r="L4936"/>
  <c r="K4936"/>
  <c r="M4936" s="1"/>
  <c r="J4936"/>
  <c r="I4936"/>
  <c r="H4936"/>
  <c r="AB4936" s="1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P4934" s="1"/>
  <c r="M4934"/>
  <c r="L4934"/>
  <c r="K4934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S4931" s="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S4928"/>
  <c r="R4928"/>
  <c r="Q4928"/>
  <c r="O4928"/>
  <c r="P4928" s="1"/>
  <c r="N4928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S4927" s="1"/>
  <c r="Q4927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P4926" s="1"/>
  <c r="N4926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S4924"/>
  <c r="R4924"/>
  <c r="Q4924"/>
  <c r="O4924"/>
  <c r="P4924" s="1"/>
  <c r="N4924"/>
  <c r="L4924"/>
  <c r="K4924"/>
  <c r="M4924" s="1"/>
  <c r="J4924"/>
  <c r="I4924"/>
  <c r="H4924"/>
  <c r="G4924"/>
  <c r="F4924"/>
  <c r="E4924"/>
  <c r="D4924"/>
  <c r="B4924"/>
  <c r="A4924" s="1"/>
  <c r="AA4923"/>
  <c r="Z4923"/>
  <c r="Y4923"/>
  <c r="X4923"/>
  <c r="W4923"/>
  <c r="V4923"/>
  <c r="U4923"/>
  <c r="T4923"/>
  <c r="R4923"/>
  <c r="S4923" s="1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M4922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S4920"/>
  <c r="R4920"/>
  <c r="Q4920"/>
  <c r="O4920"/>
  <c r="P4920" s="1"/>
  <c r="N4920"/>
  <c r="L4920"/>
  <c r="K4920"/>
  <c r="M4920" s="1"/>
  <c r="J4920"/>
  <c r="I4920"/>
  <c r="H4920"/>
  <c r="AB4920" s="1"/>
  <c r="G4920"/>
  <c r="F4920"/>
  <c r="E4920"/>
  <c r="D4920"/>
  <c r="B4920"/>
  <c r="A4920" s="1"/>
  <c r="AA4919"/>
  <c r="Z4919"/>
  <c r="Y4919"/>
  <c r="X4919"/>
  <c r="W4919"/>
  <c r="V4919"/>
  <c r="U4919"/>
  <c r="T4919"/>
  <c r="R4919"/>
  <c r="S4919" s="1"/>
  <c r="Q4919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M4918"/>
  <c r="L4918"/>
  <c r="K4918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P4917"/>
  <c r="O4917"/>
  <c r="N4917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S4916"/>
  <c r="R4916"/>
  <c r="Q4916"/>
  <c r="P4916"/>
  <c r="O4916"/>
  <c r="N4916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S4915"/>
  <c r="R4915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AB4911" s="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M4909"/>
  <c r="L4909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P4903" s="1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S4902" s="1"/>
  <c r="Q4902"/>
  <c r="P4902"/>
  <c r="O4902"/>
  <c r="N4902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V4901" s="1"/>
  <c r="T4901"/>
  <c r="S490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R4888"/>
  <c r="Q4888"/>
  <c r="S4888" s="1"/>
  <c r="O4888"/>
  <c r="P4888" s="1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S4887"/>
  <c r="R4887"/>
  <c r="Q4887"/>
  <c r="P4887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Z4884" s="1"/>
  <c r="X4884"/>
  <c r="W4884"/>
  <c r="U4884"/>
  <c r="V4884" s="1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P4883"/>
  <c r="O4883"/>
  <c r="N4883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M4879"/>
  <c r="L4879"/>
  <c r="K4879"/>
  <c r="J4879"/>
  <c r="I4879"/>
  <c r="AB4879" s="1"/>
  <c r="H4879"/>
  <c r="G4879"/>
  <c r="F4879"/>
  <c r="E4879"/>
  <c r="D4879"/>
  <c r="B4879"/>
  <c r="A4879"/>
  <c r="AB4878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AB4877" s="1"/>
  <c r="J4877"/>
  <c r="I4877"/>
  <c r="H4877"/>
  <c r="G4877"/>
  <c r="F4877"/>
  <c r="E4877"/>
  <c r="D4877"/>
  <c r="B4877"/>
  <c r="A4877" s="1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O4875"/>
  <c r="N4875"/>
  <c r="P4875" s="1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Z4872"/>
  <c r="Y4872"/>
  <c r="X4872"/>
  <c r="W4872"/>
  <c r="V4872"/>
  <c r="U4872"/>
  <c r="T4872"/>
  <c r="R4872"/>
  <c r="S4872" s="1"/>
  <c r="Q4872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AB4871" s="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P4870"/>
  <c r="O4870"/>
  <c r="N4870"/>
  <c r="L4870"/>
  <c r="M4870" s="1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R4867"/>
  <c r="Q4867"/>
  <c r="S4867" s="1"/>
  <c r="P4867"/>
  <c r="O4867"/>
  <c r="N4867"/>
  <c r="L4867"/>
  <c r="M4867" s="1"/>
  <c r="K4867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R4866"/>
  <c r="Q4866"/>
  <c r="S4866" s="1"/>
  <c r="O4866"/>
  <c r="P4866" s="1"/>
  <c r="N4866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S4865"/>
  <c r="R4865"/>
  <c r="Q4865"/>
  <c r="O4865"/>
  <c r="P4865" s="1"/>
  <c r="N4865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O4863"/>
  <c r="N4863"/>
  <c r="P4863" s="1"/>
  <c r="M4863"/>
  <c r="L4863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S4862"/>
  <c r="R4862"/>
  <c r="Q4862"/>
  <c r="O4862"/>
  <c r="P4862" s="1"/>
  <c r="AB4862" s="1"/>
  <c r="N4862"/>
  <c r="L4862"/>
  <c r="K4862"/>
  <c r="M4862" s="1"/>
  <c r="J4862"/>
  <c r="I4862"/>
  <c r="H4862"/>
  <c r="G4862"/>
  <c r="F4862"/>
  <c r="E4862"/>
  <c r="D4862"/>
  <c r="B4862"/>
  <c r="A4862" s="1"/>
  <c r="AB4861"/>
  <c r="AA4861"/>
  <c r="Y4861"/>
  <c r="X4861"/>
  <c r="Z4861" s="1"/>
  <c r="W4861"/>
  <c r="U4861"/>
  <c r="T4861"/>
  <c r="V4861" s="1"/>
  <c r="S4861"/>
  <c r="R486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/>
  <c r="AA4856"/>
  <c r="Z4856"/>
  <c r="Y4856"/>
  <c r="X4856"/>
  <c r="W4856"/>
  <c r="V4856"/>
  <c r="U4856"/>
  <c r="T4856"/>
  <c r="R4856"/>
  <c r="S4856" s="1"/>
  <c r="Q4856"/>
  <c r="O4856"/>
  <c r="N4856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AB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S4854"/>
  <c r="R4854"/>
  <c r="Q4854"/>
  <c r="P4854"/>
  <c r="O4854"/>
  <c r="N4854"/>
  <c r="L4854"/>
  <c r="K4854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 s="1"/>
  <c r="AA4849"/>
  <c r="Z4849"/>
  <c r="Y4849"/>
  <c r="X4849"/>
  <c r="W4849"/>
  <c r="U4849"/>
  <c r="T4849"/>
  <c r="V4849" s="1"/>
  <c r="S4849"/>
  <c r="R4849"/>
  <c r="Q4849"/>
  <c r="O4849"/>
  <c r="N4849"/>
  <c r="L4849"/>
  <c r="K4849"/>
  <c r="J4849"/>
  <c r="I4849"/>
  <c r="H4849"/>
  <c r="G4849"/>
  <c r="F4849"/>
  <c r="E4849"/>
  <c r="D4849"/>
  <c r="B4849"/>
  <c r="A4849"/>
  <c r="AA4848"/>
  <c r="Y4848"/>
  <c r="Z4848" s="1"/>
  <c r="X4848"/>
  <c r="W4848"/>
  <c r="V4848"/>
  <c r="U4848"/>
  <c r="T4848"/>
  <c r="S4848"/>
  <c r="R4848"/>
  <c r="Q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AB4845" s="1"/>
  <c r="J4845"/>
  <c r="I4845"/>
  <c r="H4845"/>
  <c r="G4845"/>
  <c r="F4845"/>
  <c r="E4845"/>
  <c r="D4845"/>
  <c r="B4845"/>
  <c r="A4845" s="1"/>
  <c r="AA4844"/>
  <c r="Y4844"/>
  <c r="Z4844" s="1"/>
  <c r="X4844"/>
  <c r="W4844"/>
  <c r="U4844"/>
  <c r="V4844" s="1"/>
  <c r="T4844"/>
  <c r="R4844"/>
  <c r="Q4844"/>
  <c r="S4844" s="1"/>
  <c r="O4844"/>
  <c r="N4844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W4839"/>
  <c r="U4839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S4834" s="1"/>
  <c r="Q4834"/>
  <c r="P4834"/>
  <c r="O4834"/>
  <c r="N4834"/>
  <c r="L4834"/>
  <c r="K4834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O4832"/>
  <c r="N4832"/>
  <c r="P4832" s="1"/>
  <c r="L4832"/>
  <c r="M4832" s="1"/>
  <c r="K4832"/>
  <c r="J4832"/>
  <c r="I4832"/>
  <c r="H4832"/>
  <c r="G4832"/>
  <c r="F4832"/>
  <c r="E4832"/>
  <c r="D4832"/>
  <c r="B4832"/>
  <c r="A4832"/>
  <c r="AA4831"/>
  <c r="Y4831"/>
  <c r="X4831"/>
  <c r="W4831"/>
  <c r="U4831"/>
  <c r="T4831"/>
  <c r="R4831"/>
  <c r="Q4831"/>
  <c r="S4831" s="1"/>
  <c r="O4831"/>
  <c r="P4831" s="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S4830" s="1"/>
  <c r="Q4830"/>
  <c r="P4830"/>
  <c r="O4830"/>
  <c r="N4830"/>
  <c r="L4830"/>
  <c r="K4830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P4826"/>
  <c r="O4826"/>
  <c r="N4826"/>
  <c r="L4826"/>
  <c r="K4826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W4823"/>
  <c r="U4823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P4822"/>
  <c r="O4822"/>
  <c r="N4822"/>
  <c r="L4822"/>
  <c r="K4822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S4818" s="1"/>
  <c r="Q4818"/>
  <c r="P4818"/>
  <c r="O4818"/>
  <c r="N4818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S4817"/>
  <c r="R4817"/>
  <c r="Q4817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S4814" s="1"/>
  <c r="Q4814"/>
  <c r="P4814"/>
  <c r="O4814"/>
  <c r="N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S4806" s="1"/>
  <c r="Q4806"/>
  <c r="P4806"/>
  <c r="O4806"/>
  <c r="N4806"/>
  <c r="L4806"/>
  <c r="K4806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S4805"/>
  <c r="R4805"/>
  <c r="Q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O4804"/>
  <c r="N4804"/>
  <c r="P4804" s="1"/>
  <c r="L4804"/>
  <c r="M4804" s="1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P4803" s="1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S4802" s="1"/>
  <c r="Q4802"/>
  <c r="P4802"/>
  <c r="O4802"/>
  <c r="N4802"/>
  <c r="L4802"/>
  <c r="K4802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S4801"/>
  <c r="R4801"/>
  <c r="Q480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O4800"/>
  <c r="N4800"/>
  <c r="P4800" s="1"/>
  <c r="L4800"/>
  <c r="M4800" s="1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P4799" s="1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S4798" s="1"/>
  <c r="Q4798"/>
  <c r="P4798"/>
  <c r="O4798"/>
  <c r="N4798"/>
  <c r="L4798"/>
  <c r="K4798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S4797"/>
  <c r="R4797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O4796"/>
  <c r="N4796"/>
  <c r="P4796" s="1"/>
  <c r="L4796"/>
  <c r="M4796" s="1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P4795" s="1"/>
  <c r="N4795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S4794" s="1"/>
  <c r="Q4794"/>
  <c r="P4794"/>
  <c r="O4794"/>
  <c r="N4794"/>
  <c r="L4794"/>
  <c r="K4794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S4793"/>
  <c r="R4793"/>
  <c r="Q4793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S4790" s="1"/>
  <c r="Q4790"/>
  <c r="P4790"/>
  <c r="O4790"/>
  <c r="N4790"/>
  <c r="L4790"/>
  <c r="K4790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S4789"/>
  <c r="R4789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M4782" s="1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P4778"/>
  <c r="O4778"/>
  <c r="N4778"/>
  <c r="L4778"/>
  <c r="M4778" s="1"/>
  <c r="K4778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S4770" s="1"/>
  <c r="Q4770"/>
  <c r="P4770"/>
  <c r="O4770"/>
  <c r="N4770"/>
  <c r="L4770"/>
  <c r="K4770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S4769"/>
  <c r="R4769"/>
  <c r="Q4769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O4768"/>
  <c r="N4768"/>
  <c r="P4768" s="1"/>
  <c r="L4768"/>
  <c r="M4768" s="1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O4767"/>
  <c r="P4767" s="1"/>
  <c r="N4767"/>
  <c r="M4767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S4766" s="1"/>
  <c r="Q4766"/>
  <c r="P4766"/>
  <c r="O4766"/>
  <c r="N4766"/>
  <c r="L4766"/>
  <c r="K4766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S4765"/>
  <c r="R4765"/>
  <c r="Q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S4762" s="1"/>
  <c r="Q4762"/>
  <c r="P4762"/>
  <c r="O4762"/>
  <c r="N4762"/>
  <c r="L4762"/>
  <c r="K4762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S4761"/>
  <c r="R4761"/>
  <c r="Q476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W4759"/>
  <c r="U4759"/>
  <c r="T4759"/>
  <c r="V4759" s="1"/>
  <c r="R4759"/>
  <c r="Q4759"/>
  <c r="S4759" s="1"/>
  <c r="O4759"/>
  <c r="P4759" s="1"/>
  <c r="N4759"/>
  <c r="M4759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S4758" s="1"/>
  <c r="Q4758"/>
  <c r="P4758"/>
  <c r="O4758"/>
  <c r="N4758"/>
  <c r="L4758"/>
  <c r="K4758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Q4756"/>
  <c r="S4756" s="1"/>
  <c r="P4756"/>
  <c r="O4756"/>
  <c r="N4756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S4754" s="1"/>
  <c r="Q4754"/>
  <c r="P4754"/>
  <c r="O4754"/>
  <c r="N4754"/>
  <c r="L4754"/>
  <c r="K4754"/>
  <c r="M4754" s="1"/>
  <c r="J4754"/>
  <c r="AB4754" s="1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S4753"/>
  <c r="R4753"/>
  <c r="Q4753"/>
  <c r="O4753"/>
  <c r="N4753"/>
  <c r="P4753" s="1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S4752" s="1"/>
  <c r="Q4752"/>
  <c r="O4752"/>
  <c r="N4752"/>
  <c r="P4752" s="1"/>
  <c r="L4752"/>
  <c r="K4752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M4751"/>
  <c r="L4751"/>
  <c r="K475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P4748"/>
  <c r="O4748"/>
  <c r="N4748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V4747" s="1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S4746" s="1"/>
  <c r="Q4746"/>
  <c r="P4746"/>
  <c r="O4746"/>
  <c r="N4746"/>
  <c r="L4746"/>
  <c r="K4746"/>
  <c r="M4746" s="1"/>
  <c r="J4746"/>
  <c r="AB4746" s="1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S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S4744" s="1"/>
  <c r="Q4744"/>
  <c r="O4744"/>
  <c r="N4744"/>
  <c r="P4744" s="1"/>
  <c r="L4744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R4743"/>
  <c r="Q4743"/>
  <c r="S4743" s="1"/>
  <c r="O4743"/>
  <c r="P4743" s="1"/>
  <c r="N4743"/>
  <c r="M4743"/>
  <c r="L4743"/>
  <c r="K4743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P4740"/>
  <c r="O4740"/>
  <c r="N4740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V4739" s="1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S4738" s="1"/>
  <c r="Q4738"/>
  <c r="P4738"/>
  <c r="O4738"/>
  <c r="N4738"/>
  <c r="L4738"/>
  <c r="K4738"/>
  <c r="M4738" s="1"/>
  <c r="J4738"/>
  <c r="AB4738" s="1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AB4660" s="1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W4649"/>
  <c r="U4649"/>
  <c r="T4649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L4647"/>
  <c r="K4647"/>
  <c r="M4647" s="1"/>
  <c r="J4647"/>
  <c r="I4647"/>
  <c r="H4647"/>
  <c r="G4647"/>
  <c r="F4647"/>
  <c r="E4647"/>
  <c r="D4647"/>
  <c r="B4647"/>
  <c r="A4647" s="1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P4644"/>
  <c r="O4644"/>
  <c r="N4644"/>
  <c r="L4644"/>
  <c r="K4644"/>
  <c r="M4644" s="1"/>
  <c r="J4644"/>
  <c r="I4644"/>
  <c r="H4644"/>
  <c r="AB4644" s="1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P4639"/>
  <c r="O4639"/>
  <c r="N4639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O4630"/>
  <c r="N4630"/>
  <c r="P4630" s="1"/>
  <c r="M4630"/>
  <c r="L4630"/>
  <c r="K4630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M4626"/>
  <c r="L4626"/>
  <c r="K4626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M4620" s="1"/>
  <c r="J4620"/>
  <c r="I4620"/>
  <c r="H4620"/>
  <c r="AB4620" s="1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M4613"/>
  <c r="L4613"/>
  <c r="K4613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S461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M4610"/>
  <c r="L4610"/>
  <c r="K4610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S4603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M4597"/>
  <c r="L4597"/>
  <c r="K4597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P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AB4588" s="1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AB4576" s="1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M4565"/>
  <c r="L4565"/>
  <c r="K4565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M4556" s="1"/>
  <c r="J4556"/>
  <c r="I4556"/>
  <c r="H4556"/>
  <c r="AB4556" s="1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M4549"/>
  <c r="L4549"/>
  <c r="K4549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M4540" s="1"/>
  <c r="J4540"/>
  <c r="I4540"/>
  <c r="H4540"/>
  <c r="AB4540" s="1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M4533"/>
  <c r="L4533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M4524" s="1"/>
  <c r="J4524"/>
  <c r="I4524"/>
  <c r="H4524"/>
  <c r="AB4524" s="1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M4517"/>
  <c r="L4517"/>
  <c r="K4517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S4514" s="1"/>
  <c r="O4514"/>
  <c r="N4514"/>
  <c r="P4514" s="1"/>
  <c r="M4514"/>
  <c r="L4514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P4510" s="1"/>
  <c r="M4510"/>
  <c r="L4510"/>
  <c r="K4510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M4501"/>
  <c r="L4501"/>
  <c r="K450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S4498" s="1"/>
  <c r="O4498"/>
  <c r="N4498"/>
  <c r="P4498" s="1"/>
  <c r="M4498"/>
  <c r="L4498"/>
  <c r="K4498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M4494"/>
  <c r="L4494"/>
  <c r="K4494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P4472"/>
  <c r="O4472"/>
  <c r="N4472"/>
  <c r="L4472"/>
  <c r="M4472" s="1"/>
  <c r="K4472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L4468"/>
  <c r="M4468" s="1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M4467" s="1"/>
  <c r="J4467"/>
  <c r="I4467"/>
  <c r="H4467"/>
  <c r="AB4467" s="1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Z4465" s="1"/>
  <c r="X4465"/>
  <c r="W4465"/>
  <c r="U4465"/>
  <c r="V4465" s="1"/>
  <c r="T4465"/>
  <c r="R4465"/>
  <c r="Q4465"/>
  <c r="S4465" s="1"/>
  <c r="O4465"/>
  <c r="N4465"/>
  <c r="P4465" s="1"/>
  <c r="M4465"/>
  <c r="L4465"/>
  <c r="K4465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P4464"/>
  <c r="O4464"/>
  <c r="N4464"/>
  <c r="L4464"/>
  <c r="M4464" s="1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P4460"/>
  <c r="O4460"/>
  <c r="N4460"/>
  <c r="L4460"/>
  <c r="M4460" s="1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O4459"/>
  <c r="P4459" s="1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P4456"/>
  <c r="O4456"/>
  <c r="N4456"/>
  <c r="L4456"/>
  <c r="M4456" s="1"/>
  <c r="K4456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O4455"/>
  <c r="P4455" s="1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P4453" s="1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AB4451" s="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P4449" s="1"/>
  <c r="M4449"/>
  <c r="L4449"/>
  <c r="K4449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P4448"/>
  <c r="O4448"/>
  <c r="N4448"/>
  <c r="L4448"/>
  <c r="M4448" s="1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O4447"/>
  <c r="P4447" s="1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S4445" s="1"/>
  <c r="O4445"/>
  <c r="N4445"/>
  <c r="P4445" s="1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P4444"/>
  <c r="O4444"/>
  <c r="N4444"/>
  <c r="L4444"/>
  <c r="M4444" s="1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P4440"/>
  <c r="O4440"/>
  <c r="N4440"/>
  <c r="L4440"/>
  <c r="M4440" s="1"/>
  <c r="K4440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S4437" s="1"/>
  <c r="O4437"/>
  <c r="N4437"/>
  <c r="P4437" s="1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L4436"/>
  <c r="M4436" s="1"/>
  <c r="K4436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O4435"/>
  <c r="P4435" s="1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S4434" s="1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L4432"/>
  <c r="M4432" s="1"/>
  <c r="K4432"/>
  <c r="J4432"/>
  <c r="I4432"/>
  <c r="H4432"/>
  <c r="AB4432" s="1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S4430" s="1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L4428"/>
  <c r="M4428" s="1"/>
  <c r="K4428"/>
  <c r="J4428"/>
  <c r="I4428"/>
  <c r="H4428"/>
  <c r="AB4428" s="1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L4424"/>
  <c r="M4424" s="1"/>
  <c r="K4424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L4420"/>
  <c r="M4420" s="1"/>
  <c r="K4420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L4416"/>
  <c r="M4416" s="1"/>
  <c r="K4416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L4412"/>
  <c r="M4412" s="1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AB4411" s="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L4408"/>
  <c r="M4408" s="1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V4405"/>
  <c r="U4405"/>
  <c r="T4405"/>
  <c r="R4405"/>
  <c r="Q4405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P4404"/>
  <c r="O4404"/>
  <c r="N4404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S4402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R4400"/>
  <c r="Q4400"/>
  <c r="S4400" s="1"/>
  <c r="P4400"/>
  <c r="O4400"/>
  <c r="N4400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S4399"/>
  <c r="R4399"/>
  <c r="Q4399"/>
  <c r="P4399"/>
  <c r="O4399"/>
  <c r="N4399"/>
  <c r="L4399"/>
  <c r="K4399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J4398"/>
  <c r="I4398"/>
  <c r="H4398"/>
  <c r="G4398"/>
  <c r="F4398"/>
  <c r="E4398"/>
  <c r="D4398"/>
  <c r="B4398"/>
  <c r="A4398"/>
  <c r="AA4397"/>
  <c r="Z4397"/>
  <c r="Y4397"/>
  <c r="X4397"/>
  <c r="W4397"/>
  <c r="V4397"/>
  <c r="U4397"/>
  <c r="T4397"/>
  <c r="S4397"/>
  <c r="R4397"/>
  <c r="Q4397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P4396"/>
  <c r="O4396"/>
  <c r="N4396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AB4384" s="1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AB4368" s="1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M4345"/>
  <c r="L4345"/>
  <c r="K4345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M4341"/>
  <c r="L4341"/>
  <c r="K434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J4336"/>
  <c r="I4336"/>
  <c r="H4336"/>
  <c r="AB4336" s="1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P4333"/>
  <c r="O4333"/>
  <c r="N4333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P4329"/>
  <c r="O4329"/>
  <c r="N4329"/>
  <c r="M4329"/>
  <c r="L4329"/>
  <c r="K4329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P4325" s="1"/>
  <c r="N4325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M4324" s="1"/>
  <c r="J4324"/>
  <c r="I4324"/>
  <c r="H4324"/>
  <c r="AB4324" s="1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M4317"/>
  <c r="L4317"/>
  <c r="K4317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S4315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S4314" s="1"/>
  <c r="O4314"/>
  <c r="N4314"/>
  <c r="P4314" s="1"/>
  <c r="M4314"/>
  <c r="L4314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M4313"/>
  <c r="L4313"/>
  <c r="K4313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P4312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S4311"/>
  <c r="R4311"/>
  <c r="Q431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M4308" s="1"/>
  <c r="J4308"/>
  <c r="I4308"/>
  <c r="H4308"/>
  <c r="AB4308" s="1"/>
  <c r="G4308"/>
  <c r="F4308"/>
  <c r="E4308"/>
  <c r="D4308"/>
  <c r="B4308"/>
  <c r="A4308" s="1"/>
  <c r="AA4307"/>
  <c r="Z4307"/>
  <c r="Y4307"/>
  <c r="X4307"/>
  <c r="W4307"/>
  <c r="V4307"/>
  <c r="U4307"/>
  <c r="T4307"/>
  <c r="S4307"/>
  <c r="R4307"/>
  <c r="Q4307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M4305"/>
  <c r="L4305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P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S4303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M430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Z4298"/>
  <c r="Y4298"/>
  <c r="X4298"/>
  <c r="W4298"/>
  <c r="V4298"/>
  <c r="U4298"/>
  <c r="T4298"/>
  <c r="R4298"/>
  <c r="Q4298"/>
  <c r="S4298" s="1"/>
  <c r="O4298"/>
  <c r="N4298"/>
  <c r="P4298" s="1"/>
  <c r="M4298"/>
  <c r="L4298"/>
  <c r="K4298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M4297"/>
  <c r="L4297"/>
  <c r="K4297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P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S4291"/>
  <c r="R4291"/>
  <c r="Q429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M4289"/>
  <c r="L4289"/>
  <c r="K4289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P4288"/>
  <c r="O4288"/>
  <c r="N4288"/>
  <c r="L4288"/>
  <c r="K4288"/>
  <c r="M4288" s="1"/>
  <c r="J4288"/>
  <c r="I4288"/>
  <c r="H4288"/>
  <c r="AB4288" s="1"/>
  <c r="G4288"/>
  <c r="F4288"/>
  <c r="E4288"/>
  <c r="D4288"/>
  <c r="B4288"/>
  <c r="A4288" s="1"/>
  <c r="AA4287"/>
  <c r="Z4287"/>
  <c r="Y4287"/>
  <c r="X4287"/>
  <c r="W4287"/>
  <c r="V4287"/>
  <c r="U4287"/>
  <c r="T4287"/>
  <c r="S4287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M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P4284"/>
  <c r="O4284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S4283"/>
  <c r="R4283"/>
  <c r="Q4283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Z4282"/>
  <c r="Y4282"/>
  <c r="X4282"/>
  <c r="W4282"/>
  <c r="V4282"/>
  <c r="U4282"/>
  <c r="T4282"/>
  <c r="R4282"/>
  <c r="Q4282"/>
  <c r="S4282" s="1"/>
  <c r="O4282"/>
  <c r="N4282"/>
  <c r="P4282" s="1"/>
  <c r="M4282"/>
  <c r="L4282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M4281"/>
  <c r="L4281"/>
  <c r="K428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P4280"/>
  <c r="O4280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S4279"/>
  <c r="R4279"/>
  <c r="Q4279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Z4278"/>
  <c r="Y4278"/>
  <c r="X4278"/>
  <c r="W4278"/>
  <c r="V4278"/>
  <c r="U4278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P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S4275"/>
  <c r="R4275"/>
  <c r="Q4275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Z4274"/>
  <c r="Y4274"/>
  <c r="X4274"/>
  <c r="W4274"/>
  <c r="V4274"/>
  <c r="U4274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M4273"/>
  <c r="L4273"/>
  <c r="K4273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P4272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S427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M4269"/>
  <c r="L4269"/>
  <c r="K4269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P4268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S4267"/>
  <c r="R4267"/>
  <c r="Q4267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S4264" s="1"/>
  <c r="Q4264"/>
  <c r="P4264"/>
  <c r="O4264"/>
  <c r="N4264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S4263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S4260" s="1"/>
  <c r="Q4260"/>
  <c r="P4260"/>
  <c r="O4260"/>
  <c r="N4260"/>
  <c r="L4260"/>
  <c r="K4260"/>
  <c r="M4260" s="1"/>
  <c r="J4260"/>
  <c r="I4260"/>
  <c r="H4260"/>
  <c r="AB4260" s="1"/>
  <c r="G4260"/>
  <c r="F4260"/>
  <c r="E4260"/>
  <c r="D4260"/>
  <c r="B4260"/>
  <c r="A4260" s="1"/>
  <c r="AA4259"/>
  <c r="Z4259"/>
  <c r="Y4259"/>
  <c r="X4259"/>
  <c r="W4259"/>
  <c r="V4259"/>
  <c r="U4259"/>
  <c r="T4259"/>
  <c r="S4259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S4258" s="1"/>
  <c r="O4258"/>
  <c r="N4258"/>
  <c r="P4258" s="1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M4257"/>
  <c r="L4257"/>
  <c r="K4257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P4256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S4255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Q4254"/>
  <c r="S4254" s="1"/>
  <c r="O4254"/>
  <c r="N4254"/>
  <c r="P4254" s="1"/>
  <c r="M4254"/>
  <c r="L4254"/>
  <c r="K4254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L4248"/>
  <c r="M4248" s="1"/>
  <c r="K4248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L4244"/>
  <c r="M4244" s="1"/>
  <c r="K4244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J4243"/>
  <c r="I4243"/>
  <c r="H4243"/>
  <c r="AB4243" s="1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M4241"/>
  <c r="L424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L4240"/>
  <c r="M4240" s="1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O4239"/>
  <c r="P4239" s="1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L4232"/>
  <c r="M4232" s="1"/>
  <c r="K4232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P4228"/>
  <c r="O4228"/>
  <c r="N4228"/>
  <c r="L4228"/>
  <c r="M4228" s="1"/>
  <c r="K4228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AB4227" s="1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P4224"/>
  <c r="O4224"/>
  <c r="N4224"/>
  <c r="L4224"/>
  <c r="M4224" s="1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AB4139" s="1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AB4132" s="1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AB4120" s="1"/>
  <c r="G4120"/>
  <c r="F4120"/>
  <c r="E4120"/>
  <c r="D4120"/>
  <c r="B4120"/>
  <c r="A4120"/>
  <c r="AA4119"/>
  <c r="Y4119"/>
  <c r="X4119"/>
  <c r="W4119"/>
  <c r="U4119"/>
  <c r="T4119"/>
  <c r="R4119"/>
  <c r="Q4119"/>
  <c r="S4119" s="1"/>
  <c r="P4119"/>
  <c r="O4119"/>
  <c r="N4119"/>
  <c r="M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AB4118" s="1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S4117"/>
  <c r="R4117"/>
  <c r="Q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P4116"/>
  <c r="O4116"/>
  <c r="N4116"/>
  <c r="M4116"/>
  <c r="L4116"/>
  <c r="K4116"/>
  <c r="J4116"/>
  <c r="I4116"/>
  <c r="H4116"/>
  <c r="AB4116" s="1"/>
  <c r="G4116"/>
  <c r="F4116"/>
  <c r="E4116"/>
  <c r="D4116"/>
  <c r="B4116"/>
  <c r="A4116"/>
  <c r="AA4115"/>
  <c r="Y4115"/>
  <c r="X4115"/>
  <c r="Z4115" s="1"/>
  <c r="W4115"/>
  <c r="U4115"/>
  <c r="T4115"/>
  <c r="R4115"/>
  <c r="Q4115"/>
  <c r="S4115" s="1"/>
  <c r="O4115"/>
  <c r="P4115" s="1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P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Y4113"/>
  <c r="Z4113" s="1"/>
  <c r="X4113"/>
  <c r="W4113"/>
  <c r="U4113"/>
  <c r="V4113" s="1"/>
  <c r="T4113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AB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S4110" s="1"/>
  <c r="Q4110"/>
  <c r="P4110"/>
  <c r="O4110"/>
  <c r="N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O4108"/>
  <c r="N4108"/>
  <c r="P4108" s="1"/>
  <c r="L4108"/>
  <c r="M4108" s="1"/>
  <c r="K4108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S4107"/>
  <c r="R4107"/>
  <c r="Q4107"/>
  <c r="P4107"/>
  <c r="O4107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J4106"/>
  <c r="I4106"/>
  <c r="H4106"/>
  <c r="G4106"/>
  <c r="F4106"/>
  <c r="E4106"/>
  <c r="D4106"/>
  <c r="B4106"/>
  <c r="A4106"/>
  <c r="AA4105"/>
  <c r="Z4105"/>
  <c r="Y4105"/>
  <c r="X4105"/>
  <c r="W4105"/>
  <c r="V4105"/>
  <c r="U4105"/>
  <c r="T4105"/>
  <c r="S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W4103"/>
  <c r="U4103"/>
  <c r="T4103"/>
  <c r="R4103"/>
  <c r="Q4103"/>
  <c r="S4103" s="1"/>
  <c r="P4103"/>
  <c r="O4103"/>
  <c r="N4103"/>
  <c r="M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S4102"/>
  <c r="R4102"/>
  <c r="Q4102"/>
  <c r="O4102"/>
  <c r="N4102"/>
  <c r="P4102" s="1"/>
  <c r="L4102"/>
  <c r="K4102"/>
  <c r="M4102" s="1"/>
  <c r="J4102"/>
  <c r="AB4102" s="1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S4101"/>
  <c r="R4101"/>
  <c r="Q410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P4100"/>
  <c r="O4100"/>
  <c r="N4100"/>
  <c r="M4100"/>
  <c r="L4100"/>
  <c r="K4100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P4099" s="1"/>
  <c r="N4099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S4091" s="1"/>
  <c r="O4091"/>
  <c r="N4091"/>
  <c r="P4091" s="1"/>
  <c r="M4091"/>
  <c r="L4091"/>
  <c r="K409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P4089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P4085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AB4080" s="1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AB4032" s="1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AB4016" s="1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AB4000" s="1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AB3981" s="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AB3976" s="1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AB3965" s="1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AB3960" s="1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AB3944" s="1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AB3928" s="1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AB3920" s="1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AB3912" s="1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AB3908" s="1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M3897" s="1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L3889"/>
  <c r="M3889" s="1"/>
  <c r="K3889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AB3885" s="1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L3881"/>
  <c r="M3881" s="1"/>
  <c r="K388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AB3876" s="1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L3873"/>
  <c r="M3873" s="1"/>
  <c r="K3873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AB3869" s="1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K3865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Z3862" s="1"/>
  <c r="X3862"/>
  <c r="W3862"/>
  <c r="U3862"/>
  <c r="V3862" s="1"/>
  <c r="T3862"/>
  <c r="R3862"/>
  <c r="Q3862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P3861"/>
  <c r="O3861"/>
  <c r="N3861"/>
  <c r="M3861"/>
  <c r="L3861"/>
  <c r="K3861"/>
  <c r="J3861"/>
  <c r="I3861"/>
  <c r="H3861"/>
  <c r="G3861"/>
  <c r="F3861"/>
  <c r="E3861"/>
  <c r="D3861"/>
  <c r="B3861"/>
  <c r="A3861"/>
  <c r="AB3860"/>
  <c r="AA3860"/>
  <c r="Y3860"/>
  <c r="X3860"/>
  <c r="Z3860" s="1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L3859"/>
  <c r="K3859"/>
  <c r="M3859" s="1"/>
  <c r="J3859"/>
  <c r="I3859"/>
  <c r="H3859"/>
  <c r="G3859"/>
  <c r="F3859"/>
  <c r="E3859"/>
  <c r="D3859"/>
  <c r="B3859"/>
  <c r="A3859"/>
  <c r="AA3858"/>
  <c r="Z3858"/>
  <c r="Y3858"/>
  <c r="X3858"/>
  <c r="W3858"/>
  <c r="V3858"/>
  <c r="U3858"/>
  <c r="T3858"/>
  <c r="R3858"/>
  <c r="Q3858"/>
  <c r="S3858" s="1"/>
  <c r="O3858"/>
  <c r="N3858"/>
  <c r="P3858" s="1"/>
  <c r="M3858"/>
  <c r="L3858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P3855" s="1"/>
  <c r="L3855"/>
  <c r="K3855"/>
  <c r="J3855"/>
  <c r="I3855"/>
  <c r="H3855"/>
  <c r="G3855"/>
  <c r="F3855"/>
  <c r="E3855"/>
  <c r="D3855"/>
  <c r="B3855"/>
  <c r="A3855"/>
  <c r="AA3854"/>
  <c r="Z3854"/>
  <c r="Y3854"/>
  <c r="X3854"/>
  <c r="W3854"/>
  <c r="V3854"/>
  <c r="U3854"/>
  <c r="T3854"/>
  <c r="R3854"/>
  <c r="S3854" s="1"/>
  <c r="Q3854"/>
  <c r="O3854"/>
  <c r="N3854"/>
  <c r="M3854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P3853"/>
  <c r="O3853"/>
  <c r="N3853"/>
  <c r="M3853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Z3850" s="1"/>
  <c r="X3850"/>
  <c r="W3850"/>
  <c r="U3850"/>
  <c r="V3850" s="1"/>
  <c r="T3850"/>
  <c r="S3850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P3849"/>
  <c r="O3849"/>
  <c r="N3849"/>
  <c r="L3849"/>
  <c r="M3849" s="1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P3848" s="1"/>
  <c r="N3848"/>
  <c r="M3848"/>
  <c r="L3848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J3847"/>
  <c r="I3847"/>
  <c r="H3847"/>
  <c r="G3847"/>
  <c r="F3847"/>
  <c r="E3847"/>
  <c r="D3847"/>
  <c r="B3847"/>
  <c r="A3847"/>
  <c r="AA3846"/>
  <c r="Z3846"/>
  <c r="Y3846"/>
  <c r="X3846"/>
  <c r="W3846"/>
  <c r="V3846"/>
  <c r="U3846"/>
  <c r="T3846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Q3845"/>
  <c r="S3845" s="1"/>
  <c r="O3845"/>
  <c r="N3845"/>
  <c r="P3845" s="1"/>
  <c r="M3845"/>
  <c r="L3845"/>
  <c r="K3845"/>
  <c r="J3845"/>
  <c r="I3845"/>
  <c r="AB3845" s="1"/>
  <c r="H3845"/>
  <c r="G3845"/>
  <c r="F3845"/>
  <c r="E3845"/>
  <c r="D3845"/>
  <c r="B3845"/>
  <c r="A3845"/>
  <c r="AA3844"/>
  <c r="Y3844"/>
  <c r="X3844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S3843" s="1"/>
  <c r="Q3843"/>
  <c r="P3843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AB3839" s="1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AB3823" s="1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S3816" s="1"/>
  <c r="Q3816"/>
  <c r="P3816"/>
  <c r="O3816"/>
  <c r="N3816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V3811" s="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AB3807" s="1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S3791"/>
  <c r="R379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P3784"/>
  <c r="O3784"/>
  <c r="N3784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Z3783" s="1"/>
  <c r="X3783"/>
  <c r="W3783"/>
  <c r="U3783"/>
  <c r="V3783" s="1"/>
  <c r="T3783"/>
  <c r="S3783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L3782"/>
  <c r="M3782" s="1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P3781" s="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S3779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P3777" s="1"/>
  <c r="N3777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S3776" s="1"/>
  <c r="Q3776"/>
  <c r="P3776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S3775"/>
  <c r="R3775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L3774"/>
  <c r="M3774" s="1"/>
  <c r="K3774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P3773" s="1"/>
  <c r="N3773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P3772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S3768" s="1"/>
  <c r="Q3768"/>
  <c r="P3768"/>
  <c r="O3768"/>
  <c r="N3768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Z3767" s="1"/>
  <c r="X3767"/>
  <c r="W3767"/>
  <c r="U3767"/>
  <c r="V3767" s="1"/>
  <c r="T3767"/>
  <c r="S3767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P3765" s="1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S3763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P3761" s="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S3759"/>
  <c r="R3759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L3758"/>
  <c r="M3758" s="1"/>
  <c r="K3758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P3757" s="1"/>
  <c r="N3757"/>
  <c r="M3757"/>
  <c r="L3757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P3753" s="1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Z3751" s="1"/>
  <c r="X3751"/>
  <c r="W3751"/>
  <c r="U3751"/>
  <c r="V3751" s="1"/>
  <c r="T375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P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M3743" s="1"/>
  <c r="J3743"/>
  <c r="I3743"/>
  <c r="H3743"/>
  <c r="AB3743" s="1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T3737"/>
  <c r="V3737" s="1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AB3727" s="1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M3709"/>
  <c r="L3709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AB3695" s="1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P3684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L3678"/>
  <c r="M3678" s="1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P3677" s="1"/>
  <c r="N3677"/>
  <c r="M3677"/>
  <c r="L3677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S3676" s="1"/>
  <c r="Q3676"/>
  <c r="P3676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P3661" s="1"/>
  <c r="N3661"/>
  <c r="M3661"/>
  <c r="L366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P3657" s="1"/>
  <c r="N3657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Q3654"/>
  <c r="S3654" s="1"/>
  <c r="O3654"/>
  <c r="N3654"/>
  <c r="P3654" s="1"/>
  <c r="L3654"/>
  <c r="M3654" s="1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P3653" s="1"/>
  <c r="N3653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S3650" s="1"/>
  <c r="O3650"/>
  <c r="N3650"/>
  <c r="P3650" s="1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Z3646"/>
  <c r="Y3646"/>
  <c r="X3646"/>
  <c r="W3646"/>
  <c r="V3646"/>
  <c r="U3646"/>
  <c r="T3646"/>
  <c r="R3646"/>
  <c r="Q3646"/>
  <c r="S3646" s="1"/>
  <c r="O3646"/>
  <c r="N3646"/>
  <c r="P3646" s="1"/>
  <c r="L3646"/>
  <c r="M3646" s="1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P3645" s="1"/>
  <c r="N3645"/>
  <c r="M3645"/>
  <c r="L3645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P3641" s="1"/>
  <c r="N364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S3638" s="1"/>
  <c r="O3638"/>
  <c r="N3638"/>
  <c r="P3638" s="1"/>
  <c r="L3638"/>
  <c r="M3638" s="1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S3630" s="1"/>
  <c r="O3630"/>
  <c r="N3630"/>
  <c r="P3630" s="1"/>
  <c r="L3630"/>
  <c r="M3630" s="1"/>
  <c r="K3630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S3614" s="1"/>
  <c r="Q3614"/>
  <c r="P3614"/>
  <c r="O3614"/>
  <c r="N3614"/>
  <c r="L3614"/>
  <c r="K3614"/>
  <c r="M3614" s="1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S3613"/>
  <c r="R3613"/>
  <c r="Q3613"/>
  <c r="O3613"/>
  <c r="N3613"/>
  <c r="P3613" s="1"/>
  <c r="M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Q3608"/>
  <c r="S3608" s="1"/>
  <c r="P3608"/>
  <c r="O3608"/>
  <c r="N3608"/>
  <c r="L3608"/>
  <c r="M3608" s="1"/>
  <c r="K3608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S3606" s="1"/>
  <c r="Q3606"/>
  <c r="P3606"/>
  <c r="O3606"/>
  <c r="N3606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S3605"/>
  <c r="R3605"/>
  <c r="Q3605"/>
  <c r="O3605"/>
  <c r="N3605"/>
  <c r="P3605" s="1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M3604" s="1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P3603" s="1"/>
  <c r="N3603"/>
  <c r="M3603"/>
  <c r="L3603"/>
  <c r="K3603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Q3600"/>
  <c r="S3600" s="1"/>
  <c r="P3600"/>
  <c r="O3600"/>
  <c r="N3600"/>
  <c r="L3600"/>
  <c r="M3600" s="1"/>
  <c r="K3600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S3598" s="1"/>
  <c r="Q3598"/>
  <c r="P3598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AB3516" s="1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AB3514" s="1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AB3512" s="1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AB3500" s="1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AB3498" s="1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AB3496" s="1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AB3482" s="1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AB3468" s="1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AB3466" s="1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AB3464" s="1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P3455"/>
  <c r="O3455"/>
  <c r="N3455"/>
  <c r="L3455"/>
  <c r="M3455" s="1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P3452" s="1"/>
  <c r="M3452"/>
  <c r="L3452"/>
  <c r="K3452"/>
  <c r="J3452"/>
  <c r="I3452"/>
  <c r="H3452"/>
  <c r="AB3452" s="1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P3451"/>
  <c r="O3451"/>
  <c r="N3451"/>
  <c r="L3451"/>
  <c r="M3451" s="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M3450" s="1"/>
  <c r="J3450"/>
  <c r="I3450"/>
  <c r="H3450"/>
  <c r="AB3450" s="1"/>
  <c r="G3450"/>
  <c r="F3450"/>
  <c r="E3450"/>
  <c r="D3450"/>
  <c r="B3450"/>
  <c r="A3450" s="1"/>
  <c r="AA3449"/>
  <c r="Z3449"/>
  <c r="Y3449"/>
  <c r="X3449"/>
  <c r="W3449"/>
  <c r="V3449"/>
  <c r="U3449"/>
  <c r="T3449"/>
  <c r="R3449"/>
  <c r="S3449" s="1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P3447"/>
  <c r="O3447"/>
  <c r="N3447"/>
  <c r="L3447"/>
  <c r="M3447" s="1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Z3440" s="1"/>
  <c r="X3440"/>
  <c r="W3440"/>
  <c r="U3440"/>
  <c r="V3440" s="1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P3439"/>
  <c r="O3439"/>
  <c r="N3439"/>
  <c r="L3439"/>
  <c r="M3439" s="1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P3436" s="1"/>
  <c r="M3436"/>
  <c r="L3436"/>
  <c r="K3436"/>
  <c r="J3436"/>
  <c r="I3436"/>
  <c r="H3436"/>
  <c r="AB3436" s="1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P3435"/>
  <c r="O3435"/>
  <c r="N3435"/>
  <c r="L3435"/>
  <c r="M3435" s="1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AB3434" s="1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P3432" s="1"/>
  <c r="M3432"/>
  <c r="L3432"/>
  <c r="K3432"/>
  <c r="J3432"/>
  <c r="I3432"/>
  <c r="H3432"/>
  <c r="AB3432" s="1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P3431"/>
  <c r="O3431"/>
  <c r="N3431"/>
  <c r="L3431"/>
  <c r="M3431" s="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P3423"/>
  <c r="O3423"/>
  <c r="N3423"/>
  <c r="L3423"/>
  <c r="M3423" s="1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AB3420" s="1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AB3418" s="1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AB3416" s="1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P3415"/>
  <c r="O3415"/>
  <c r="N3415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AB3402" s="1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S3400" s="1"/>
  <c r="O3400"/>
  <c r="N3400"/>
  <c r="P3400" s="1"/>
  <c r="M3400"/>
  <c r="L3400"/>
  <c r="K3400"/>
  <c r="J3400"/>
  <c r="I3400"/>
  <c r="H3400"/>
  <c r="AB3400" s="1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P3399"/>
  <c r="O3399"/>
  <c r="N3399"/>
  <c r="L3399"/>
  <c r="M3399" s="1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O3392"/>
  <c r="N3392"/>
  <c r="P3392" s="1"/>
  <c r="M3392"/>
  <c r="L3392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P3391"/>
  <c r="O3391"/>
  <c r="N3391"/>
  <c r="L3391"/>
  <c r="M3391" s="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M3390" s="1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AB3388" s="1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P3387"/>
  <c r="O3387"/>
  <c r="N3387"/>
  <c r="L3387"/>
  <c r="M3387" s="1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AB3386" s="1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Z3384" s="1"/>
  <c r="X3384"/>
  <c r="W3384"/>
  <c r="U3384"/>
  <c r="V3384" s="1"/>
  <c r="T3384"/>
  <c r="R3384"/>
  <c r="Q3384"/>
  <c r="S3384" s="1"/>
  <c r="O3384"/>
  <c r="N3384"/>
  <c r="P3384" s="1"/>
  <c r="M3384"/>
  <c r="L3384"/>
  <c r="K3384"/>
  <c r="J3384"/>
  <c r="I3384"/>
  <c r="H3384"/>
  <c r="AB3384" s="1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M3383" s="1"/>
  <c r="K3383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P3375"/>
  <c r="O3375"/>
  <c r="N3375"/>
  <c r="L3375"/>
  <c r="M3375" s="1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S3372" s="1"/>
  <c r="O3372"/>
  <c r="N3372"/>
  <c r="P3372" s="1"/>
  <c r="M3372"/>
  <c r="L3372"/>
  <c r="K3372"/>
  <c r="J3372"/>
  <c r="I3372"/>
  <c r="H3372"/>
  <c r="AB3372" s="1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P3371"/>
  <c r="O3371"/>
  <c r="N3371"/>
  <c r="L3371"/>
  <c r="M3371" s="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AB3370" s="1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AB3368" s="1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P3367"/>
  <c r="O3367"/>
  <c r="N3367"/>
  <c r="L3367"/>
  <c r="M3367" s="1"/>
  <c r="K3367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M3359" s="1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AB3356" s="1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AB3354" s="1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AB3352" s="1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S3351" s="1"/>
  <c r="Q3351"/>
  <c r="P3351"/>
  <c r="O3351"/>
  <c r="N335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S3347" s="1"/>
  <c r="Q3347"/>
  <c r="P3347"/>
  <c r="O3347"/>
  <c r="N3347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S3346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P3344" s="1"/>
  <c r="N3344"/>
  <c r="M3344"/>
  <c r="L3344"/>
  <c r="K3344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S3343" s="1"/>
  <c r="Q3343"/>
  <c r="P3343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S3339" s="1"/>
  <c r="Q3339"/>
  <c r="P3339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S3338"/>
  <c r="R3338"/>
  <c r="Q3338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R3336"/>
  <c r="Q3336"/>
  <c r="S3336" s="1"/>
  <c r="O3336"/>
  <c r="N3336"/>
  <c r="P3336" s="1"/>
  <c r="M3336"/>
  <c r="L3336"/>
  <c r="K3336"/>
  <c r="J3336"/>
  <c r="I3336"/>
  <c r="H3336"/>
  <c r="AB3336" s="1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S3335" s="1"/>
  <c r="Q3335"/>
  <c r="P3335"/>
  <c r="O3335"/>
  <c r="N3335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S3323" s="1"/>
  <c r="Q3323"/>
  <c r="P3323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S3322"/>
  <c r="R3322"/>
  <c r="Q3322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Z3321"/>
  <c r="Y3321"/>
  <c r="X3321"/>
  <c r="W3321"/>
  <c r="V3321"/>
  <c r="U3321"/>
  <c r="T3321"/>
  <c r="R3321"/>
  <c r="Q3321"/>
  <c r="S3321" s="1"/>
  <c r="O3321"/>
  <c r="N3321"/>
  <c r="P3321" s="1"/>
  <c r="L3321"/>
  <c r="M3321" s="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P3320" s="1"/>
  <c r="N3320"/>
  <c r="M3320"/>
  <c r="L3320"/>
  <c r="K3320"/>
  <c r="J3320"/>
  <c r="I3320"/>
  <c r="H3320"/>
  <c r="AB3320" s="1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S3319" s="1"/>
  <c r="Q3319"/>
  <c r="P3319"/>
  <c r="O3319"/>
  <c r="N3319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S3318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T3316"/>
  <c r="V3316" s="1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S3315" s="1"/>
  <c r="Q3315"/>
  <c r="P3315"/>
  <c r="O3315"/>
  <c r="N3315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Z3314" s="1"/>
  <c r="X3314"/>
  <c r="W3314"/>
  <c r="U3314"/>
  <c r="V3314" s="1"/>
  <c r="T3314"/>
  <c r="S3314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Q3313"/>
  <c r="S3313" s="1"/>
  <c r="O3313"/>
  <c r="N3313"/>
  <c r="P3313" s="1"/>
  <c r="L3313"/>
  <c r="M3313" s="1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P3312" s="1"/>
  <c r="N3312"/>
  <c r="M3312"/>
  <c r="L3312"/>
  <c r="K3312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S3311" s="1"/>
  <c r="Q3311"/>
  <c r="P331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S3310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Q3309"/>
  <c r="S3309" s="1"/>
  <c r="O3309"/>
  <c r="N3309"/>
  <c r="P3309" s="1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P3308" s="1"/>
  <c r="N3308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S3307" s="1"/>
  <c r="Q3307"/>
  <c r="P3307"/>
  <c r="O3307"/>
  <c r="N3307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Z3306" s="1"/>
  <c r="X3306"/>
  <c r="W3306"/>
  <c r="U3306"/>
  <c r="V3306" s="1"/>
  <c r="T3306"/>
  <c r="S3306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AB3302" s="1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AB3300" s="1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AB3298" s="1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P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P3295"/>
  <c r="O3295"/>
  <c r="N3295"/>
  <c r="L3295"/>
  <c r="M3295" s="1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S3294"/>
  <c r="R3294"/>
  <c r="Q3294"/>
  <c r="O3294"/>
  <c r="P3294" s="1"/>
  <c r="N3294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O3293"/>
  <c r="N3293"/>
  <c r="P3293" s="1"/>
  <c r="L3293"/>
  <c r="K3293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M3292"/>
  <c r="L3292"/>
  <c r="K3292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S3291" s="1"/>
  <c r="O3291"/>
  <c r="N3291"/>
  <c r="P3291" s="1"/>
  <c r="L3291"/>
  <c r="M3291" s="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P3290" s="1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P3289"/>
  <c r="O3289"/>
  <c r="N3289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S3287" s="1"/>
  <c r="Q3287"/>
  <c r="P3287"/>
  <c r="O3287"/>
  <c r="N3287"/>
  <c r="L3287"/>
  <c r="K3287"/>
  <c r="M3287" s="1"/>
  <c r="J3287"/>
  <c r="AB3287" s="1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S3286"/>
  <c r="R3286"/>
  <c r="Q3286"/>
  <c r="O3286"/>
  <c r="N3286"/>
  <c r="P3286" s="1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M3285" s="1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R3284"/>
  <c r="Q3284"/>
  <c r="S3284" s="1"/>
  <c r="O3284"/>
  <c r="P3284" s="1"/>
  <c r="N3284"/>
  <c r="M3284"/>
  <c r="L3284"/>
  <c r="K3284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S3279" s="1"/>
  <c r="Q3279"/>
  <c r="P3279"/>
  <c r="O3279"/>
  <c r="N3279"/>
  <c r="L3279"/>
  <c r="K3279"/>
  <c r="M3279" s="1"/>
  <c r="J3279"/>
  <c r="AB3279" s="1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S3278"/>
  <c r="R3278"/>
  <c r="Q3278"/>
  <c r="O3278"/>
  <c r="N3278"/>
  <c r="P3278" s="1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M3277" s="1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P3273"/>
  <c r="O3273"/>
  <c r="N3273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S3271" s="1"/>
  <c r="Q3271"/>
  <c r="P327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S3270"/>
  <c r="R3270"/>
  <c r="Q3270"/>
  <c r="O3270"/>
  <c r="N3270"/>
  <c r="P3270" s="1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S3269" s="1"/>
  <c r="Q3269"/>
  <c r="O3269"/>
  <c r="N3269"/>
  <c r="P3269" s="1"/>
  <c r="L3269"/>
  <c r="K3269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M3268"/>
  <c r="L3268"/>
  <c r="K3268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P3265"/>
  <c r="O3265"/>
  <c r="N3265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S3263" s="1"/>
  <c r="Q3263"/>
  <c r="P3263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S3262"/>
  <c r="R3262"/>
  <c r="Q3262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O3261"/>
  <c r="N3261"/>
  <c r="P3261" s="1"/>
  <c r="L3261"/>
  <c r="K326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M3260"/>
  <c r="L3260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P3257"/>
  <c r="O3257"/>
  <c r="N3257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AB3255" s="1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AB3253" s="1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AB3251" s="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AB3237" s="1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S3224"/>
  <c r="R3224"/>
  <c r="Q3224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S3221"/>
  <c r="R3221"/>
  <c r="Q3221"/>
  <c r="P322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S3220"/>
  <c r="R3220"/>
  <c r="Q3220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M3218"/>
  <c r="L3218"/>
  <c r="K3218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S3217"/>
  <c r="R3217"/>
  <c r="Q3217"/>
  <c r="P3217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S3216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S3215" s="1"/>
  <c r="O3215"/>
  <c r="N3215"/>
  <c r="P3215" s="1"/>
  <c r="M3215"/>
  <c r="L3215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S3213"/>
  <c r="R3213"/>
  <c r="Q3213"/>
  <c r="P3213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S3212"/>
  <c r="R3212"/>
  <c r="Q3212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S3211" s="1"/>
  <c r="O3211"/>
  <c r="N3211"/>
  <c r="P3211" s="1"/>
  <c r="M3211"/>
  <c r="L3211"/>
  <c r="K321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M3210"/>
  <c r="L3210"/>
  <c r="K3210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S3209"/>
  <c r="R3209"/>
  <c r="Q3209"/>
  <c r="P3209"/>
  <c r="O3209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S3205"/>
  <c r="R3205"/>
  <c r="Q3205"/>
  <c r="P3205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S3204"/>
  <c r="R3204"/>
  <c r="Q3204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M3202"/>
  <c r="L3202"/>
  <c r="K3202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S3201"/>
  <c r="R3201"/>
  <c r="Q3201"/>
  <c r="P320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S3200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S3197"/>
  <c r="R3197"/>
  <c r="Q3197"/>
  <c r="P3197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S3196"/>
  <c r="R3196"/>
  <c r="Q3196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 s="1"/>
  <c r="AA3195"/>
  <c r="Z3195"/>
  <c r="Y3195"/>
  <c r="X3195"/>
  <c r="W3195"/>
  <c r="V3195"/>
  <c r="U3195"/>
  <c r="T3195"/>
  <c r="R3195"/>
  <c r="Q3195"/>
  <c r="S3195" s="1"/>
  <c r="O3195"/>
  <c r="N3195"/>
  <c r="P3195" s="1"/>
  <c r="M3195"/>
  <c r="L3195"/>
  <c r="K3195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M3194"/>
  <c r="L3194"/>
  <c r="K3194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S3193"/>
  <c r="R3193"/>
  <c r="Q3193"/>
  <c r="P3193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S3189"/>
  <c r="R3189"/>
  <c r="Q3189"/>
  <c r="P3189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S3188"/>
  <c r="R3188"/>
  <c r="Q3188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M3186"/>
  <c r="L3186"/>
  <c r="K3186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S3185"/>
  <c r="R3185"/>
  <c r="Q3185"/>
  <c r="P3185"/>
  <c r="O3185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S3184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S3181"/>
  <c r="R3181"/>
  <c r="Q3181"/>
  <c r="P318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S3180"/>
  <c r="R3180"/>
  <c r="Q3180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S3179" s="1"/>
  <c r="O3179"/>
  <c r="N3179"/>
  <c r="P3179" s="1"/>
  <c r="M3179"/>
  <c r="L3179"/>
  <c r="K3179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M3178"/>
  <c r="L3178"/>
  <c r="K3178"/>
  <c r="J3178"/>
  <c r="I3178"/>
  <c r="H3178"/>
  <c r="AB3178" s="1"/>
  <c r="G3178"/>
  <c r="F3178"/>
  <c r="E3178"/>
  <c r="D3178"/>
  <c r="B3178"/>
  <c r="A3178" s="1"/>
  <c r="AA3177"/>
  <c r="Y3177"/>
  <c r="X3177"/>
  <c r="Z3177" s="1"/>
  <c r="W3177"/>
  <c r="U3177"/>
  <c r="T3177"/>
  <c r="V3177" s="1"/>
  <c r="S3177"/>
  <c r="R3177"/>
  <c r="Q3177"/>
  <c r="P3177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S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P3173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S3172"/>
  <c r="R3172"/>
  <c r="Q3172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M3170"/>
  <c r="L3170"/>
  <c r="K3170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S3169"/>
  <c r="R3169"/>
  <c r="Q3169"/>
  <c r="P3169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S3168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S3165"/>
  <c r="R3165"/>
  <c r="Q3165"/>
  <c r="P3165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S3164"/>
  <c r="R3164"/>
  <c r="Q3164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S3163" s="1"/>
  <c r="O3163"/>
  <c r="N3163"/>
  <c r="P3163" s="1"/>
  <c r="M3163"/>
  <c r="L3163"/>
  <c r="K3163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M3162"/>
  <c r="L3162"/>
  <c r="K3162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S3161"/>
  <c r="R3161"/>
  <c r="Q3161"/>
  <c r="P316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S3160"/>
  <c r="R3160"/>
  <c r="Q3160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 s="1"/>
  <c r="AA3159"/>
  <c r="Z3159"/>
  <c r="Y3159"/>
  <c r="X3159"/>
  <c r="W3159"/>
  <c r="V3159"/>
  <c r="U3159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P3157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S3156"/>
  <c r="R3156"/>
  <c r="Q3156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M3154"/>
  <c r="L3154"/>
  <c r="K3154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S3153"/>
  <c r="R3153"/>
  <c r="Q3153"/>
  <c r="P3153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S3152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Q3151"/>
  <c r="S3151" s="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M3150"/>
  <c r="L3150"/>
  <c r="K3150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S3149"/>
  <c r="R3149"/>
  <c r="Q3149"/>
  <c r="P3149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S3148"/>
  <c r="R3148"/>
  <c r="Q3148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S3147" s="1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M3146"/>
  <c r="L3146"/>
  <c r="K3146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S3145"/>
  <c r="R3145"/>
  <c r="Q3145"/>
  <c r="P3145"/>
  <c r="O3145"/>
  <c r="N3145"/>
  <c r="L3145"/>
  <c r="K3145"/>
  <c r="M3145" s="1"/>
  <c r="J3145"/>
  <c r="I3145"/>
  <c r="H3145"/>
  <c r="AB3145" s="1"/>
  <c r="G3145"/>
  <c r="F3145"/>
  <c r="E3145"/>
  <c r="D3145"/>
  <c r="B3145"/>
  <c r="A3145" s="1"/>
  <c r="AA3144"/>
  <c r="Z3144"/>
  <c r="Y3144"/>
  <c r="X3144"/>
  <c r="W3144"/>
  <c r="V3144"/>
  <c r="U3144"/>
  <c r="T3144"/>
  <c r="S3144"/>
  <c r="R3144"/>
  <c r="Q3144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S3141"/>
  <c r="R3141"/>
  <c r="Q3141"/>
  <c r="P314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S3140"/>
  <c r="R3140"/>
  <c r="Q3140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R3139"/>
  <c r="Q3139"/>
  <c r="S3139" s="1"/>
  <c r="O3139"/>
  <c r="N3139"/>
  <c r="P3139" s="1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M3138"/>
  <c r="L3138"/>
  <c r="K3138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S3137"/>
  <c r="R3137"/>
  <c r="Q3137"/>
  <c r="P3137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S3136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Q3135"/>
  <c r="S3135" s="1"/>
  <c r="O3135"/>
  <c r="N3135"/>
  <c r="P3135" s="1"/>
  <c r="M3135"/>
  <c r="L3135"/>
  <c r="K3135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M3134"/>
  <c r="L3134"/>
  <c r="K3134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S3133"/>
  <c r="R3133"/>
  <c r="Q3133"/>
  <c r="P3133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S3132"/>
  <c r="R3132"/>
  <c r="Q3132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 s="1"/>
  <c r="AA3131"/>
  <c r="Z3131"/>
  <c r="Y3131"/>
  <c r="X3131"/>
  <c r="W3131"/>
  <c r="V3131"/>
  <c r="U313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M3130"/>
  <c r="L3130"/>
  <c r="K3130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P3129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S3128"/>
  <c r="R3128"/>
  <c r="Q3128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P3125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S3124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M3122"/>
  <c r="L3122"/>
  <c r="K3122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P312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S3120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Q3119"/>
  <c r="S3119" s="1"/>
  <c r="O3119"/>
  <c r="N3119"/>
  <c r="P3119" s="1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M3118"/>
  <c r="L3118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S3117"/>
  <c r="R3117"/>
  <c r="Q3117"/>
  <c r="P3117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S3116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P3114"/>
  <c r="O3114"/>
  <c r="N3114"/>
  <c r="M3114"/>
  <c r="L3114"/>
  <c r="K3114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P3113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S3112"/>
  <c r="R3112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Q3111"/>
  <c r="S3111" s="1"/>
  <c r="O3111"/>
  <c r="N3111"/>
  <c r="P3111" s="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P3110"/>
  <c r="O3110"/>
  <c r="N3110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S3109"/>
  <c r="R3109"/>
  <c r="Q3109"/>
  <c r="P3109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S3108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Q3107"/>
  <c r="S3107" s="1"/>
  <c r="O3107"/>
  <c r="N3107"/>
  <c r="P3107" s="1"/>
  <c r="M3107"/>
  <c r="L3107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P3106"/>
  <c r="O3106"/>
  <c r="N3106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P3105"/>
  <c r="O3105"/>
  <c r="N3105"/>
  <c r="L3105"/>
  <c r="K3105"/>
  <c r="M3105" s="1"/>
  <c r="J3105"/>
  <c r="I3105"/>
  <c r="H3105"/>
  <c r="AB3105" s="1"/>
  <c r="G3105"/>
  <c r="F3105"/>
  <c r="E3105"/>
  <c r="D3105"/>
  <c r="B3105"/>
  <c r="A3105" s="1"/>
  <c r="AA3104"/>
  <c r="Z3104"/>
  <c r="Y3104"/>
  <c r="X3104"/>
  <c r="W3104"/>
  <c r="V3104"/>
  <c r="U3104"/>
  <c r="T3104"/>
  <c r="S3104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Q3103"/>
  <c r="S3103" s="1"/>
  <c r="O3103"/>
  <c r="N3103"/>
  <c r="P3103" s="1"/>
  <c r="M3103"/>
  <c r="L3103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P3102"/>
  <c r="O3102"/>
  <c r="N3102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S3101"/>
  <c r="R3101"/>
  <c r="Q3101"/>
  <c r="P3101"/>
  <c r="O3101"/>
  <c r="N3101"/>
  <c r="L3101"/>
  <c r="K3101"/>
  <c r="M3101" s="1"/>
  <c r="J3101"/>
  <c r="I3101"/>
  <c r="H3101"/>
  <c r="AB3101" s="1"/>
  <c r="G3101"/>
  <c r="F3101"/>
  <c r="E3101"/>
  <c r="D3101"/>
  <c r="B3101"/>
  <c r="A3101" s="1"/>
  <c r="AA3100"/>
  <c r="Z3100"/>
  <c r="Y3100"/>
  <c r="X3100"/>
  <c r="W3100"/>
  <c r="V3100"/>
  <c r="U3100"/>
  <c r="T3100"/>
  <c r="S3100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Q3099"/>
  <c r="S3099" s="1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P3098"/>
  <c r="O3098"/>
  <c r="N3098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AB2720" s="1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M2697"/>
  <c r="L2697"/>
  <c r="K2697"/>
  <c r="J2697"/>
  <c r="I2697"/>
  <c r="AB2697" s="1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S2694" s="1"/>
  <c r="O2694"/>
  <c r="N2694"/>
  <c r="P2694" s="1"/>
  <c r="M2694"/>
  <c r="L2694"/>
  <c r="K2694"/>
  <c r="J2694"/>
  <c r="I2694"/>
  <c r="H2694"/>
  <c r="AB2694" s="1"/>
  <c r="G2694"/>
  <c r="F2694"/>
  <c r="E2694"/>
  <c r="D2694"/>
  <c r="B2694"/>
  <c r="A2694"/>
  <c r="AA2693"/>
  <c r="Y2693"/>
  <c r="X2693"/>
  <c r="W2693"/>
  <c r="U2693"/>
  <c r="T2693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P2692"/>
  <c r="O2692"/>
  <c r="N2692"/>
  <c r="L2692"/>
  <c r="K2692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P2688"/>
  <c r="O2688"/>
  <c r="N2688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S2687" s="1"/>
  <c r="Q2687"/>
  <c r="P2687"/>
  <c r="O2687"/>
  <c r="N2687"/>
  <c r="L2687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O2685"/>
  <c r="N2685"/>
  <c r="P2685" s="1"/>
  <c r="L2685"/>
  <c r="M2685" s="1"/>
  <c r="K2685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S2684"/>
  <c r="R2684"/>
  <c r="Q2684"/>
  <c r="P2684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J2683"/>
  <c r="I2683"/>
  <c r="H2683"/>
  <c r="G2683"/>
  <c r="F2683"/>
  <c r="E2683"/>
  <c r="D2683"/>
  <c r="B2683"/>
  <c r="A2683"/>
  <c r="AA2682"/>
  <c r="Z2682"/>
  <c r="Y2682"/>
  <c r="X2682"/>
  <c r="W2682"/>
  <c r="V2682"/>
  <c r="U2682"/>
  <c r="T2682"/>
  <c r="S2682"/>
  <c r="R2682"/>
  <c r="Q2682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AB2681" s="1"/>
  <c r="G2681"/>
  <c r="F2681"/>
  <c r="E2681"/>
  <c r="D2681"/>
  <c r="B2681"/>
  <c r="A2681"/>
  <c r="AA2680"/>
  <c r="Y2680"/>
  <c r="X2680"/>
  <c r="W2680"/>
  <c r="U2680"/>
  <c r="T2680"/>
  <c r="R2680"/>
  <c r="Q2680"/>
  <c r="S2680" s="1"/>
  <c r="P2680"/>
  <c r="O2680"/>
  <c r="N2680"/>
  <c r="M2680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S2679"/>
  <c r="R2679"/>
  <c r="Q2679"/>
  <c r="O2679"/>
  <c r="N2679"/>
  <c r="P2679" s="1"/>
  <c r="L2679"/>
  <c r="K2679"/>
  <c r="M2679" s="1"/>
  <c r="J2679"/>
  <c r="AB2679" s="1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S2678"/>
  <c r="R2678"/>
  <c r="Q2678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S2677" s="1"/>
  <c r="P2677"/>
  <c r="O2677"/>
  <c r="N2677"/>
  <c r="M2677"/>
  <c r="L2677"/>
  <c r="K2677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O2676"/>
  <c r="P2676" s="1"/>
  <c r="N2676"/>
  <c r="M2676"/>
  <c r="L2676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P2675"/>
  <c r="O2675"/>
  <c r="N2675"/>
  <c r="L2675"/>
  <c r="K2675"/>
  <c r="M2675" s="1"/>
  <c r="AB2675" s="1"/>
  <c r="J2675"/>
  <c r="I2675"/>
  <c r="H2675"/>
  <c r="G2675"/>
  <c r="F2675"/>
  <c r="E2675"/>
  <c r="D2675"/>
  <c r="B2675"/>
  <c r="A2675" s="1"/>
  <c r="AA2674"/>
  <c r="Y2674"/>
  <c r="Z2674" s="1"/>
  <c r="X2674"/>
  <c r="W2674"/>
  <c r="U2674"/>
  <c r="V2674" s="1"/>
  <c r="T2674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AB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S2671" s="1"/>
  <c r="Q2671"/>
  <c r="P2671"/>
  <c r="O2671"/>
  <c r="N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O2669"/>
  <c r="N2669"/>
  <c r="P2669" s="1"/>
  <c r="L2669"/>
  <c r="M2669" s="1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S2668"/>
  <c r="R2668"/>
  <c r="Q2668"/>
  <c r="P2668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J2667"/>
  <c r="I2667"/>
  <c r="H2667"/>
  <c r="G2667"/>
  <c r="F2667"/>
  <c r="E2667"/>
  <c r="D2667"/>
  <c r="B2667"/>
  <c r="A2667"/>
  <c r="AA2666"/>
  <c r="Z2666"/>
  <c r="Y2666"/>
  <c r="X2666"/>
  <c r="W2666"/>
  <c r="V2666"/>
  <c r="U2666"/>
  <c r="T2666"/>
  <c r="S2666"/>
  <c r="R2666"/>
  <c r="Q2666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R2664"/>
  <c r="Q2664"/>
  <c r="S2664" s="1"/>
  <c r="P2664"/>
  <c r="O2664"/>
  <c r="N2664"/>
  <c r="M2664"/>
  <c r="L2664"/>
  <c r="K2664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S2663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S2662"/>
  <c r="R2662"/>
  <c r="Q2662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S2661" s="1"/>
  <c r="P2661"/>
  <c r="O2661"/>
  <c r="N2661"/>
  <c r="M2661"/>
  <c r="L2661"/>
  <c r="K266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R2660"/>
  <c r="Q2660"/>
  <c r="S2660" s="1"/>
  <c r="O2660"/>
  <c r="P2660" s="1"/>
  <c r="N2660"/>
  <c r="M2660"/>
  <c r="L2660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P2659"/>
  <c r="O2659"/>
  <c r="N2659"/>
  <c r="L2659"/>
  <c r="K2659"/>
  <c r="M2659" s="1"/>
  <c r="AB2659" s="1"/>
  <c r="J2659"/>
  <c r="I2659"/>
  <c r="H2659"/>
  <c r="G2659"/>
  <c r="F2659"/>
  <c r="E2659"/>
  <c r="D2659"/>
  <c r="B2659"/>
  <c r="A2659" s="1"/>
  <c r="AA2658"/>
  <c r="Y2658"/>
  <c r="Z2658" s="1"/>
  <c r="X2658"/>
  <c r="W2658"/>
  <c r="U2658"/>
  <c r="V2658" s="1"/>
  <c r="T2658"/>
  <c r="R2658"/>
  <c r="Q2658"/>
  <c r="S2658" s="1"/>
  <c r="O2658"/>
  <c r="N2658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S2655" s="1"/>
  <c r="Q2655"/>
  <c r="P2655"/>
  <c r="O2655"/>
  <c r="N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O2653"/>
  <c r="N2653"/>
  <c r="P2653" s="1"/>
  <c r="L2653"/>
  <c r="M2653" s="1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S2652"/>
  <c r="R2652"/>
  <c r="Q2652"/>
  <c r="P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J2651"/>
  <c r="I2651"/>
  <c r="H2651"/>
  <c r="G2651"/>
  <c r="F2651"/>
  <c r="E2651"/>
  <c r="D2651"/>
  <c r="B2651"/>
  <c r="A2651"/>
  <c r="AA2650"/>
  <c r="Z2650"/>
  <c r="Y2650"/>
  <c r="X2650"/>
  <c r="W2650"/>
  <c r="V2650"/>
  <c r="U2650"/>
  <c r="T2650"/>
  <c r="S2650"/>
  <c r="R2650"/>
  <c r="Q2650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W2648"/>
  <c r="U2648"/>
  <c r="T2648"/>
  <c r="R2648"/>
  <c r="Q2648"/>
  <c r="S2648" s="1"/>
  <c r="P2648"/>
  <c r="O2648"/>
  <c r="N2648"/>
  <c r="M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S2647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S2646"/>
  <c r="R2646"/>
  <c r="Q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P2645"/>
  <c r="O2645"/>
  <c r="N2645"/>
  <c r="M2645"/>
  <c r="L2645"/>
  <c r="K2645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R2644"/>
  <c r="Q2644"/>
  <c r="S2644" s="1"/>
  <c r="O2644"/>
  <c r="P2644" s="1"/>
  <c r="N2644"/>
  <c r="M2644"/>
  <c r="L2644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P2643"/>
  <c r="O2643"/>
  <c r="N2643"/>
  <c r="L2643"/>
  <c r="K2643"/>
  <c r="M2643" s="1"/>
  <c r="AB2643" s="1"/>
  <c r="J2643"/>
  <c r="I2643"/>
  <c r="H2643"/>
  <c r="G2643"/>
  <c r="F2643"/>
  <c r="E2643"/>
  <c r="D2643"/>
  <c r="B2643"/>
  <c r="A2643" s="1"/>
  <c r="AA2642"/>
  <c r="Y2642"/>
  <c r="Z2642" s="1"/>
  <c r="X2642"/>
  <c r="W2642"/>
  <c r="U2642"/>
  <c r="V2642" s="1"/>
  <c r="T2642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P2638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S2637"/>
  <c r="R2637"/>
  <c r="Q2637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M2635"/>
  <c r="L2635"/>
  <c r="K2635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S2633"/>
  <c r="R2633"/>
  <c r="Q2633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M2631"/>
  <c r="L2631"/>
  <c r="K263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P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S2629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M2627"/>
  <c r="L2627"/>
  <c r="K2627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S2626"/>
  <c r="R2626"/>
  <c r="Q2626"/>
  <c r="P2626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S2622"/>
  <c r="R2622"/>
  <c r="Q2622"/>
  <c r="P2622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S262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M2619"/>
  <c r="L2619"/>
  <c r="K2619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P2618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M2615"/>
  <c r="L2615"/>
  <c r="K2615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S2614"/>
  <c r="R2614"/>
  <c r="Q2614"/>
  <c r="P2614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S2613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M2611"/>
  <c r="L2611"/>
  <c r="K261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S2610"/>
  <c r="R2610"/>
  <c r="Q2610"/>
  <c r="P2610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P2606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S2605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M2603"/>
  <c r="L2603"/>
  <c r="K2603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P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M2599"/>
  <c r="L2599"/>
  <c r="K2599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S2598"/>
  <c r="R2598"/>
  <c r="Q2598"/>
  <c r="P2598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S2597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AB2589" s="1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AB2573" s="1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AB2557" s="1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AB2541" s="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AB2525" s="1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AB2509" s="1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AB2461" s="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AB2445" s="1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AB2429" s="1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Z2341"/>
  <c r="Y2341"/>
  <c r="X2341"/>
  <c r="W2341"/>
  <c r="V2341"/>
  <c r="U2341"/>
  <c r="T2341"/>
  <c r="S234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S2340" s="1"/>
  <c r="O2340"/>
  <c r="N2340"/>
  <c r="P2340" s="1"/>
  <c r="M2340"/>
  <c r="L2340"/>
  <c r="K2340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P2339"/>
  <c r="O2339"/>
  <c r="N2339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S2338"/>
  <c r="R2338"/>
  <c r="Q2338"/>
  <c r="P2338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S2337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S2336" s="1"/>
  <c r="O2336"/>
  <c r="N2336"/>
  <c r="P2336" s="1"/>
  <c r="M2336"/>
  <c r="L2336"/>
  <c r="K2336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S2334"/>
  <c r="R2334"/>
  <c r="Q2334"/>
  <c r="P2334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Q2332"/>
  <c r="S2332" s="1"/>
  <c r="O2332"/>
  <c r="N2332"/>
  <c r="P2332" s="1"/>
  <c r="M2332"/>
  <c r="L2332"/>
  <c r="K2332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P2331"/>
  <c r="O2331"/>
  <c r="N233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S2330"/>
  <c r="R2330"/>
  <c r="Q2330"/>
  <c r="P2330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S2329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Q2328"/>
  <c r="S2328" s="1"/>
  <c r="O2328"/>
  <c r="N2328"/>
  <c r="P2328" s="1"/>
  <c r="M2328"/>
  <c r="L2328"/>
  <c r="K2328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P2327"/>
  <c r="O2327"/>
  <c r="N2327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S2326"/>
  <c r="R2326"/>
  <c r="Q2326"/>
  <c r="P2326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S2325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Q2324"/>
  <c r="S2324" s="1"/>
  <c r="O2324"/>
  <c r="N2324"/>
  <c r="P2324" s="1"/>
  <c r="M2324"/>
  <c r="L2324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P2323"/>
  <c r="O2323"/>
  <c r="N2323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S2322"/>
  <c r="R2322"/>
  <c r="Q2322"/>
  <c r="P2322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S232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Q2320"/>
  <c r="S2320" s="1"/>
  <c r="O2320"/>
  <c r="N2320"/>
  <c r="P2320" s="1"/>
  <c r="M2320"/>
  <c r="L2320"/>
  <c r="K2320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S2318"/>
  <c r="R2318"/>
  <c r="Q2318"/>
  <c r="P2318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S2317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Q2316"/>
  <c r="S2316" s="1"/>
  <c r="O2316"/>
  <c r="N2316"/>
  <c r="P2316" s="1"/>
  <c r="M2316"/>
  <c r="L2316"/>
  <c r="K2316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P2315"/>
  <c r="O2315"/>
  <c r="N2315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S2314"/>
  <c r="R2314"/>
  <c r="Q2314"/>
  <c r="P2314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S2313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Q2312"/>
  <c r="S2312" s="1"/>
  <c r="O2312"/>
  <c r="N2312"/>
  <c r="P2312" s="1"/>
  <c r="M2312"/>
  <c r="L2312"/>
  <c r="K2312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S2310"/>
  <c r="R2310"/>
  <c r="Q2310"/>
  <c r="P2310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S2309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Q2308"/>
  <c r="S2308" s="1"/>
  <c r="O2308"/>
  <c r="N2308"/>
  <c r="P2308" s="1"/>
  <c r="M2308"/>
  <c r="L2308"/>
  <c r="K2308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S2306"/>
  <c r="R2306"/>
  <c r="Q2306"/>
  <c r="P2306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S2305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Q2304"/>
  <c r="S2304" s="1"/>
  <c r="O2304"/>
  <c r="N2304"/>
  <c r="P2304" s="1"/>
  <c r="M2304"/>
  <c r="L2304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S2302"/>
  <c r="R2302"/>
  <c r="Q2302"/>
  <c r="P2302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Q2300"/>
  <c r="S2300" s="1"/>
  <c r="O2300"/>
  <c r="N2300"/>
  <c r="P2300" s="1"/>
  <c r="M2300"/>
  <c r="L2300"/>
  <c r="K2300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S2298"/>
  <c r="R2298"/>
  <c r="Q2298"/>
  <c r="P2298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S2297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Q2296"/>
  <c r="S2296" s="1"/>
  <c r="O2296"/>
  <c r="N2296"/>
  <c r="P2296" s="1"/>
  <c r="M2296"/>
  <c r="L2296"/>
  <c r="K2296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S2294"/>
  <c r="R2294"/>
  <c r="Q2294"/>
  <c r="P2294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S2293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Q2292"/>
  <c r="S2292" s="1"/>
  <c r="O2292"/>
  <c r="N2292"/>
  <c r="P2292" s="1"/>
  <c r="M2292"/>
  <c r="L2292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S2290"/>
  <c r="R2290"/>
  <c r="Q2290"/>
  <c r="P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S2289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Q2288"/>
  <c r="S2288" s="1"/>
  <c r="O2288"/>
  <c r="N2288"/>
  <c r="P2288" s="1"/>
  <c r="M2288"/>
  <c r="L2288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S2286"/>
  <c r="R2286"/>
  <c r="Q2286"/>
  <c r="P2286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S2285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Q2284"/>
  <c r="S2284" s="1"/>
  <c r="O2284"/>
  <c r="N2284"/>
  <c r="P2284" s="1"/>
  <c r="M2284"/>
  <c r="L2284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S2282"/>
  <c r="R2282"/>
  <c r="Q2282"/>
  <c r="P2282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S228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Q2280"/>
  <c r="S2280" s="1"/>
  <c r="O2280"/>
  <c r="N2280"/>
  <c r="P2280" s="1"/>
  <c r="M2280"/>
  <c r="L2280"/>
  <c r="K2280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M2279"/>
  <c r="L2279"/>
  <c r="K2279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S2278"/>
  <c r="R2278"/>
  <c r="Q2278"/>
  <c r="P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S2277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Q2276"/>
  <c r="S2276" s="1"/>
  <c r="O2276"/>
  <c r="N2276"/>
  <c r="P2276" s="1"/>
  <c r="M2276"/>
  <c r="L2276"/>
  <c r="K2276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M2275"/>
  <c r="L2275"/>
  <c r="K2275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S2274"/>
  <c r="R2274"/>
  <c r="Q2274"/>
  <c r="P2274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S2273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Q2272"/>
  <c r="S2272" s="1"/>
  <c r="O2272"/>
  <c r="N2272"/>
  <c r="P2272" s="1"/>
  <c r="M2272"/>
  <c r="L2272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M2271"/>
  <c r="L227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S2270"/>
  <c r="R2270"/>
  <c r="Q2270"/>
  <c r="P2270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S2269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Q2268"/>
  <c r="S2268" s="1"/>
  <c r="O2268"/>
  <c r="N2268"/>
  <c r="P2268" s="1"/>
  <c r="M2268"/>
  <c r="L2268"/>
  <c r="K2268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M2267"/>
  <c r="L2267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P2266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S2265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Q2264"/>
  <c r="S2264" s="1"/>
  <c r="O2264"/>
  <c r="N2264"/>
  <c r="P2264" s="1"/>
  <c r="M2264"/>
  <c r="L2264"/>
  <c r="K2264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M2263"/>
  <c r="L2263"/>
  <c r="K2263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S2262"/>
  <c r="R2262"/>
  <c r="Q2262"/>
  <c r="P2262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S226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Q2260"/>
  <c r="S2260" s="1"/>
  <c r="O2260"/>
  <c r="N2260"/>
  <c r="P2260" s="1"/>
  <c r="M2260"/>
  <c r="L2260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M2259"/>
  <c r="L2259"/>
  <c r="K2259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S2258"/>
  <c r="R2258"/>
  <c r="Q2258"/>
  <c r="P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S2257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M2255"/>
  <c r="L2255"/>
  <c r="K2255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S2254"/>
  <c r="R2254"/>
  <c r="Q2254"/>
  <c r="P2254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S2253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M2251"/>
  <c r="L2251"/>
  <c r="K225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S2250"/>
  <c r="R2250"/>
  <c r="Q2250"/>
  <c r="P2250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M2247"/>
  <c r="L2247"/>
  <c r="K2247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S2246"/>
  <c r="R2246"/>
  <c r="Q2246"/>
  <c r="P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S2245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M2243"/>
  <c r="L2243"/>
  <c r="K2243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S2242"/>
  <c r="R2242"/>
  <c r="Q2242"/>
  <c r="P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S224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M2239"/>
  <c r="L2239"/>
  <c r="K2239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S2238"/>
  <c r="R2238"/>
  <c r="Q2238"/>
  <c r="P2238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S2237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M2235"/>
  <c r="L2235"/>
  <c r="K2235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P2234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S2233"/>
  <c r="R2233"/>
  <c r="Q2233"/>
  <c r="O2233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Q2232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W2231"/>
  <c r="U2231"/>
  <c r="T2231"/>
  <c r="R2231"/>
  <c r="Q2231"/>
  <c r="S2231" s="1"/>
  <c r="P2231"/>
  <c r="O2231"/>
  <c r="N223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P2230"/>
  <c r="O2230"/>
  <c r="N2230"/>
  <c r="L2230"/>
  <c r="K2230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S2229"/>
  <c r="R2229"/>
  <c r="Q2229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Q2228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R2227"/>
  <c r="Q2227"/>
  <c r="S2227" s="1"/>
  <c r="P2227"/>
  <c r="O2227"/>
  <c r="N2227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P2226"/>
  <c r="O2226"/>
  <c r="N2226"/>
  <c r="L2226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Z2224"/>
  <c r="Y2224"/>
  <c r="X2224"/>
  <c r="W2224"/>
  <c r="V2224"/>
  <c r="U2224"/>
  <c r="T2224"/>
  <c r="R2224"/>
  <c r="Q2224"/>
  <c r="S2224" s="1"/>
  <c r="O2224"/>
  <c r="N2224"/>
  <c r="P2224" s="1"/>
  <c r="M2224"/>
  <c r="L2224"/>
  <c r="K2224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P2222"/>
  <c r="O2222"/>
  <c r="N2222"/>
  <c r="L2222"/>
  <c r="K2222"/>
  <c r="M2222" s="1"/>
  <c r="AB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Q2220"/>
  <c r="S2220" s="1"/>
  <c r="O2220"/>
  <c r="N2220"/>
  <c r="P2220" s="1"/>
  <c r="M2220"/>
  <c r="L2220"/>
  <c r="K2220"/>
  <c r="J2220"/>
  <c r="I2220"/>
  <c r="H2220"/>
  <c r="AB2220" s="1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P2219"/>
  <c r="O2219"/>
  <c r="N2219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P2218"/>
  <c r="O2218"/>
  <c r="N2218"/>
  <c r="L2218"/>
  <c r="K2218"/>
  <c r="M2218" s="1"/>
  <c r="J2218"/>
  <c r="I2218"/>
  <c r="H2218"/>
  <c r="AB2218" s="1"/>
  <c r="G2218"/>
  <c r="F2218"/>
  <c r="E2218"/>
  <c r="D2218"/>
  <c r="B2218"/>
  <c r="A2218" s="1"/>
  <c r="AA2217"/>
  <c r="Z2217"/>
  <c r="Y2217"/>
  <c r="X2217"/>
  <c r="W2217"/>
  <c r="V2217"/>
  <c r="U2217"/>
  <c r="T2217"/>
  <c r="S2217"/>
  <c r="R2217"/>
  <c r="Q2217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Q2216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W2215"/>
  <c r="U2215"/>
  <c r="T2215"/>
  <c r="R2215"/>
  <c r="Q2215"/>
  <c r="S2215" s="1"/>
  <c r="P2215"/>
  <c r="O2215"/>
  <c r="N2215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P2214"/>
  <c r="O2214"/>
  <c r="N2214"/>
  <c r="L2214"/>
  <c r="K2214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Q2212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R2211"/>
  <c r="Q2211"/>
  <c r="S2211" s="1"/>
  <c r="P2211"/>
  <c r="O2211"/>
  <c r="N221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P2210"/>
  <c r="O2210"/>
  <c r="N2210"/>
  <c r="L2210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Z2208"/>
  <c r="Y2208"/>
  <c r="X2208"/>
  <c r="W2208"/>
  <c r="V2208"/>
  <c r="U2208"/>
  <c r="T2208"/>
  <c r="R2208"/>
  <c r="Q2208"/>
  <c r="S2208" s="1"/>
  <c r="O2208"/>
  <c r="N2208"/>
  <c r="P2208" s="1"/>
  <c r="M2208"/>
  <c r="L2208"/>
  <c r="K2208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P2206"/>
  <c r="O2206"/>
  <c r="N2206"/>
  <c r="L2206"/>
  <c r="K2206"/>
  <c r="M2206" s="1"/>
  <c r="AB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S2205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Q2204"/>
  <c r="S2204" s="1"/>
  <c r="O2204"/>
  <c r="N2204"/>
  <c r="P2204" s="1"/>
  <c r="M2204"/>
  <c r="L2204"/>
  <c r="K2204"/>
  <c r="J2204"/>
  <c r="I2204"/>
  <c r="H2204"/>
  <c r="AB2204" s="1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P2203"/>
  <c r="O2203"/>
  <c r="N2203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P2202"/>
  <c r="O2202"/>
  <c r="N2202"/>
  <c r="L2202"/>
  <c r="K2202"/>
  <c r="M2202" s="1"/>
  <c r="J2202"/>
  <c r="I2202"/>
  <c r="H2202"/>
  <c r="AB2202" s="1"/>
  <c r="G2202"/>
  <c r="F2202"/>
  <c r="E2202"/>
  <c r="D2202"/>
  <c r="B2202"/>
  <c r="A2202" s="1"/>
  <c r="AA2201"/>
  <c r="Z2201"/>
  <c r="Y2201"/>
  <c r="X2201"/>
  <c r="W2201"/>
  <c r="V2201"/>
  <c r="U2201"/>
  <c r="T2201"/>
  <c r="S2201"/>
  <c r="R2201"/>
  <c r="Q220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Q2200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W2199"/>
  <c r="U2199"/>
  <c r="T2199"/>
  <c r="R2199"/>
  <c r="Q2199"/>
  <c r="S2199" s="1"/>
  <c r="P2199"/>
  <c r="O2199"/>
  <c r="N2199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P2198"/>
  <c r="O2198"/>
  <c r="N2198"/>
  <c r="L2198"/>
  <c r="K2198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S2197"/>
  <c r="R2197"/>
  <c r="Q2197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Q2196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R2195"/>
  <c r="Q2195"/>
  <c r="S2195" s="1"/>
  <c r="P2195"/>
  <c r="O2195"/>
  <c r="N2195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P2194"/>
  <c r="O2194"/>
  <c r="N2194"/>
  <c r="L2194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S2193"/>
  <c r="R2193"/>
  <c r="Q2193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Z2192"/>
  <c r="Y2192"/>
  <c r="X2192"/>
  <c r="W2192"/>
  <c r="V2192"/>
  <c r="U2192"/>
  <c r="T2192"/>
  <c r="R2192"/>
  <c r="Q2192"/>
  <c r="S2192" s="1"/>
  <c r="O2192"/>
  <c r="N2192"/>
  <c r="P2192" s="1"/>
  <c r="M2192"/>
  <c r="L2192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AB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S2189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Z2188"/>
  <c r="Y2188"/>
  <c r="X2188"/>
  <c r="W2188"/>
  <c r="V2188"/>
  <c r="U2188"/>
  <c r="T2188"/>
  <c r="R2188"/>
  <c r="Q2188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R2187"/>
  <c r="Q2187"/>
  <c r="S2187" s="1"/>
  <c r="P2187"/>
  <c r="O2187"/>
  <c r="N2187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Q2184"/>
  <c r="S2184" s="1"/>
  <c r="O2184"/>
  <c r="N2184"/>
  <c r="P2184" s="1"/>
  <c r="M2184"/>
  <c r="L2184"/>
  <c r="K2184"/>
  <c r="J2184"/>
  <c r="I2184"/>
  <c r="H2184"/>
  <c r="AB2184" s="1"/>
  <c r="G2184"/>
  <c r="F2184"/>
  <c r="E2184"/>
  <c r="D2184"/>
  <c r="B2184"/>
  <c r="A2184"/>
  <c r="AA2183"/>
  <c r="Y2183"/>
  <c r="X2183"/>
  <c r="W2183"/>
  <c r="U2183"/>
  <c r="T2183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P2182"/>
  <c r="O2182"/>
  <c r="N2182"/>
  <c r="L2182"/>
  <c r="K2182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J2177"/>
  <c r="I2177"/>
  <c r="H2177"/>
  <c r="G2177"/>
  <c r="F2177"/>
  <c r="E2177"/>
  <c r="D2177"/>
  <c r="B2177"/>
  <c r="A2177"/>
  <c r="AA2176"/>
  <c r="Z2176"/>
  <c r="Y2176"/>
  <c r="X2176"/>
  <c r="W2176"/>
  <c r="V2176"/>
  <c r="U2176"/>
  <c r="T2176"/>
  <c r="S2176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R2174"/>
  <c r="Q2174"/>
  <c r="S2174" s="1"/>
  <c r="P2174"/>
  <c r="O2174"/>
  <c r="N2174"/>
  <c r="M2174"/>
  <c r="L2174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AB2173" s="1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P2169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Y2168"/>
  <c r="Z2168" s="1"/>
  <c r="X2168"/>
  <c r="W2168"/>
  <c r="U2168"/>
  <c r="V2168" s="1"/>
  <c r="T2168"/>
  <c r="R2168"/>
  <c r="Q2168"/>
  <c r="S2168" s="1"/>
  <c r="O2168"/>
  <c r="N2168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P2163"/>
  <c r="O2163"/>
  <c r="N2163"/>
  <c r="L2163"/>
  <c r="M2163" s="1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J2161"/>
  <c r="I2161"/>
  <c r="H2161"/>
  <c r="G2161"/>
  <c r="F2161"/>
  <c r="E2161"/>
  <c r="D2161"/>
  <c r="B2161"/>
  <c r="A2161"/>
  <c r="AA2160"/>
  <c r="Z2160"/>
  <c r="Y2160"/>
  <c r="X2160"/>
  <c r="W2160"/>
  <c r="V2160"/>
  <c r="U2160"/>
  <c r="T2160"/>
  <c r="S2160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P2159"/>
  <c r="O2159"/>
  <c r="N2159"/>
  <c r="L2159"/>
  <c r="M2159" s="1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R2158"/>
  <c r="Q2158"/>
  <c r="S2158" s="1"/>
  <c r="P2158"/>
  <c r="O2158"/>
  <c r="N2158"/>
  <c r="M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P2153"/>
  <c r="O2153"/>
  <c r="N2153"/>
  <c r="L2153"/>
  <c r="K2153"/>
  <c r="M2153" s="1"/>
  <c r="AB2153" s="1"/>
  <c r="J2153"/>
  <c r="I2153"/>
  <c r="H2153"/>
  <c r="G2153"/>
  <c r="F2153"/>
  <c r="E2153"/>
  <c r="D2153"/>
  <c r="B2153"/>
  <c r="A2153" s="1"/>
  <c r="AA2152"/>
  <c r="Y2152"/>
  <c r="Z2152" s="1"/>
  <c r="X2152"/>
  <c r="W2152"/>
  <c r="U2152"/>
  <c r="V2152" s="1"/>
  <c r="T2152"/>
  <c r="R2152"/>
  <c r="Q2152"/>
  <c r="S2152" s="1"/>
  <c r="O2152"/>
  <c r="N2152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P2147"/>
  <c r="O2147"/>
  <c r="N2147"/>
  <c r="L2147"/>
  <c r="M2147" s="1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J2145"/>
  <c r="I2145"/>
  <c r="H2145"/>
  <c r="G2145"/>
  <c r="F2145"/>
  <c r="E2145"/>
  <c r="D2145"/>
  <c r="B2145"/>
  <c r="A2145"/>
  <c r="AA2144"/>
  <c r="Z2144"/>
  <c r="Y2144"/>
  <c r="X2144"/>
  <c r="W2144"/>
  <c r="V2144"/>
  <c r="U2144"/>
  <c r="T2144"/>
  <c r="S2144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P2143"/>
  <c r="O2143"/>
  <c r="N2143"/>
  <c r="L2143"/>
  <c r="M2143" s="1"/>
  <c r="K2143"/>
  <c r="J2143"/>
  <c r="I2143"/>
  <c r="H2143"/>
  <c r="AB2143" s="1"/>
  <c r="G2143"/>
  <c r="F2143"/>
  <c r="E2143"/>
  <c r="D2143"/>
  <c r="B2143"/>
  <c r="A2143"/>
  <c r="AA2142"/>
  <c r="Y2142"/>
  <c r="X2142"/>
  <c r="W2142"/>
  <c r="U2142"/>
  <c r="T2142"/>
  <c r="R2142"/>
  <c r="Q2142"/>
  <c r="S2142" s="1"/>
  <c r="P2142"/>
  <c r="O2142"/>
  <c r="N2142"/>
  <c r="M2142"/>
  <c r="L2142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AB2141" s="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P2137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Y2136"/>
  <c r="Z2136" s="1"/>
  <c r="X2136"/>
  <c r="W2136"/>
  <c r="U2136"/>
  <c r="V2136" s="1"/>
  <c r="T2136"/>
  <c r="R2136"/>
  <c r="Q2136"/>
  <c r="S2136" s="1"/>
  <c r="O2136"/>
  <c r="N2136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AB2134" s="1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P2131"/>
  <c r="O2131"/>
  <c r="N2131"/>
  <c r="L2131"/>
  <c r="M2131" s="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J2129"/>
  <c r="I2129"/>
  <c r="H2129"/>
  <c r="G2129"/>
  <c r="F2129"/>
  <c r="E2129"/>
  <c r="D2129"/>
  <c r="B2129"/>
  <c r="A2129"/>
  <c r="AA2128"/>
  <c r="Z2128"/>
  <c r="Y2128"/>
  <c r="X2128"/>
  <c r="W2128"/>
  <c r="V2128"/>
  <c r="U2128"/>
  <c r="T2128"/>
  <c r="S2128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R2126"/>
  <c r="Q2126"/>
  <c r="S2126" s="1"/>
  <c r="P2126"/>
  <c r="O2126"/>
  <c r="N2126"/>
  <c r="M2126"/>
  <c r="L2126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AB2121" s="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AB2117" s="1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AB2105" s="1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AB2101" s="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AB2093" s="1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AB2089" s="1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AB2085" s="1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AB2081" s="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AB2077" s="1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AB2073" s="1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AB2069" s="1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AB2061" s="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AB2057" s="1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AB1689" s="1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V1687"/>
  <c r="U1687"/>
  <c r="T1687"/>
  <c r="R1687"/>
  <c r="Q1687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R1686"/>
  <c r="Q1686"/>
  <c r="S1686" s="1"/>
  <c r="P1686"/>
  <c r="O1686"/>
  <c r="N1686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Q1683"/>
  <c r="S1683" s="1"/>
  <c r="O1683"/>
  <c r="N1683"/>
  <c r="P1683" s="1"/>
  <c r="M1683"/>
  <c r="L1683"/>
  <c r="K1683"/>
  <c r="J1683"/>
  <c r="I1683"/>
  <c r="H1683"/>
  <c r="AB1683" s="1"/>
  <c r="G1683"/>
  <c r="F1683"/>
  <c r="E1683"/>
  <c r="D1683"/>
  <c r="B1683"/>
  <c r="A1683"/>
  <c r="AA1682"/>
  <c r="Y1682"/>
  <c r="X1682"/>
  <c r="W1682"/>
  <c r="U1682"/>
  <c r="T1682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P1681"/>
  <c r="O1681"/>
  <c r="N1681"/>
  <c r="L1681"/>
  <c r="K168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P1677"/>
  <c r="O1677"/>
  <c r="N1677"/>
  <c r="L1677"/>
  <c r="K1677"/>
  <c r="M1677" s="1"/>
  <c r="J1677"/>
  <c r="I1677"/>
  <c r="H1677"/>
  <c r="AB1677" s="1"/>
  <c r="G1677"/>
  <c r="F1677"/>
  <c r="E1677"/>
  <c r="D1677"/>
  <c r="B1677"/>
  <c r="A1677" s="1"/>
  <c r="AA1676"/>
  <c r="Z1676"/>
  <c r="Y1676"/>
  <c r="X1676"/>
  <c r="W1676"/>
  <c r="V1676"/>
  <c r="U1676"/>
  <c r="T1676"/>
  <c r="S1676"/>
  <c r="R1676"/>
  <c r="Q1676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M1674"/>
  <c r="L1674"/>
  <c r="K1674"/>
  <c r="J1674"/>
  <c r="I1674"/>
  <c r="AB1674" s="1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AB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S1672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Z1671"/>
  <c r="Y1671"/>
  <c r="X1671"/>
  <c r="W1671"/>
  <c r="V1671"/>
  <c r="U1671"/>
  <c r="T1671"/>
  <c r="R1671"/>
  <c r="Q167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R1670"/>
  <c r="Q1670"/>
  <c r="S1670" s="1"/>
  <c r="P1670"/>
  <c r="O1670"/>
  <c r="N1670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Q1667"/>
  <c r="S1667" s="1"/>
  <c r="O1667"/>
  <c r="N1667"/>
  <c r="P1667" s="1"/>
  <c r="M1667"/>
  <c r="L1667"/>
  <c r="K1667"/>
  <c r="J1667"/>
  <c r="I1667"/>
  <c r="H1667"/>
  <c r="AB1667" s="1"/>
  <c r="G1667"/>
  <c r="F1667"/>
  <c r="E1667"/>
  <c r="D1667"/>
  <c r="B1667"/>
  <c r="A1667"/>
  <c r="AA1666"/>
  <c r="Y1666"/>
  <c r="X1666"/>
  <c r="W1666"/>
  <c r="U1666"/>
  <c r="T1666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P1665"/>
  <c r="O1665"/>
  <c r="N1665"/>
  <c r="L1665"/>
  <c r="K1665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Z1663" s="1"/>
  <c r="X1663"/>
  <c r="W1663"/>
  <c r="U1663"/>
  <c r="V1663" s="1"/>
  <c r="T1663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P1660"/>
  <c r="O1660"/>
  <c r="N1660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O1658"/>
  <c r="N1658"/>
  <c r="P1658" s="1"/>
  <c r="L1658"/>
  <c r="M1658" s="1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S1657"/>
  <c r="R1657"/>
  <c r="Q1657"/>
  <c r="P1657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J1656"/>
  <c r="I1656"/>
  <c r="H1656"/>
  <c r="G1656"/>
  <c r="F1656"/>
  <c r="E1656"/>
  <c r="D1656"/>
  <c r="B1656"/>
  <c r="A1656"/>
  <c r="AA1655"/>
  <c r="Z1655"/>
  <c r="Y1655"/>
  <c r="X1655"/>
  <c r="W1655"/>
  <c r="V1655"/>
  <c r="U1655"/>
  <c r="T1655"/>
  <c r="S1655"/>
  <c r="R1655"/>
  <c r="Q1655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W1653"/>
  <c r="U1653"/>
  <c r="T1653"/>
  <c r="R1653"/>
  <c r="Q1653"/>
  <c r="S1653" s="1"/>
  <c r="P1653"/>
  <c r="O1653"/>
  <c r="N1653"/>
  <c r="M1653"/>
  <c r="L1653"/>
  <c r="K1653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S1652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S1651"/>
  <c r="R1651"/>
  <c r="Q165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P1650"/>
  <c r="O1650"/>
  <c r="N1650"/>
  <c r="M1650"/>
  <c r="L1650"/>
  <c r="K1650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R1649"/>
  <c r="Q1649"/>
  <c r="S1649" s="1"/>
  <c r="O1649"/>
  <c r="P1649" s="1"/>
  <c r="N1649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S1648"/>
  <c r="R1648"/>
  <c r="Q1648"/>
  <c r="P1648"/>
  <c r="O1648"/>
  <c r="N1648"/>
  <c r="L1648"/>
  <c r="K1648"/>
  <c r="M1648" s="1"/>
  <c r="AB1648" s="1"/>
  <c r="J1648"/>
  <c r="I1648"/>
  <c r="H1648"/>
  <c r="G1648"/>
  <c r="F1648"/>
  <c r="E1648"/>
  <c r="D1648"/>
  <c r="B1648"/>
  <c r="A1648" s="1"/>
  <c r="AA1647"/>
  <c r="Y1647"/>
  <c r="Z1647" s="1"/>
  <c r="X1647"/>
  <c r="W1647"/>
  <c r="U1647"/>
  <c r="V1647" s="1"/>
  <c r="T1647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Q1646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AB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P1644"/>
  <c r="O1644"/>
  <c r="N1644"/>
  <c r="L1644"/>
  <c r="K1644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O1642"/>
  <c r="N1642"/>
  <c r="P1642" s="1"/>
  <c r="L1642"/>
  <c r="M1642" s="1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S1641"/>
  <c r="R164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J1640"/>
  <c r="I1640"/>
  <c r="H1640"/>
  <c r="G1640"/>
  <c r="F1640"/>
  <c r="E1640"/>
  <c r="D1640"/>
  <c r="B1640"/>
  <c r="A1640"/>
  <c r="AA1639"/>
  <c r="Z1639"/>
  <c r="Y1639"/>
  <c r="X1639"/>
  <c r="W1639"/>
  <c r="V1639"/>
  <c r="U1639"/>
  <c r="T1639"/>
  <c r="S1639"/>
  <c r="R1639"/>
  <c r="Q1639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AB1638" s="1"/>
  <c r="G1638"/>
  <c r="F1638"/>
  <c r="E1638"/>
  <c r="D1638"/>
  <c r="B1638"/>
  <c r="A1638"/>
  <c r="AA1637"/>
  <c r="Y1637"/>
  <c r="X1637"/>
  <c r="W1637"/>
  <c r="U1637"/>
  <c r="T1637"/>
  <c r="R1637"/>
  <c r="Q1637"/>
  <c r="S1637" s="1"/>
  <c r="P1637"/>
  <c r="O1637"/>
  <c r="N1637"/>
  <c r="M1637"/>
  <c r="L1637"/>
  <c r="K1637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S1636"/>
  <c r="R1636"/>
  <c r="Q1636"/>
  <c r="O1636"/>
  <c r="N1636"/>
  <c r="P1636" s="1"/>
  <c r="L1636"/>
  <c r="K1636"/>
  <c r="M1636" s="1"/>
  <c r="J1636"/>
  <c r="AB1636" s="1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S1635"/>
  <c r="R1635"/>
  <c r="Q1635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P1634"/>
  <c r="O1634"/>
  <c r="N1634"/>
  <c r="M1634"/>
  <c r="L1634"/>
  <c r="K1634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R1633"/>
  <c r="Q1633"/>
  <c r="S1633" s="1"/>
  <c r="O1633"/>
  <c r="P1633" s="1"/>
  <c r="N1633"/>
  <c r="M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M1632" s="1"/>
  <c r="AB1632" s="1"/>
  <c r="J1632"/>
  <c r="I1632"/>
  <c r="H1632"/>
  <c r="G1632"/>
  <c r="F1632"/>
  <c r="E1632"/>
  <c r="D1632"/>
  <c r="B1632"/>
  <c r="A1632" s="1"/>
  <c r="AA1631"/>
  <c r="Y1631"/>
  <c r="Z1631" s="1"/>
  <c r="X1631"/>
  <c r="W1631"/>
  <c r="U1631"/>
  <c r="V1631" s="1"/>
  <c r="T163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S1628" s="1"/>
  <c r="Q1628"/>
  <c r="P1628"/>
  <c r="O1628"/>
  <c r="N1628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O1626"/>
  <c r="N1626"/>
  <c r="P1626" s="1"/>
  <c r="L1626"/>
  <c r="M1626" s="1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S1625"/>
  <c r="R1625"/>
  <c r="Q1625"/>
  <c r="P1625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J1624"/>
  <c r="I1624"/>
  <c r="H1624"/>
  <c r="G1624"/>
  <c r="F1624"/>
  <c r="E1624"/>
  <c r="D1624"/>
  <c r="B1624"/>
  <c r="A1624"/>
  <c r="AA1623"/>
  <c r="Z1623"/>
  <c r="Y1623"/>
  <c r="X1623"/>
  <c r="W1623"/>
  <c r="V1623"/>
  <c r="U1623"/>
  <c r="T1623"/>
  <c r="S1623"/>
  <c r="R1623"/>
  <c r="Q1623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W1621"/>
  <c r="U1621"/>
  <c r="T1621"/>
  <c r="R1621"/>
  <c r="Q1621"/>
  <c r="S1621" s="1"/>
  <c r="P1621"/>
  <c r="O1621"/>
  <c r="N1621"/>
  <c r="M1621"/>
  <c r="L1621"/>
  <c r="K162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S1620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S1619"/>
  <c r="R1619"/>
  <c r="Q1619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P1618"/>
  <c r="O1618"/>
  <c r="N1618"/>
  <c r="M1618"/>
  <c r="L1618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R1617"/>
  <c r="Q1617"/>
  <c r="S1617" s="1"/>
  <c r="O1617"/>
  <c r="P1617" s="1"/>
  <c r="N1617"/>
  <c r="M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Z1615" s="1"/>
  <c r="X1615"/>
  <c r="W1615"/>
  <c r="U1615"/>
  <c r="V1615" s="1"/>
  <c r="T1615"/>
  <c r="R1615"/>
  <c r="Q1615"/>
  <c r="S1615" s="1"/>
  <c r="O1615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Q1614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AB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S1612" s="1"/>
  <c r="Q1612"/>
  <c r="P1612"/>
  <c r="O1612"/>
  <c r="N1612"/>
  <c r="L1612"/>
  <c r="K1612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S1609"/>
  <c r="R1609"/>
  <c r="Q1609"/>
  <c r="P1609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J1608"/>
  <c r="I1608"/>
  <c r="H1608"/>
  <c r="G1608"/>
  <c r="F1608"/>
  <c r="E1608"/>
  <c r="D1608"/>
  <c r="B1608"/>
  <c r="A1608"/>
  <c r="AA1607"/>
  <c r="Z1607"/>
  <c r="Y1607"/>
  <c r="X1607"/>
  <c r="W1607"/>
  <c r="V1607"/>
  <c r="U1607"/>
  <c r="T1607"/>
  <c r="S1607"/>
  <c r="R1607"/>
  <c r="Q1607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R1605"/>
  <c r="Q1605"/>
  <c r="S1605" s="1"/>
  <c r="P1605"/>
  <c r="O1605"/>
  <c r="N1605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AB1600" s="1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AB1584" s="1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AB1568" s="1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M1253" s="1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L1189"/>
  <c r="M1189" s="1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P1181"/>
  <c r="O1181"/>
  <c r="N1181"/>
  <c r="L1181"/>
  <c r="M1181" s="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P1161"/>
  <c r="O1161"/>
  <c r="N1161"/>
  <c r="L1161"/>
  <c r="M1161" s="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P1157"/>
  <c r="O1157"/>
  <c r="N1157"/>
  <c r="L1157"/>
  <c r="M1157" s="1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M1153" s="1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P1145"/>
  <c r="O1145"/>
  <c r="N1145"/>
  <c r="L1145"/>
  <c r="M1145" s="1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P1141"/>
  <c r="O1141"/>
  <c r="N1141"/>
  <c r="L1141"/>
  <c r="M1141" s="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M1137" s="1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P1133"/>
  <c r="O1133"/>
  <c r="N1133"/>
  <c r="L1133"/>
  <c r="M1133" s="1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S1132"/>
  <c r="R1132"/>
  <c r="Q1132"/>
  <c r="O1132"/>
  <c r="P1132" s="1"/>
  <c r="N1132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P1129"/>
  <c r="O1129"/>
  <c r="N1129"/>
  <c r="L1129"/>
  <c r="M1129" s="1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P1125"/>
  <c r="O1125"/>
  <c r="N1125"/>
  <c r="L1125"/>
  <c r="M1125" s="1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P1121"/>
  <c r="O1121"/>
  <c r="N1121"/>
  <c r="L1121"/>
  <c r="M1121" s="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P1117"/>
  <c r="O1117"/>
  <c r="N1117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P1113"/>
  <c r="O1113"/>
  <c r="N1113"/>
  <c r="L1113"/>
  <c r="M1113" s="1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M1109" s="1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P1105"/>
  <c r="O1105"/>
  <c r="N1105"/>
  <c r="L1105"/>
  <c r="M1105" s="1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P1101"/>
  <c r="O1101"/>
  <c r="N1101"/>
  <c r="L1101"/>
  <c r="M1101" s="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P1093"/>
  <c r="O1093"/>
  <c r="N1093"/>
  <c r="L1093"/>
  <c r="M1093" s="1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P1089"/>
  <c r="O1089"/>
  <c r="N1089"/>
  <c r="L1089"/>
  <c r="M1089" s="1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P1085"/>
  <c r="O1085"/>
  <c r="N1085"/>
  <c r="L1085"/>
  <c r="M1085" s="1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P1084" s="1"/>
  <c r="N1084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P1081"/>
  <c r="O1081"/>
  <c r="N1081"/>
  <c r="L1081"/>
  <c r="M1081" s="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S1080"/>
  <c r="R1080"/>
  <c r="Q1080"/>
  <c r="O1080"/>
  <c r="P1080" s="1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P1077"/>
  <c r="O1077"/>
  <c r="N1077"/>
  <c r="L1077"/>
  <c r="M1077" s="1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P1073"/>
  <c r="O1073"/>
  <c r="N1073"/>
  <c r="L1073"/>
  <c r="M1073" s="1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P1069"/>
  <c r="O1069"/>
  <c r="N1069"/>
  <c r="L1069"/>
  <c r="M1069" s="1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P1065"/>
  <c r="O1065"/>
  <c r="N1065"/>
  <c r="L1065"/>
  <c r="M1065" s="1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O1064"/>
  <c r="P1064" s="1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P1061"/>
  <c r="O1061"/>
  <c r="N1061"/>
  <c r="L1061"/>
  <c r="M1061" s="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P1057"/>
  <c r="O1057"/>
  <c r="N1057"/>
  <c r="L1057"/>
  <c r="M1057" s="1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R1054"/>
  <c r="Q1054"/>
  <c r="S1054" s="1"/>
  <c r="O1054"/>
  <c r="N1054"/>
  <c r="P1054" s="1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P1053"/>
  <c r="O1053"/>
  <c r="N1053"/>
  <c r="L1053"/>
  <c r="M1053" s="1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S1052"/>
  <c r="R1052"/>
  <c r="Q1052"/>
  <c r="O1052"/>
  <c r="P1052" s="1"/>
  <c r="N1052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P1049"/>
  <c r="O1049"/>
  <c r="N1049"/>
  <c r="L1049"/>
  <c r="M1049" s="1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S1048"/>
  <c r="R1048"/>
  <c r="Q1048"/>
  <c r="O1048"/>
  <c r="P1048" s="1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P1045"/>
  <c r="O1045"/>
  <c r="N1045"/>
  <c r="L1045"/>
  <c r="M1045" s="1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P1041"/>
  <c r="O1041"/>
  <c r="N1041"/>
  <c r="L1041"/>
  <c r="M1041" s="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P1037"/>
  <c r="O1037"/>
  <c r="N1037"/>
  <c r="L1037"/>
  <c r="M1037" s="1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O1032"/>
  <c r="P1032" s="1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P1029"/>
  <c r="O1029"/>
  <c r="N1029"/>
  <c r="L1029"/>
  <c r="M1029" s="1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P1025"/>
  <c r="O1025"/>
  <c r="N1025"/>
  <c r="L1025"/>
  <c r="M1025" s="1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Z1022" s="1"/>
  <c r="X1022"/>
  <c r="W1022"/>
  <c r="U1022"/>
  <c r="V1022" s="1"/>
  <c r="T1022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P1021"/>
  <c r="O1021"/>
  <c r="N1021"/>
  <c r="L1021"/>
  <c r="M1021" s="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O1020"/>
  <c r="P1020" s="1"/>
  <c r="N1020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P1017"/>
  <c r="O1017"/>
  <c r="N1017"/>
  <c r="L1017"/>
  <c r="M1017" s="1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S1016"/>
  <c r="R1016"/>
  <c r="Q1016"/>
  <c r="O1016"/>
  <c r="P1016" s="1"/>
  <c r="N1016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P1013"/>
  <c r="O1013"/>
  <c r="N1013"/>
  <c r="L1013"/>
  <c r="M1013" s="1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P1009"/>
  <c r="O1009"/>
  <c r="N1009"/>
  <c r="L1009"/>
  <c r="M1009" s="1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Z1006" s="1"/>
  <c r="X1006"/>
  <c r="W1006"/>
  <c r="U1006"/>
  <c r="V1006" s="1"/>
  <c r="T1006"/>
  <c r="R1006"/>
  <c r="Q1006"/>
  <c r="S1006" s="1"/>
  <c r="O1006"/>
  <c r="N1006"/>
  <c r="P1006" s="1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P1005"/>
  <c r="O1005"/>
  <c r="N1005"/>
  <c r="L1005"/>
  <c r="M1005" s="1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O1004"/>
  <c r="P1004" s="1"/>
  <c r="N1004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R1002"/>
  <c r="Q1002"/>
  <c r="S1002" s="1"/>
  <c r="O1002"/>
  <c r="N1002"/>
  <c r="P1002" s="1"/>
  <c r="M1002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P1001"/>
  <c r="O1001"/>
  <c r="N1001"/>
  <c r="L1001"/>
  <c r="M1001" s="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S1000"/>
  <c r="R1000"/>
  <c r="Q1000"/>
  <c r="O1000"/>
  <c r="P1000" s="1"/>
  <c r="N1000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P997"/>
  <c r="O997"/>
  <c r="N997"/>
  <c r="L997"/>
  <c r="M997" s="1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P993"/>
  <c r="O993"/>
  <c r="N993"/>
  <c r="L993"/>
  <c r="M993" s="1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Z990" s="1"/>
  <c r="X990"/>
  <c r="W990"/>
  <c r="U990"/>
  <c r="V990" s="1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P989"/>
  <c r="O989"/>
  <c r="N989"/>
  <c r="L989"/>
  <c r="M989" s="1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S988"/>
  <c r="R988"/>
  <c r="Q988"/>
  <c r="O988"/>
  <c r="P988" s="1"/>
  <c r="N988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Z986" s="1"/>
  <c r="X986"/>
  <c r="W986"/>
  <c r="U986"/>
  <c r="V986" s="1"/>
  <c r="T986"/>
  <c r="R986"/>
  <c r="Q986"/>
  <c r="S986" s="1"/>
  <c r="O986"/>
  <c r="N986"/>
  <c r="P986" s="1"/>
  <c r="M986"/>
  <c r="L986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S984"/>
  <c r="R984"/>
  <c r="Q984"/>
  <c r="O984"/>
  <c r="P984" s="1"/>
  <c r="N984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P981"/>
  <c r="O981"/>
  <c r="N981"/>
  <c r="L981"/>
  <c r="M981" s="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P977"/>
  <c r="O977"/>
  <c r="N977"/>
  <c r="L977"/>
  <c r="M977" s="1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P973"/>
  <c r="O973"/>
  <c r="N973"/>
  <c r="L973"/>
  <c r="M973" s="1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O972"/>
  <c r="P972" s="1"/>
  <c r="N972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P965"/>
  <c r="O965"/>
  <c r="N965"/>
  <c r="L965"/>
  <c r="M965" s="1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P961"/>
  <c r="O961"/>
  <c r="N961"/>
  <c r="L961"/>
  <c r="M961" s="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P957"/>
  <c r="O957"/>
  <c r="N957"/>
  <c r="L957"/>
  <c r="M957" s="1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S956"/>
  <c r="R956"/>
  <c r="Q956"/>
  <c r="O956"/>
  <c r="P956" s="1"/>
  <c r="N956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S952"/>
  <c r="R952"/>
  <c r="Q952"/>
  <c r="O952"/>
  <c r="P952" s="1"/>
  <c r="N952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P949"/>
  <c r="O949"/>
  <c r="N949"/>
  <c r="L949"/>
  <c r="M949" s="1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P933"/>
  <c r="O933"/>
  <c r="N933"/>
  <c r="L933"/>
  <c r="M933" s="1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P929"/>
  <c r="O929"/>
  <c r="N929"/>
  <c r="L929"/>
  <c r="M929" s="1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S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P925"/>
  <c r="O925"/>
  <c r="N925"/>
  <c r="L925"/>
  <c r="M925" s="1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S924"/>
  <c r="R924"/>
  <c r="Q924"/>
  <c r="O924"/>
  <c r="P924" s="1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P917"/>
  <c r="O917"/>
  <c r="N917"/>
  <c r="L917"/>
  <c r="M917" s="1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P913"/>
  <c r="O913"/>
  <c r="N913"/>
  <c r="L913"/>
  <c r="M913" s="1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O908"/>
  <c r="P908" s="1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P901"/>
  <c r="O901"/>
  <c r="N901"/>
  <c r="L901"/>
  <c r="M901" s="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P897"/>
  <c r="O897"/>
  <c r="N897"/>
  <c r="L897"/>
  <c r="M897" s="1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P893"/>
  <c r="O893"/>
  <c r="N893"/>
  <c r="L893"/>
  <c r="M893" s="1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S892"/>
  <c r="R892"/>
  <c r="Q892"/>
  <c r="O892"/>
  <c r="P892" s="1"/>
  <c r="N892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P889"/>
  <c r="O889"/>
  <c r="N889"/>
  <c r="L889"/>
  <c r="M889" s="1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S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P885"/>
  <c r="O885"/>
  <c r="N885"/>
  <c r="L885"/>
  <c r="M885" s="1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P881"/>
  <c r="O881"/>
  <c r="N881"/>
  <c r="L881"/>
  <c r="M881" s="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P877"/>
  <c r="O877"/>
  <c r="N877"/>
  <c r="L877"/>
  <c r="M877" s="1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O876"/>
  <c r="P876" s="1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P869"/>
  <c r="O869"/>
  <c r="N869"/>
  <c r="L869"/>
  <c r="M869" s="1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P865"/>
  <c r="O865"/>
  <c r="N865"/>
  <c r="L865"/>
  <c r="M865" s="1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S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P861"/>
  <c r="O861"/>
  <c r="N861"/>
  <c r="L861"/>
  <c r="M861" s="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S860"/>
  <c r="R860"/>
  <c r="Q860"/>
  <c r="O860"/>
  <c r="P860" s="1"/>
  <c r="N860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P849"/>
  <c r="O849"/>
  <c r="N849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S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S844"/>
  <c r="R844"/>
  <c r="Q844"/>
  <c r="O844"/>
  <c r="P844" s="1"/>
  <c r="N844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P837"/>
  <c r="O837"/>
  <c r="N837"/>
  <c r="L837"/>
  <c r="M837" s="1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P833"/>
  <c r="O833"/>
  <c r="N833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P829"/>
  <c r="O829"/>
  <c r="N829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S828"/>
  <c r="R828"/>
  <c r="Q828"/>
  <c r="O828"/>
  <c r="P828" s="1"/>
  <c r="N828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L821"/>
  <c r="M821" s="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P817"/>
  <c r="O817"/>
  <c r="N817"/>
  <c r="L817"/>
  <c r="M817" s="1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AB732" s="1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Z718"/>
  <c r="Y718"/>
  <c r="X718"/>
  <c r="W718"/>
  <c r="V718"/>
  <c r="U718"/>
  <c r="T718"/>
  <c r="R718"/>
  <c r="Q718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R717"/>
  <c r="Q717"/>
  <c r="S717" s="1"/>
  <c r="P717"/>
  <c r="O717"/>
  <c r="N717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S715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P713"/>
  <c r="O713"/>
  <c r="N713"/>
  <c r="M713"/>
  <c r="L713"/>
  <c r="K713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R712"/>
  <c r="Q712"/>
  <c r="S712" s="1"/>
  <c r="O712"/>
  <c r="P712" s="1"/>
  <c r="N712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S711"/>
  <c r="R711"/>
  <c r="Q711"/>
  <c r="P711"/>
  <c r="O711"/>
  <c r="N711"/>
  <c r="L711"/>
  <c r="K711"/>
  <c r="M711" s="1"/>
  <c r="AB711" s="1"/>
  <c r="J711"/>
  <c r="I711"/>
  <c r="H711"/>
  <c r="G711"/>
  <c r="F711"/>
  <c r="E711"/>
  <c r="D711"/>
  <c r="B711"/>
  <c r="A711" s="1"/>
  <c r="AA710"/>
  <c r="Y710"/>
  <c r="Z710" s="1"/>
  <c r="X710"/>
  <c r="W710"/>
  <c r="U710"/>
  <c r="V710" s="1"/>
  <c r="T710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Q709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Q706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O705"/>
  <c r="N705"/>
  <c r="P705" s="1"/>
  <c r="L705"/>
  <c r="M705" s="1"/>
  <c r="K705"/>
  <c r="J705"/>
  <c r="I705"/>
  <c r="H705"/>
  <c r="G705"/>
  <c r="F705"/>
  <c r="E705"/>
  <c r="D705"/>
  <c r="B705"/>
  <c r="A705"/>
  <c r="AA704"/>
  <c r="Y704"/>
  <c r="X704"/>
  <c r="W704"/>
  <c r="U704"/>
  <c r="T704"/>
  <c r="V704" s="1"/>
  <c r="S704"/>
  <c r="R704"/>
  <c r="Q704"/>
  <c r="P704"/>
  <c r="O704"/>
  <c r="N704"/>
  <c r="L704"/>
  <c r="K704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J703"/>
  <c r="I703"/>
  <c r="H703"/>
  <c r="G703"/>
  <c r="F703"/>
  <c r="E703"/>
  <c r="D703"/>
  <c r="B703"/>
  <c r="A703"/>
  <c r="AA702"/>
  <c r="Z702"/>
  <c r="Y702"/>
  <c r="X702"/>
  <c r="W702"/>
  <c r="V702"/>
  <c r="U702"/>
  <c r="T702"/>
  <c r="S702"/>
  <c r="R702"/>
  <c r="Q702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R701"/>
  <c r="Q701"/>
  <c r="S701" s="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W700"/>
  <c r="U700"/>
  <c r="T700"/>
  <c r="R700"/>
  <c r="Q700"/>
  <c r="S700" s="1"/>
  <c r="P700"/>
  <c r="O700"/>
  <c r="N700"/>
  <c r="M700"/>
  <c r="L700"/>
  <c r="K700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S699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P697"/>
  <c r="O697"/>
  <c r="N697"/>
  <c r="M697"/>
  <c r="L697"/>
  <c r="K697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R696"/>
  <c r="Q696"/>
  <c r="S696" s="1"/>
  <c r="O696"/>
  <c r="P696" s="1"/>
  <c r="N696"/>
  <c r="M696"/>
  <c r="L696"/>
  <c r="K696"/>
  <c r="J696"/>
  <c r="I696"/>
  <c r="H696"/>
  <c r="G696"/>
  <c r="F696"/>
  <c r="E696"/>
  <c r="D696"/>
  <c r="B696"/>
  <c r="A696" s="1"/>
  <c r="AB695"/>
  <c r="AA695"/>
  <c r="Y695"/>
  <c r="X695"/>
  <c r="Z695" s="1"/>
  <c r="W695"/>
  <c r="U695"/>
  <c r="T695"/>
  <c r="V695" s="1"/>
  <c r="S695"/>
  <c r="R695"/>
  <c r="Q695"/>
  <c r="P695"/>
  <c r="O695"/>
  <c r="N695"/>
  <c r="L695"/>
  <c r="K695"/>
  <c r="M695" s="1"/>
  <c r="J695"/>
  <c r="I695"/>
  <c r="H695"/>
  <c r="G695"/>
  <c r="F695"/>
  <c r="E695"/>
  <c r="D695"/>
  <c r="B695"/>
  <c r="A695" s="1"/>
  <c r="AA694"/>
  <c r="Y694"/>
  <c r="Z694" s="1"/>
  <c r="X694"/>
  <c r="W694"/>
  <c r="U694"/>
  <c r="V694" s="1"/>
  <c r="T694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Q693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O689"/>
  <c r="N689"/>
  <c r="P689" s="1"/>
  <c r="L689"/>
  <c r="M689" s="1"/>
  <c r="K689"/>
  <c r="J689"/>
  <c r="I689"/>
  <c r="H689"/>
  <c r="G689"/>
  <c r="F689"/>
  <c r="E689"/>
  <c r="D689"/>
  <c r="B689"/>
  <c r="A689"/>
  <c r="AA688"/>
  <c r="Y688"/>
  <c r="X688"/>
  <c r="W688"/>
  <c r="U688"/>
  <c r="T688"/>
  <c r="V688" s="1"/>
  <c r="S688"/>
  <c r="R688"/>
  <c r="Q688"/>
  <c r="P688"/>
  <c r="O688"/>
  <c r="N688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J687"/>
  <c r="I687"/>
  <c r="H687"/>
  <c r="G687"/>
  <c r="F687"/>
  <c r="E687"/>
  <c r="D687"/>
  <c r="B687"/>
  <c r="A687"/>
  <c r="AA686"/>
  <c r="Z686"/>
  <c r="Y686"/>
  <c r="X686"/>
  <c r="W686"/>
  <c r="V686"/>
  <c r="U686"/>
  <c r="T686"/>
  <c r="S686"/>
  <c r="R686"/>
  <c r="Q686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W684"/>
  <c r="U684"/>
  <c r="T684"/>
  <c r="R684"/>
  <c r="Q684"/>
  <c r="S684" s="1"/>
  <c r="P684"/>
  <c r="O684"/>
  <c r="N684"/>
  <c r="M684"/>
  <c r="L684"/>
  <c r="K684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S683"/>
  <c r="R683"/>
  <c r="Q683"/>
  <c r="O683"/>
  <c r="N683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P681"/>
  <c r="O681"/>
  <c r="N681"/>
  <c r="M681"/>
  <c r="L68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R680"/>
  <c r="Q680"/>
  <c r="S680" s="1"/>
  <c r="O680"/>
  <c r="P680" s="1"/>
  <c r="N680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S679"/>
  <c r="R679"/>
  <c r="Q679"/>
  <c r="P679"/>
  <c r="O679"/>
  <c r="N679"/>
  <c r="L679"/>
  <c r="K679"/>
  <c r="M679" s="1"/>
  <c r="AB679" s="1"/>
  <c r="J679"/>
  <c r="I679"/>
  <c r="H679"/>
  <c r="G679"/>
  <c r="F679"/>
  <c r="E679"/>
  <c r="D679"/>
  <c r="B679"/>
  <c r="A679" s="1"/>
  <c r="AA678"/>
  <c r="Y678"/>
  <c r="Z678" s="1"/>
  <c r="X678"/>
  <c r="W678"/>
  <c r="U678"/>
  <c r="V678" s="1"/>
  <c r="T678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Q677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AB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O673"/>
  <c r="N673"/>
  <c r="P673" s="1"/>
  <c r="L673"/>
  <c r="M673" s="1"/>
  <c r="K673"/>
  <c r="J673"/>
  <c r="I673"/>
  <c r="H673"/>
  <c r="G673"/>
  <c r="F673"/>
  <c r="E673"/>
  <c r="D673"/>
  <c r="B673"/>
  <c r="A673"/>
  <c r="AA672"/>
  <c r="Y672"/>
  <c r="X672"/>
  <c r="W672"/>
  <c r="U672"/>
  <c r="T672"/>
  <c r="V672" s="1"/>
  <c r="S672"/>
  <c r="R672"/>
  <c r="Q672"/>
  <c r="P672"/>
  <c r="O672"/>
  <c r="N672"/>
  <c r="L672"/>
  <c r="K672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J671"/>
  <c r="I671"/>
  <c r="H671"/>
  <c r="G671"/>
  <c r="F671"/>
  <c r="E671"/>
  <c r="D671"/>
  <c r="B671"/>
  <c r="A671"/>
  <c r="AA670"/>
  <c r="Z670"/>
  <c r="Y670"/>
  <c r="X670"/>
  <c r="W670"/>
  <c r="V670"/>
  <c r="U670"/>
  <c r="T670"/>
  <c r="S670"/>
  <c r="R670"/>
  <c r="Q670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G669"/>
  <c r="F669"/>
  <c r="E669"/>
  <c r="D669"/>
  <c r="B669"/>
  <c r="A669"/>
  <c r="AA668"/>
  <c r="Y668"/>
  <c r="X668"/>
  <c r="W668"/>
  <c r="U668"/>
  <c r="T668"/>
  <c r="R668"/>
  <c r="Q668"/>
  <c r="S668" s="1"/>
  <c r="P668"/>
  <c r="O668"/>
  <c r="N668"/>
  <c r="M668"/>
  <c r="L668"/>
  <c r="K668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S667"/>
  <c r="R667"/>
  <c r="Q667"/>
  <c r="O667"/>
  <c r="N667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P665"/>
  <c r="O665"/>
  <c r="N665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R664"/>
  <c r="Q664"/>
  <c r="S664" s="1"/>
  <c r="O664"/>
  <c r="P664" s="1"/>
  <c r="N664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S663"/>
  <c r="R663"/>
  <c r="Q663"/>
  <c r="P663"/>
  <c r="O663"/>
  <c r="N663"/>
  <c r="L663"/>
  <c r="K663"/>
  <c r="M663" s="1"/>
  <c r="AB663" s="1"/>
  <c r="J663"/>
  <c r="I663"/>
  <c r="H663"/>
  <c r="G663"/>
  <c r="F663"/>
  <c r="E663"/>
  <c r="D663"/>
  <c r="B663"/>
  <c r="A663" s="1"/>
  <c r="AA662"/>
  <c r="Y662"/>
  <c r="Z662" s="1"/>
  <c r="X662"/>
  <c r="W662"/>
  <c r="U662"/>
  <c r="V662" s="1"/>
  <c r="T662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Q66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O657"/>
  <c r="N657"/>
  <c r="P657" s="1"/>
  <c r="L657"/>
  <c r="M657" s="1"/>
  <c r="K657"/>
  <c r="J657"/>
  <c r="I657"/>
  <c r="H657"/>
  <c r="G657"/>
  <c r="F657"/>
  <c r="E657"/>
  <c r="D657"/>
  <c r="B657"/>
  <c r="A657"/>
  <c r="AA656"/>
  <c r="Y656"/>
  <c r="X656"/>
  <c r="W656"/>
  <c r="U656"/>
  <c r="T656"/>
  <c r="V656" s="1"/>
  <c r="S656"/>
  <c r="R656"/>
  <c r="Q656"/>
  <c r="P656"/>
  <c r="O656"/>
  <c r="N656"/>
  <c r="L656"/>
  <c r="K656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J655"/>
  <c r="I655"/>
  <c r="H655"/>
  <c r="G655"/>
  <c r="F655"/>
  <c r="E655"/>
  <c r="D655"/>
  <c r="B655"/>
  <c r="A655"/>
  <c r="AA654"/>
  <c r="Z654"/>
  <c r="Y654"/>
  <c r="X654"/>
  <c r="W654"/>
  <c r="V654"/>
  <c r="U654"/>
  <c r="T654"/>
  <c r="S654"/>
  <c r="R654"/>
  <c r="Q654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G653"/>
  <c r="F653"/>
  <c r="E653"/>
  <c r="D653"/>
  <c r="B653"/>
  <c r="A653"/>
  <c r="AA652"/>
  <c r="Y652"/>
  <c r="X652"/>
  <c r="W652"/>
  <c r="U652"/>
  <c r="T652"/>
  <c r="R652"/>
  <c r="Q652"/>
  <c r="S652" s="1"/>
  <c r="P652"/>
  <c r="O652"/>
  <c r="N652"/>
  <c r="M652"/>
  <c r="L652"/>
  <c r="K652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S651"/>
  <c r="R651"/>
  <c r="Q651"/>
  <c r="O651"/>
  <c r="N65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P649"/>
  <c r="O649"/>
  <c r="N649"/>
  <c r="M649"/>
  <c r="L649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R648"/>
  <c r="Q648"/>
  <c r="S648" s="1"/>
  <c r="O648"/>
  <c r="P648" s="1"/>
  <c r="N648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S647"/>
  <c r="R647"/>
  <c r="Q647"/>
  <c r="P647"/>
  <c r="O647"/>
  <c r="N647"/>
  <c r="L647"/>
  <c r="K647"/>
  <c r="M647" s="1"/>
  <c r="AB647" s="1"/>
  <c r="J647"/>
  <c r="I647"/>
  <c r="H647"/>
  <c r="G647"/>
  <c r="F647"/>
  <c r="E647"/>
  <c r="D647"/>
  <c r="B647"/>
  <c r="A647" s="1"/>
  <c r="AA646"/>
  <c r="Y646"/>
  <c r="Z646" s="1"/>
  <c r="X646"/>
  <c r="W646"/>
  <c r="U646"/>
  <c r="V646" s="1"/>
  <c r="T646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Q645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Q642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O641"/>
  <c r="N641"/>
  <c r="P641" s="1"/>
  <c r="L641"/>
  <c r="M641" s="1"/>
  <c r="K641"/>
  <c r="J641"/>
  <c r="I641"/>
  <c r="H641"/>
  <c r="G641"/>
  <c r="F641"/>
  <c r="E641"/>
  <c r="D641"/>
  <c r="B641"/>
  <c r="A641"/>
  <c r="AA640"/>
  <c r="Y640"/>
  <c r="X640"/>
  <c r="W640"/>
  <c r="U640"/>
  <c r="T640"/>
  <c r="V640" s="1"/>
  <c r="S640"/>
  <c r="R640"/>
  <c r="Q640"/>
  <c r="P640"/>
  <c r="O640"/>
  <c r="N640"/>
  <c r="L640"/>
  <c r="K640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J639"/>
  <c r="I639"/>
  <c r="H639"/>
  <c r="G639"/>
  <c r="F639"/>
  <c r="E639"/>
  <c r="D639"/>
  <c r="B639"/>
  <c r="A639"/>
  <c r="AA638"/>
  <c r="Z638"/>
  <c r="Y638"/>
  <c r="X638"/>
  <c r="W638"/>
  <c r="V638"/>
  <c r="U638"/>
  <c r="T638"/>
  <c r="S638"/>
  <c r="R638"/>
  <c r="Q638"/>
  <c r="O638"/>
  <c r="N638"/>
  <c r="P638" s="1"/>
  <c r="M638"/>
  <c r="L638"/>
  <c r="K638"/>
  <c r="J638"/>
  <c r="I638"/>
  <c r="H638"/>
  <c r="G638"/>
  <c r="F638"/>
  <c r="E638"/>
  <c r="D638"/>
  <c r="B638"/>
  <c r="A638"/>
  <c r="AA637"/>
  <c r="Y637"/>
  <c r="X637"/>
  <c r="W637"/>
  <c r="U637"/>
  <c r="T637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W636"/>
  <c r="U636"/>
  <c r="T636"/>
  <c r="R636"/>
  <c r="Q636"/>
  <c r="S636" s="1"/>
  <c r="P636"/>
  <c r="O636"/>
  <c r="N636"/>
  <c r="M636"/>
  <c r="L636"/>
  <c r="K636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S635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Q633"/>
  <c r="S633" s="1"/>
  <c r="P633"/>
  <c r="O633"/>
  <c r="N633"/>
  <c r="M633"/>
  <c r="L633"/>
  <c r="K633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R632"/>
  <c r="Q632"/>
  <c r="S632" s="1"/>
  <c r="O632"/>
  <c r="P632" s="1"/>
  <c r="N632"/>
  <c r="M632"/>
  <c r="L632"/>
  <c r="K632"/>
  <c r="J632"/>
  <c r="I632"/>
  <c r="H632"/>
  <c r="G632"/>
  <c r="F632"/>
  <c r="E632"/>
  <c r="D632"/>
  <c r="B632"/>
  <c r="A632" s="1"/>
  <c r="AB631"/>
  <c r="AA631"/>
  <c r="Y631"/>
  <c r="X631"/>
  <c r="Z631" s="1"/>
  <c r="W631"/>
  <c r="U631"/>
  <c r="T631"/>
  <c r="V631" s="1"/>
  <c r="S631"/>
  <c r="R631"/>
  <c r="Q631"/>
  <c r="P631"/>
  <c r="O631"/>
  <c r="N631"/>
  <c r="L631"/>
  <c r="K631"/>
  <c r="M631" s="1"/>
  <c r="J631"/>
  <c r="I631"/>
  <c r="H631"/>
  <c r="G631"/>
  <c r="F631"/>
  <c r="E631"/>
  <c r="D631"/>
  <c r="B631"/>
  <c r="A631" s="1"/>
  <c r="AA630"/>
  <c r="Y630"/>
  <c r="Z630" s="1"/>
  <c r="X630"/>
  <c r="W630"/>
  <c r="U630"/>
  <c r="V630" s="1"/>
  <c r="T630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O625"/>
  <c r="N625"/>
  <c r="P625" s="1"/>
  <c r="L625"/>
  <c r="M625" s="1"/>
  <c r="K625"/>
  <c r="J625"/>
  <c r="I625"/>
  <c r="H625"/>
  <c r="G625"/>
  <c r="F625"/>
  <c r="E625"/>
  <c r="D625"/>
  <c r="B625"/>
  <c r="A625"/>
  <c r="AA624"/>
  <c r="Y624"/>
  <c r="X624"/>
  <c r="W624"/>
  <c r="U624"/>
  <c r="T624"/>
  <c r="V624" s="1"/>
  <c r="S624"/>
  <c r="R624"/>
  <c r="Q624"/>
  <c r="P624"/>
  <c r="O624"/>
  <c r="N624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J623"/>
  <c r="I623"/>
  <c r="H623"/>
  <c r="G623"/>
  <c r="F623"/>
  <c r="E623"/>
  <c r="D623"/>
  <c r="B623"/>
  <c r="A623"/>
  <c r="AA622"/>
  <c r="Z622"/>
  <c r="Y622"/>
  <c r="X622"/>
  <c r="W622"/>
  <c r="V622"/>
  <c r="U622"/>
  <c r="T622"/>
  <c r="S622"/>
  <c r="R622"/>
  <c r="Q622"/>
  <c r="O622"/>
  <c r="N622"/>
  <c r="P622" s="1"/>
  <c r="M622"/>
  <c r="L622"/>
  <c r="K622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W620"/>
  <c r="U620"/>
  <c r="T620"/>
  <c r="R620"/>
  <c r="Q620"/>
  <c r="S620" s="1"/>
  <c r="P620"/>
  <c r="O620"/>
  <c r="N620"/>
  <c r="M620"/>
  <c r="L620"/>
  <c r="K620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S619"/>
  <c r="R619"/>
  <c r="Q619"/>
  <c r="O619"/>
  <c r="N619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P617"/>
  <c r="O617"/>
  <c r="N617"/>
  <c r="M617"/>
  <c r="L617"/>
  <c r="K617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P616" s="1"/>
  <c r="N616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S615"/>
  <c r="R615"/>
  <c r="Q615"/>
  <c r="P615"/>
  <c r="O615"/>
  <c r="N615"/>
  <c r="L615"/>
  <c r="K615"/>
  <c r="M615" s="1"/>
  <c r="AB615" s="1"/>
  <c r="J615"/>
  <c r="I615"/>
  <c r="H615"/>
  <c r="G615"/>
  <c r="F615"/>
  <c r="E615"/>
  <c r="D615"/>
  <c r="B615"/>
  <c r="A615" s="1"/>
  <c r="AA614"/>
  <c r="Y614"/>
  <c r="Z614" s="1"/>
  <c r="X614"/>
  <c r="W614"/>
  <c r="U614"/>
  <c r="V614" s="1"/>
  <c r="T614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Q613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AB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O609"/>
  <c r="N609"/>
  <c r="P609" s="1"/>
  <c r="L609"/>
  <c r="M609" s="1"/>
  <c r="K609"/>
  <c r="J609"/>
  <c r="I609"/>
  <c r="H609"/>
  <c r="G609"/>
  <c r="F609"/>
  <c r="E609"/>
  <c r="D609"/>
  <c r="B609"/>
  <c r="A609"/>
  <c r="AA608"/>
  <c r="Y608"/>
  <c r="X608"/>
  <c r="W608"/>
  <c r="U608"/>
  <c r="T608"/>
  <c r="V608" s="1"/>
  <c r="S608"/>
  <c r="R608"/>
  <c r="Q608"/>
  <c r="P608"/>
  <c r="O608"/>
  <c r="N608"/>
  <c r="L608"/>
  <c r="K608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J607"/>
  <c r="I607"/>
  <c r="H607"/>
  <c r="G607"/>
  <c r="F607"/>
  <c r="E607"/>
  <c r="D607"/>
  <c r="B607"/>
  <c r="A607"/>
  <c r="AA606"/>
  <c r="Z606"/>
  <c r="Y606"/>
  <c r="X606"/>
  <c r="W606"/>
  <c r="V606"/>
  <c r="U606"/>
  <c r="T606"/>
  <c r="S606"/>
  <c r="R606"/>
  <c r="Q606"/>
  <c r="O606"/>
  <c r="N606"/>
  <c r="P606" s="1"/>
  <c r="M606"/>
  <c r="L606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/>
  <c r="AA604"/>
  <c r="Y604"/>
  <c r="X604"/>
  <c r="W604"/>
  <c r="U604"/>
  <c r="T604"/>
  <c r="R604"/>
  <c r="Q604"/>
  <c r="S604" s="1"/>
  <c r="P604"/>
  <c r="O604"/>
  <c r="N604"/>
  <c r="M604"/>
  <c r="L604"/>
  <c r="K604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S603"/>
  <c r="R603"/>
  <c r="Q603"/>
  <c r="O603"/>
  <c r="N603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P601"/>
  <c r="O601"/>
  <c r="N60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R600"/>
  <c r="Q600"/>
  <c r="S600" s="1"/>
  <c r="O600"/>
  <c r="P600" s="1"/>
  <c r="N600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S599"/>
  <c r="R599"/>
  <c r="Q599"/>
  <c r="P599"/>
  <c r="O599"/>
  <c r="N599"/>
  <c r="L599"/>
  <c r="K599"/>
  <c r="M599" s="1"/>
  <c r="AB599" s="1"/>
  <c r="J599"/>
  <c r="I599"/>
  <c r="H599"/>
  <c r="G599"/>
  <c r="F599"/>
  <c r="E599"/>
  <c r="D599"/>
  <c r="B599"/>
  <c r="A599" s="1"/>
  <c r="AA598"/>
  <c r="Y598"/>
  <c r="Z598" s="1"/>
  <c r="X598"/>
  <c r="W598"/>
  <c r="U598"/>
  <c r="V598" s="1"/>
  <c r="T598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Q597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O593"/>
  <c r="N593"/>
  <c r="P593" s="1"/>
  <c r="L593"/>
  <c r="M593" s="1"/>
  <c r="K593"/>
  <c r="J593"/>
  <c r="I593"/>
  <c r="H593"/>
  <c r="G593"/>
  <c r="F593"/>
  <c r="E593"/>
  <c r="D593"/>
  <c r="B593"/>
  <c r="A593"/>
  <c r="AA592"/>
  <c r="Y592"/>
  <c r="X592"/>
  <c r="W592"/>
  <c r="U592"/>
  <c r="T592"/>
  <c r="V592" s="1"/>
  <c r="S592"/>
  <c r="R592"/>
  <c r="Q592"/>
  <c r="P592"/>
  <c r="O592"/>
  <c r="N592"/>
  <c r="L592"/>
  <c r="K592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J591"/>
  <c r="I591"/>
  <c r="H591"/>
  <c r="G591"/>
  <c r="F591"/>
  <c r="E591"/>
  <c r="D591"/>
  <c r="B591"/>
  <c r="A591"/>
  <c r="AA590"/>
  <c r="Z590"/>
  <c r="Y590"/>
  <c r="X590"/>
  <c r="W590"/>
  <c r="V590"/>
  <c r="U590"/>
  <c r="T590"/>
  <c r="S590"/>
  <c r="R590"/>
  <c r="Q590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/>
  <c r="AA588"/>
  <c r="Y588"/>
  <c r="X588"/>
  <c r="W588"/>
  <c r="U588"/>
  <c r="T588"/>
  <c r="R588"/>
  <c r="Q588"/>
  <c r="S588" s="1"/>
  <c r="P588"/>
  <c r="O588"/>
  <c r="N588"/>
  <c r="M588"/>
  <c r="L588"/>
  <c r="K588"/>
  <c r="J588"/>
  <c r="I588"/>
  <c r="H588"/>
  <c r="G588"/>
  <c r="F588"/>
  <c r="E588"/>
  <c r="D588"/>
  <c r="B588"/>
  <c r="A588"/>
  <c r="AB587"/>
  <c r="AA587"/>
  <c r="Y587"/>
  <c r="X587"/>
  <c r="Z587" s="1"/>
  <c r="W587"/>
  <c r="U587"/>
  <c r="T587"/>
  <c r="V587" s="1"/>
  <c r="S587"/>
  <c r="R587"/>
  <c r="Q587"/>
  <c r="P587"/>
  <c r="O587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S586"/>
  <c r="R586"/>
  <c r="Q586"/>
  <c r="O586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Q585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P584"/>
  <c r="O584"/>
  <c r="N584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P583"/>
  <c r="O583"/>
  <c r="N583"/>
  <c r="L583"/>
  <c r="K583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Q581"/>
  <c r="S581" s="1"/>
  <c r="O581"/>
  <c r="N581"/>
  <c r="P581" s="1"/>
  <c r="M581"/>
  <c r="L581"/>
  <c r="K581"/>
  <c r="J581"/>
  <c r="I581"/>
  <c r="H581"/>
  <c r="AB581" s="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P580"/>
  <c r="O580"/>
  <c r="N580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P579"/>
  <c r="O579"/>
  <c r="N579"/>
  <c r="L579"/>
  <c r="K579"/>
  <c r="M579" s="1"/>
  <c r="AB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S578"/>
  <c r="R578"/>
  <c r="Q578"/>
  <c r="O578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Q577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R576"/>
  <c r="Q576"/>
  <c r="S576" s="1"/>
  <c r="P576"/>
  <c r="O576"/>
  <c r="N576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P575"/>
  <c r="O575"/>
  <c r="N575"/>
  <c r="L575"/>
  <c r="K575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S574"/>
  <c r="R574"/>
  <c r="Q574"/>
  <c r="O574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Q573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P572"/>
  <c r="O572"/>
  <c r="N572"/>
  <c r="M572"/>
  <c r="L572"/>
  <c r="K572"/>
  <c r="J572"/>
  <c r="I572"/>
  <c r="H572"/>
  <c r="G572"/>
  <c r="F572"/>
  <c r="E572"/>
  <c r="D572"/>
  <c r="B572"/>
  <c r="A572"/>
  <c r="AB571"/>
  <c r="AA571"/>
  <c r="Y571"/>
  <c r="X571"/>
  <c r="Z571" s="1"/>
  <c r="W571"/>
  <c r="U571"/>
  <c r="T571"/>
  <c r="V571" s="1"/>
  <c r="S571"/>
  <c r="R571"/>
  <c r="Q571"/>
  <c r="P571"/>
  <c r="O57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S570"/>
  <c r="R570"/>
  <c r="Q570"/>
  <c r="O570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Q569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P568"/>
  <c r="O568"/>
  <c r="N568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P567"/>
  <c r="O567"/>
  <c r="N567"/>
  <c r="L567"/>
  <c r="K567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S566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Q565"/>
  <c r="S565" s="1"/>
  <c r="O565"/>
  <c r="N565"/>
  <c r="P565" s="1"/>
  <c r="M565"/>
  <c r="L565"/>
  <c r="K565"/>
  <c r="J565"/>
  <c r="I565"/>
  <c r="H565"/>
  <c r="AB565" s="1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P564"/>
  <c r="O564"/>
  <c r="N564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P563"/>
  <c r="O563"/>
  <c r="N563"/>
  <c r="L563"/>
  <c r="K563"/>
  <c r="M563" s="1"/>
  <c r="AB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S562"/>
  <c r="R562"/>
  <c r="Q562"/>
  <c r="O562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Q56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P560"/>
  <c r="O560"/>
  <c r="N560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P559"/>
  <c r="O559"/>
  <c r="N559"/>
  <c r="L559"/>
  <c r="K559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S558"/>
  <c r="R558"/>
  <c r="Q558"/>
  <c r="O558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Q557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P556"/>
  <c r="O556"/>
  <c r="N556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AB547" s="1"/>
  <c r="G547"/>
  <c r="F547"/>
  <c r="E547"/>
  <c r="D547"/>
  <c r="B547"/>
  <c r="A547" s="1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AB543" s="1"/>
  <c r="G543"/>
  <c r="F543"/>
  <c r="E543"/>
  <c r="D543"/>
  <c r="B543"/>
  <c r="A543" s="1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AB434" s="1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AB418" s="1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AB402" s="1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AB393" s="1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AB386" s="1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AB370" s="1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AB354" s="1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AB338" s="1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AB322" s="1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AB306" s="1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M296"/>
  <c r="L296"/>
  <c r="K296"/>
  <c r="J296"/>
  <c r="I296"/>
  <c r="H296"/>
  <c r="AB296" s="1"/>
  <c r="G296"/>
  <c r="F296"/>
  <c r="E296"/>
  <c r="D296"/>
  <c r="B296"/>
  <c r="A296"/>
  <c r="AA295"/>
  <c r="Y295"/>
  <c r="X295"/>
  <c r="W295"/>
  <c r="U295"/>
  <c r="T295"/>
  <c r="R295"/>
  <c r="Q295"/>
  <c r="S295" s="1"/>
  <c r="P295"/>
  <c r="O295"/>
  <c r="N295"/>
  <c r="L295"/>
  <c r="M295" s="1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P294"/>
  <c r="O294"/>
  <c r="N294"/>
  <c r="L294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S293"/>
  <c r="R293"/>
  <c r="Q293"/>
  <c r="O293"/>
  <c r="N293"/>
  <c r="L293"/>
  <c r="K293"/>
  <c r="M293" s="1"/>
  <c r="J293"/>
  <c r="I293"/>
  <c r="H293"/>
  <c r="G293"/>
  <c r="F293"/>
  <c r="E293"/>
  <c r="D293"/>
  <c r="B293"/>
  <c r="A293" s="1"/>
  <c r="AA292"/>
  <c r="Y292"/>
  <c r="Z292" s="1"/>
  <c r="X292"/>
  <c r="W292"/>
  <c r="U292"/>
  <c r="V292" s="1"/>
  <c r="T292"/>
  <c r="R292"/>
  <c r="Q292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P291"/>
  <c r="O291"/>
  <c r="N291"/>
  <c r="M291"/>
  <c r="L29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P290"/>
  <c r="O290"/>
  <c r="N290"/>
  <c r="L290"/>
  <c r="K290"/>
  <c r="M290" s="1"/>
  <c r="AB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S289"/>
  <c r="R289"/>
  <c r="Q289"/>
  <c r="O289"/>
  <c r="N289"/>
  <c r="L289"/>
  <c r="K289"/>
  <c r="M289" s="1"/>
  <c r="J289"/>
  <c r="I289"/>
  <c r="H289"/>
  <c r="G289"/>
  <c r="F289"/>
  <c r="E289"/>
  <c r="D289"/>
  <c r="B289"/>
  <c r="A289"/>
  <c r="AA288"/>
  <c r="Z288"/>
  <c r="Y288"/>
  <c r="X288"/>
  <c r="W288"/>
  <c r="V288"/>
  <c r="U288"/>
  <c r="T288"/>
  <c r="R288"/>
  <c r="Q288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R287"/>
  <c r="Q287"/>
  <c r="S287" s="1"/>
  <c r="P287"/>
  <c r="O287"/>
  <c r="N287"/>
  <c r="M287"/>
  <c r="L287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P285"/>
  <c r="O285"/>
  <c r="N285"/>
  <c r="L285"/>
  <c r="K285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M284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W282"/>
  <c r="U282"/>
  <c r="T282"/>
  <c r="V282" s="1"/>
  <c r="S282"/>
  <c r="R282"/>
  <c r="Q282"/>
  <c r="P282"/>
  <c r="O282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S280"/>
  <c r="R280"/>
  <c r="Q280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P279"/>
  <c r="O279"/>
  <c r="N279"/>
  <c r="L279"/>
  <c r="M279" s="1"/>
  <c r="K279"/>
  <c r="J279"/>
  <c r="I279"/>
  <c r="H279"/>
  <c r="G279"/>
  <c r="F279"/>
  <c r="E279"/>
  <c r="D279"/>
  <c r="B279"/>
  <c r="A279"/>
  <c r="AA278"/>
  <c r="Y278"/>
  <c r="X278"/>
  <c r="W278"/>
  <c r="U278"/>
  <c r="T278"/>
  <c r="R278"/>
  <c r="Q278"/>
  <c r="S278" s="1"/>
  <c r="P278"/>
  <c r="O278"/>
  <c r="N278"/>
  <c r="M278"/>
  <c r="L278"/>
  <c r="K278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S277"/>
  <c r="R277"/>
  <c r="Q277"/>
  <c r="O277"/>
  <c r="N277"/>
  <c r="P277" s="1"/>
  <c r="L277"/>
  <c r="K277"/>
  <c r="J277"/>
  <c r="I277"/>
  <c r="H277"/>
  <c r="G277"/>
  <c r="F277"/>
  <c r="E277"/>
  <c r="D277"/>
  <c r="B277"/>
  <c r="A277"/>
  <c r="AA276"/>
  <c r="Z276"/>
  <c r="Y276"/>
  <c r="X276"/>
  <c r="W276"/>
  <c r="V276"/>
  <c r="U276"/>
  <c r="T276"/>
  <c r="S276"/>
  <c r="R276"/>
  <c r="Q276"/>
  <c r="O276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P275"/>
  <c r="O275"/>
  <c r="N275"/>
  <c r="M275"/>
  <c r="L275"/>
  <c r="K275"/>
  <c r="J275"/>
  <c r="I275"/>
  <c r="H275"/>
  <c r="AB275" s="1"/>
  <c r="G275"/>
  <c r="F275"/>
  <c r="E275"/>
  <c r="D275"/>
  <c r="B275"/>
  <c r="A275"/>
  <c r="AA274"/>
  <c r="Y274"/>
  <c r="X274"/>
  <c r="W274"/>
  <c r="U274"/>
  <c r="T274"/>
  <c r="R274"/>
  <c r="Q274"/>
  <c r="S274" s="1"/>
  <c r="P274"/>
  <c r="O274"/>
  <c r="N274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P273"/>
  <c r="O273"/>
  <c r="N273"/>
  <c r="L273"/>
  <c r="K273"/>
  <c r="M273" s="1"/>
  <c r="J273"/>
  <c r="I273"/>
  <c r="H273"/>
  <c r="G273"/>
  <c r="F273"/>
  <c r="E273"/>
  <c r="D273"/>
  <c r="B273"/>
  <c r="A273" s="1"/>
  <c r="AA272"/>
  <c r="Y272"/>
  <c r="Z272" s="1"/>
  <c r="X272"/>
  <c r="W272"/>
  <c r="U272"/>
  <c r="V272" s="1"/>
  <c r="T272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S269"/>
  <c r="R269"/>
  <c r="Q269"/>
  <c r="P269"/>
  <c r="O269"/>
  <c r="N269"/>
  <c r="L269"/>
  <c r="K269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M268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O267"/>
  <c r="N267"/>
  <c r="P267" s="1"/>
  <c r="M267"/>
  <c r="L267"/>
  <c r="K267"/>
  <c r="J267"/>
  <c r="I267"/>
  <c r="H267"/>
  <c r="G267"/>
  <c r="F267"/>
  <c r="E267"/>
  <c r="D267"/>
  <c r="B267"/>
  <c r="A267"/>
  <c r="AA266"/>
  <c r="Y266"/>
  <c r="X266"/>
  <c r="W266"/>
  <c r="U266"/>
  <c r="T266"/>
  <c r="V266" s="1"/>
  <c r="S266"/>
  <c r="R266"/>
  <c r="Q266"/>
  <c r="P266"/>
  <c r="O266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S264"/>
  <c r="R264"/>
  <c r="Q264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P263"/>
  <c r="O263"/>
  <c r="N263"/>
  <c r="L263"/>
  <c r="M263" s="1"/>
  <c r="K263"/>
  <c r="J263"/>
  <c r="I263"/>
  <c r="H263"/>
  <c r="G263"/>
  <c r="F263"/>
  <c r="E263"/>
  <c r="D263"/>
  <c r="B263"/>
  <c r="A263"/>
  <c r="AA262"/>
  <c r="Y262"/>
  <c r="X262"/>
  <c r="W262"/>
  <c r="U262"/>
  <c r="T262"/>
  <c r="R262"/>
  <c r="Q262"/>
  <c r="S262" s="1"/>
  <c r="P262"/>
  <c r="O262"/>
  <c r="N262"/>
  <c r="M262"/>
  <c r="L262"/>
  <c r="K262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M260"/>
  <c r="L260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S258"/>
  <c r="R258"/>
  <c r="Q258"/>
  <c r="P258"/>
  <c r="O258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S257"/>
  <c r="R257"/>
  <c r="Q257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P254"/>
  <c r="O254"/>
  <c r="N254"/>
  <c r="L254"/>
  <c r="K254"/>
  <c r="M254" s="1"/>
  <c r="J254"/>
  <c r="I254"/>
  <c r="H254"/>
  <c r="AB254" s="1"/>
  <c r="G254"/>
  <c r="F254"/>
  <c r="E254"/>
  <c r="D254"/>
  <c r="B254"/>
  <c r="A254" s="1"/>
  <c r="AA253"/>
  <c r="Z253"/>
  <c r="Y253"/>
  <c r="X253"/>
  <c r="W253"/>
  <c r="V253"/>
  <c r="U253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P250"/>
  <c r="O250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S249"/>
  <c r="R249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M247"/>
  <c r="L247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P246"/>
  <c r="O246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M244"/>
  <c r="L244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M243"/>
  <c r="L243"/>
  <c r="K243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S241"/>
  <c r="R241"/>
  <c r="Q24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M240"/>
  <c r="L240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P238"/>
  <c r="O238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P234"/>
  <c r="O234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S233"/>
  <c r="R233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M231"/>
  <c r="L231"/>
  <c r="K23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P230"/>
  <c r="O230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S229"/>
  <c r="R229"/>
  <c r="Q229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P226"/>
  <c r="O226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S225"/>
  <c r="R225"/>
  <c r="Q225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M223"/>
  <c r="L223"/>
  <c r="K223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P222"/>
  <c r="O222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AB217" s="1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AB213" s="1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AB209" s="1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AB133" s="1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AB117" s="1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AB101" s="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S94"/>
  <c r="R94"/>
  <c r="Q94"/>
  <c r="P94"/>
  <c r="O94"/>
  <c r="N94"/>
  <c r="L94"/>
  <c r="K94"/>
  <c r="M94" s="1"/>
  <c r="J94"/>
  <c r="I94"/>
  <c r="H94"/>
  <c r="AB94" s="1"/>
  <c r="G94"/>
  <c r="F94"/>
  <c r="E94"/>
  <c r="D94"/>
  <c r="B94"/>
  <c r="A94" s="1"/>
  <c r="AA93"/>
  <c r="Z93"/>
  <c r="Y93"/>
  <c r="X93"/>
  <c r="W93"/>
  <c r="V93"/>
  <c r="U93"/>
  <c r="T93"/>
  <c r="S93"/>
  <c r="R93"/>
  <c r="Q93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S90"/>
  <c r="R90"/>
  <c r="Q90"/>
  <c r="P90"/>
  <c r="O90"/>
  <c r="N90"/>
  <c r="L90"/>
  <c r="K90"/>
  <c r="M90" s="1"/>
  <c r="J90"/>
  <c r="I90"/>
  <c r="H90"/>
  <c r="AB90" s="1"/>
  <c r="G90"/>
  <c r="F90"/>
  <c r="E90"/>
  <c r="D90"/>
  <c r="B90"/>
  <c r="A90" s="1"/>
  <c r="AA89"/>
  <c r="Z89"/>
  <c r="Y89"/>
  <c r="X89"/>
  <c r="W89"/>
  <c r="V89"/>
  <c r="U89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S86"/>
  <c r="R86"/>
  <c r="Q86"/>
  <c r="P86"/>
  <c r="O86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M84"/>
  <c r="L84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M83"/>
  <c r="L83"/>
  <c r="K83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S82"/>
  <c r="R82"/>
  <c r="Q82"/>
  <c r="P82"/>
  <c r="O82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M80"/>
  <c r="L80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S78"/>
  <c r="R78"/>
  <c r="Q78"/>
  <c r="P78"/>
  <c r="O78"/>
  <c r="N78"/>
  <c r="L78"/>
  <c r="K78"/>
  <c r="M78" s="1"/>
  <c r="J78"/>
  <c r="I78"/>
  <c r="H78"/>
  <c r="AB78" s="1"/>
  <c r="G78"/>
  <c r="F78"/>
  <c r="E78"/>
  <c r="D78"/>
  <c r="B78"/>
  <c r="A78" s="1"/>
  <c r="AA77"/>
  <c r="Z77"/>
  <c r="Y77"/>
  <c r="X77"/>
  <c r="W77"/>
  <c r="V77"/>
  <c r="U77"/>
  <c r="T77"/>
  <c r="S77"/>
  <c r="R77"/>
  <c r="Q77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S74"/>
  <c r="R74"/>
  <c r="Q74"/>
  <c r="P74"/>
  <c r="O74"/>
  <c r="N74"/>
  <c r="L74"/>
  <c r="K74"/>
  <c r="M74" s="1"/>
  <c r="J74"/>
  <c r="I74"/>
  <c r="H74"/>
  <c r="AB74" s="1"/>
  <c r="G74"/>
  <c r="F74"/>
  <c r="E74"/>
  <c r="D74"/>
  <c r="B74"/>
  <c r="A74" s="1"/>
  <c r="AA73"/>
  <c r="Z73"/>
  <c r="Y73"/>
  <c r="X73"/>
  <c r="W73"/>
  <c r="V73"/>
  <c r="U73"/>
  <c r="T73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S70"/>
  <c r="R70"/>
  <c r="Q70"/>
  <c r="P70"/>
  <c r="O70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S69"/>
  <c r="R69"/>
  <c r="Q69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M67"/>
  <c r="L67"/>
  <c r="K67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S66"/>
  <c r="R66"/>
  <c r="Q66"/>
  <c r="P66"/>
  <c r="O66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M64"/>
  <c r="L64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S62"/>
  <c r="R62"/>
  <c r="Q62"/>
  <c r="P62"/>
  <c r="O62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S61"/>
  <c r="R61"/>
  <c r="Q6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S58"/>
  <c r="R58"/>
  <c r="Q58"/>
  <c r="P58"/>
  <c r="O58"/>
  <c r="N58"/>
  <c r="L58"/>
  <c r="K58"/>
  <c r="M58" s="1"/>
  <c r="J58"/>
  <c r="I58"/>
  <c r="H58"/>
  <c r="AB58" s="1"/>
  <c r="G58"/>
  <c r="F58"/>
  <c r="E58"/>
  <c r="D58"/>
  <c r="B58"/>
  <c r="A58" s="1"/>
  <c r="AA57"/>
  <c r="Z57"/>
  <c r="Y57"/>
  <c r="X57"/>
  <c r="W57"/>
  <c r="V57"/>
  <c r="U57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S54"/>
  <c r="R54"/>
  <c r="Q54"/>
  <c r="P54"/>
  <c r="O54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S53"/>
  <c r="R53"/>
  <c r="Q53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M51"/>
  <c r="L51"/>
  <c r="K5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S50"/>
  <c r="R50"/>
  <c r="Q50"/>
  <c r="P50"/>
  <c r="O50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S46"/>
  <c r="R46"/>
  <c r="Q46"/>
  <c r="P46"/>
  <c r="O46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S45"/>
  <c r="R45"/>
  <c r="Q45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S42"/>
  <c r="R42"/>
  <c r="Q42"/>
  <c r="P42"/>
  <c r="O42"/>
  <c r="N42"/>
  <c r="L42"/>
  <c r="K42"/>
  <c r="M42" s="1"/>
  <c r="J42"/>
  <c r="I42"/>
  <c r="H42"/>
  <c r="AB42" s="1"/>
  <c r="G42"/>
  <c r="F42"/>
  <c r="E42"/>
  <c r="D42"/>
  <c r="B42"/>
  <c r="A42" s="1"/>
  <c r="AA41"/>
  <c r="Z41"/>
  <c r="Y41"/>
  <c r="X41"/>
  <c r="W41"/>
  <c r="V41"/>
  <c r="U4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S37"/>
  <c r="R37"/>
  <c r="Q37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M35"/>
  <c r="L35"/>
  <c r="K35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AB26" s="1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AB10" s="1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P7" s="1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AB3" s="1"/>
  <c r="G3"/>
  <c r="F3"/>
  <c r="E3"/>
  <c r="D3"/>
  <c r="B3"/>
  <c r="A3" s="1"/>
  <c r="AB6" l="1"/>
  <c r="AB8"/>
  <c r="AB11"/>
  <c r="AB18"/>
  <c r="AB24"/>
  <c r="AB27"/>
  <c r="AB34"/>
  <c r="AB40"/>
  <c r="AB43"/>
  <c r="AB50"/>
  <c r="AB56"/>
  <c r="AB59"/>
  <c r="AB66"/>
  <c r="AB72"/>
  <c r="AB75"/>
  <c r="AB82"/>
  <c r="AB85"/>
  <c r="AB88"/>
  <c r="AB91"/>
  <c r="AB102"/>
  <c r="AB107"/>
  <c r="AB109"/>
  <c r="AB118"/>
  <c r="AB123"/>
  <c r="AB125"/>
  <c r="AB132"/>
  <c r="AB134"/>
  <c r="AB139"/>
  <c r="AB141"/>
  <c r="AB210"/>
  <c r="AB212"/>
  <c r="AB219"/>
  <c r="AB224"/>
  <c r="AB227"/>
  <c r="AB230"/>
  <c r="AB235"/>
  <c r="AB242"/>
  <c r="AB245"/>
  <c r="AB248"/>
  <c r="AB251"/>
  <c r="AB258"/>
  <c r="AB261"/>
  <c r="AB12"/>
  <c r="AB15"/>
  <c r="AB22"/>
  <c r="AB25"/>
  <c r="AB28"/>
  <c r="AB31"/>
  <c r="AB38"/>
  <c r="AB41"/>
  <c r="AB44"/>
  <c r="AB47"/>
  <c r="AB54"/>
  <c r="AB57"/>
  <c r="AB60"/>
  <c r="AB63"/>
  <c r="AB70"/>
  <c r="AB73"/>
  <c r="AB76"/>
  <c r="AB79"/>
  <c r="AB86"/>
  <c r="AB89"/>
  <c r="AB92"/>
  <c r="AB95"/>
  <c r="AB97"/>
  <c r="AB104"/>
  <c r="AB111"/>
  <c r="AB113"/>
  <c r="AB120"/>
  <c r="AB127"/>
  <c r="AB129"/>
  <c r="AB136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14"/>
  <c r="AB216"/>
  <c r="AB222"/>
  <c r="AB228"/>
  <c r="AB236"/>
  <c r="AB239"/>
  <c r="AB246"/>
  <c r="AB252"/>
  <c r="AB255"/>
  <c r="AB273"/>
  <c r="AB286"/>
  <c r="AB211"/>
  <c r="AB226"/>
  <c r="AB234"/>
  <c r="AB250"/>
  <c r="AB253"/>
  <c r="AB256"/>
  <c r="AB259"/>
  <c r="AB7"/>
  <c r="AB4"/>
  <c r="AB14"/>
  <c r="AB17"/>
  <c r="AB20"/>
  <c r="AB23"/>
  <c r="AB30"/>
  <c r="AB33"/>
  <c r="AB36"/>
  <c r="AB39"/>
  <c r="AB46"/>
  <c r="AB49"/>
  <c r="AB52"/>
  <c r="AB55"/>
  <c r="AB62"/>
  <c r="AB65"/>
  <c r="AB68"/>
  <c r="AB71"/>
  <c r="AB81"/>
  <c r="AB87"/>
  <c r="AB96"/>
  <c r="AB98"/>
  <c r="AB103"/>
  <c r="AB105"/>
  <c r="AB112"/>
  <c r="AB114"/>
  <c r="AB119"/>
  <c r="AB121"/>
  <c r="AB128"/>
  <c r="AB130"/>
  <c r="AB135"/>
  <c r="AB137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5"/>
  <c r="AB238"/>
  <c r="AB281"/>
  <c r="Z262"/>
  <c r="AB264"/>
  <c r="M265"/>
  <c r="AB265" s="1"/>
  <c r="S267"/>
  <c r="AB267" s="1"/>
  <c r="P272"/>
  <c r="V274"/>
  <c r="AB274" s="1"/>
  <c r="Z278"/>
  <c r="AB280"/>
  <c r="M281"/>
  <c r="S283"/>
  <c r="AB283" s="1"/>
  <c r="AB288"/>
  <c r="S288"/>
  <c r="P293"/>
  <c r="Z295"/>
  <c r="AB298"/>
  <c r="AB305"/>
  <c r="AB312"/>
  <c r="AB314"/>
  <c r="AB321"/>
  <c r="AB328"/>
  <c r="AB330"/>
  <c r="AB337"/>
  <c r="AB344"/>
  <c r="AB346"/>
  <c r="AB353"/>
  <c r="AB360"/>
  <c r="AB362"/>
  <c r="AB369"/>
  <c r="AB376"/>
  <c r="AB378"/>
  <c r="AB385"/>
  <c r="AB392"/>
  <c r="AB394"/>
  <c r="AB401"/>
  <c r="AB408"/>
  <c r="AB410"/>
  <c r="AB417"/>
  <c r="AB424"/>
  <c r="AB426"/>
  <c r="AB433"/>
  <c r="AB440"/>
  <c r="AB442"/>
  <c r="AB449"/>
  <c r="AB456"/>
  <c r="AB458"/>
  <c r="AB465"/>
  <c r="AB472"/>
  <c r="AB474"/>
  <c r="S557"/>
  <c r="AB557" s="1"/>
  <c r="P558"/>
  <c r="AB573"/>
  <c r="S573"/>
  <c r="P574"/>
  <c r="M592"/>
  <c r="P603"/>
  <c r="Z637"/>
  <c r="AB644"/>
  <c r="M656"/>
  <c r="P667"/>
  <c r="Z701"/>
  <c r="AB708"/>
  <c r="AB715"/>
  <c r="S263"/>
  <c r="AB263" s="1"/>
  <c r="P268"/>
  <c r="V270"/>
  <c r="AB270" s="1"/>
  <c r="Z274"/>
  <c r="M277"/>
  <c r="AB277" s="1"/>
  <c r="S279"/>
  <c r="AB279" s="1"/>
  <c r="P284"/>
  <c r="V287"/>
  <c r="AB287" s="1"/>
  <c r="S292"/>
  <c r="AB292" s="1"/>
  <c r="AB293"/>
  <c r="P297"/>
  <c r="AB301"/>
  <c r="AB308"/>
  <c r="AB310"/>
  <c r="AB317"/>
  <c r="AB324"/>
  <c r="AB326"/>
  <c r="AB333"/>
  <c r="AB340"/>
  <c r="AB342"/>
  <c r="AB349"/>
  <c r="AB356"/>
  <c r="AB358"/>
  <c r="AB365"/>
  <c r="AB372"/>
  <c r="AB374"/>
  <c r="AB381"/>
  <c r="AB388"/>
  <c r="AB390"/>
  <c r="AB397"/>
  <c r="AB404"/>
  <c r="AB406"/>
  <c r="AB413"/>
  <c r="AB420"/>
  <c r="AB422"/>
  <c r="AB429"/>
  <c r="AB436"/>
  <c r="AB438"/>
  <c r="AB445"/>
  <c r="AB452"/>
  <c r="AB454"/>
  <c r="AB461"/>
  <c r="AB468"/>
  <c r="AB470"/>
  <c r="AB477"/>
  <c r="AB481"/>
  <c r="AB485"/>
  <c r="AB489"/>
  <c r="AB493"/>
  <c r="AB497"/>
  <c r="AB501"/>
  <c r="AB505"/>
  <c r="AB509"/>
  <c r="AB513"/>
  <c r="AB517"/>
  <c r="AB521"/>
  <c r="AB525"/>
  <c r="AB529"/>
  <c r="AB533"/>
  <c r="AB537"/>
  <c r="AB541"/>
  <c r="AB545"/>
  <c r="AB549"/>
  <c r="AB553"/>
  <c r="Z556"/>
  <c r="AB558"/>
  <c r="M567"/>
  <c r="AB567" s="1"/>
  <c r="V568"/>
  <c r="AB568" s="1"/>
  <c r="AB569"/>
  <c r="S569"/>
  <c r="P570"/>
  <c r="Z572"/>
  <c r="AB574"/>
  <c r="M583"/>
  <c r="AB583" s="1"/>
  <c r="V584"/>
  <c r="AB584" s="1"/>
  <c r="AB585"/>
  <c r="S585"/>
  <c r="P586"/>
  <c r="Z621"/>
  <c r="AB628"/>
  <c r="AB635"/>
  <c r="M640"/>
  <c r="AB640" s="1"/>
  <c r="P651"/>
  <c r="AB651" s="1"/>
  <c r="Z685"/>
  <c r="AB692"/>
  <c r="AB699"/>
  <c r="M704"/>
  <c r="AB704" s="1"/>
  <c r="AB272"/>
  <c r="AB297"/>
  <c r="AB570"/>
  <c r="AB586"/>
  <c r="AB621"/>
  <c r="AB685"/>
  <c r="V262"/>
  <c r="AB262" s="1"/>
  <c r="Z266"/>
  <c r="AB266" s="1"/>
  <c r="AB268"/>
  <c r="M269"/>
  <c r="AB269" s="1"/>
  <c r="S271"/>
  <c r="AB271" s="1"/>
  <c r="P276"/>
  <c r="AB276" s="1"/>
  <c r="V278"/>
  <c r="AB278" s="1"/>
  <c r="Z282"/>
  <c r="AB282" s="1"/>
  <c r="AB284"/>
  <c r="M285"/>
  <c r="AB285" s="1"/>
  <c r="P289"/>
  <c r="AB289" s="1"/>
  <c r="Z291"/>
  <c r="AB291" s="1"/>
  <c r="M294"/>
  <c r="AB294" s="1"/>
  <c r="V295"/>
  <c r="AB295" s="1"/>
  <c r="AB300"/>
  <c r="AB302"/>
  <c r="AB309"/>
  <c r="AB316"/>
  <c r="AB318"/>
  <c r="AB325"/>
  <c r="AB332"/>
  <c r="AB334"/>
  <c r="AB341"/>
  <c r="AB348"/>
  <c r="AB350"/>
  <c r="AB357"/>
  <c r="AB364"/>
  <c r="AB366"/>
  <c r="AB373"/>
  <c r="AB380"/>
  <c r="AB382"/>
  <c r="AB389"/>
  <c r="AB396"/>
  <c r="AB398"/>
  <c r="AB405"/>
  <c r="AB412"/>
  <c r="AB414"/>
  <c r="AB421"/>
  <c r="AB428"/>
  <c r="AB430"/>
  <c r="AB437"/>
  <c r="AB444"/>
  <c r="AB446"/>
  <c r="AB453"/>
  <c r="AB460"/>
  <c r="AB462"/>
  <c r="AB469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M559"/>
  <c r="AB559" s="1"/>
  <c r="V560"/>
  <c r="AB560" s="1"/>
  <c r="S561"/>
  <c r="AB561" s="1"/>
  <c r="P562"/>
  <c r="AB562" s="1"/>
  <c r="Z564"/>
  <c r="AB564" s="1"/>
  <c r="AB566"/>
  <c r="AB572"/>
  <c r="M575"/>
  <c r="AB575" s="1"/>
  <c r="V576"/>
  <c r="AB576" s="1"/>
  <c r="S577"/>
  <c r="AB577" s="1"/>
  <c r="P578"/>
  <c r="AB578" s="1"/>
  <c r="Z580"/>
  <c r="AB580" s="1"/>
  <c r="AB582"/>
  <c r="Z589"/>
  <c r="AB589" s="1"/>
  <c r="AB596"/>
  <c r="AB601"/>
  <c r="AB603"/>
  <c r="AB605"/>
  <c r="M608"/>
  <c r="AB608" s="1"/>
  <c r="P619"/>
  <c r="AB619" s="1"/>
  <c r="V637"/>
  <c r="AB637" s="1"/>
  <c r="S642"/>
  <c r="Z653"/>
  <c r="AB653" s="1"/>
  <c r="AB660"/>
  <c r="AB665"/>
  <c r="AB667"/>
  <c r="AB669"/>
  <c r="M672"/>
  <c r="AB672" s="1"/>
  <c r="P683"/>
  <c r="AB683" s="1"/>
  <c r="V701"/>
  <c r="AB701" s="1"/>
  <c r="S706"/>
  <c r="AB729"/>
  <c r="AB733"/>
  <c r="Z588"/>
  <c r="AB590"/>
  <c r="M591"/>
  <c r="AB591" s="1"/>
  <c r="S593"/>
  <c r="AB593" s="1"/>
  <c r="P598"/>
  <c r="AB598" s="1"/>
  <c r="V600"/>
  <c r="AB600" s="1"/>
  <c r="Z604"/>
  <c r="AB606"/>
  <c r="M607"/>
  <c r="AB607" s="1"/>
  <c r="S609"/>
  <c r="AB609" s="1"/>
  <c r="P614"/>
  <c r="AB614" s="1"/>
  <c r="V616"/>
  <c r="AB616" s="1"/>
  <c r="Z620"/>
  <c r="AB622"/>
  <c r="M623"/>
  <c r="AB623" s="1"/>
  <c r="S625"/>
  <c r="AB625" s="1"/>
  <c r="P630"/>
  <c r="AB630" s="1"/>
  <c r="V632"/>
  <c r="AB632" s="1"/>
  <c r="Z636"/>
  <c r="AB638"/>
  <c r="M639"/>
  <c r="AB639" s="1"/>
  <c r="S641"/>
  <c r="AB641" s="1"/>
  <c r="P646"/>
  <c r="AB646" s="1"/>
  <c r="V648"/>
  <c r="AB648" s="1"/>
  <c r="Z652"/>
  <c r="AB654"/>
  <c r="M655"/>
  <c r="AB655" s="1"/>
  <c r="S657"/>
  <c r="AB657" s="1"/>
  <c r="P662"/>
  <c r="AB662" s="1"/>
  <c r="V664"/>
  <c r="AB664" s="1"/>
  <c r="Z668"/>
  <c r="AB670"/>
  <c r="M671"/>
  <c r="AB671" s="1"/>
  <c r="S673"/>
  <c r="AB673" s="1"/>
  <c r="P678"/>
  <c r="AB678" s="1"/>
  <c r="V680"/>
  <c r="AB680" s="1"/>
  <c r="Z684"/>
  <c r="AB686"/>
  <c r="M687"/>
  <c r="AB687" s="1"/>
  <c r="S689"/>
  <c r="AB689" s="1"/>
  <c r="P694"/>
  <c r="AB694" s="1"/>
  <c r="V696"/>
  <c r="AB696" s="1"/>
  <c r="Z700"/>
  <c r="AB702"/>
  <c r="M703"/>
  <c r="AB703" s="1"/>
  <c r="S705"/>
  <c r="AB705" s="1"/>
  <c r="P710"/>
  <c r="AB710" s="1"/>
  <c r="V712"/>
  <c r="AB712" s="1"/>
  <c r="M716"/>
  <c r="AB716" s="1"/>
  <c r="V717"/>
  <c r="AB717" s="1"/>
  <c r="AB722"/>
  <c r="AB724"/>
  <c r="AB731"/>
  <c r="AB1565"/>
  <c r="AB1567"/>
  <c r="AB1574"/>
  <c r="AB1576"/>
  <c r="AB1581"/>
  <c r="AB1583"/>
  <c r="AB1590"/>
  <c r="AB1592"/>
  <c r="AB1597"/>
  <c r="AB1599"/>
  <c r="AB1620"/>
  <c r="AB1622"/>
  <c r="AB1629"/>
  <c r="AB1652"/>
  <c r="AB1654"/>
  <c r="AB1661"/>
  <c r="AB720"/>
  <c r="AB727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71"/>
  <c r="AB1578"/>
  <c r="AB1580"/>
  <c r="AB1587"/>
  <c r="AB1594"/>
  <c r="AB1596"/>
  <c r="AB1603"/>
  <c r="AB1616"/>
  <c r="V588"/>
  <c r="AB588" s="1"/>
  <c r="Z592"/>
  <c r="AB592" s="1"/>
  <c r="AB594"/>
  <c r="M595"/>
  <c r="AB595" s="1"/>
  <c r="S597"/>
  <c r="AB597" s="1"/>
  <c r="P602"/>
  <c r="AB602" s="1"/>
  <c r="V604"/>
  <c r="AB604" s="1"/>
  <c r="Z608"/>
  <c r="AB610"/>
  <c r="M611"/>
  <c r="AB611" s="1"/>
  <c r="S613"/>
  <c r="AB613" s="1"/>
  <c r="P618"/>
  <c r="AB618" s="1"/>
  <c r="V620"/>
  <c r="AB620" s="1"/>
  <c r="Z624"/>
  <c r="AB624" s="1"/>
  <c r="AB626"/>
  <c r="M627"/>
  <c r="AB627" s="1"/>
  <c r="S629"/>
  <c r="AB629" s="1"/>
  <c r="P634"/>
  <c r="AB634" s="1"/>
  <c r="V636"/>
  <c r="AB636" s="1"/>
  <c r="Z640"/>
  <c r="AB642"/>
  <c r="M643"/>
  <c r="AB643" s="1"/>
  <c r="S645"/>
  <c r="AB645" s="1"/>
  <c r="P650"/>
  <c r="AB650" s="1"/>
  <c r="V652"/>
  <c r="AB652" s="1"/>
  <c r="Z656"/>
  <c r="AB656" s="1"/>
  <c r="AB658"/>
  <c r="M659"/>
  <c r="AB659" s="1"/>
  <c r="S661"/>
  <c r="AB661" s="1"/>
  <c r="P666"/>
  <c r="AB666" s="1"/>
  <c r="V668"/>
  <c r="AB668" s="1"/>
  <c r="Z672"/>
  <c r="AB674"/>
  <c r="M675"/>
  <c r="AB675" s="1"/>
  <c r="S677"/>
  <c r="AB677" s="1"/>
  <c r="P682"/>
  <c r="AB682" s="1"/>
  <c r="V684"/>
  <c r="AB684" s="1"/>
  <c r="Z688"/>
  <c r="AB688" s="1"/>
  <c r="AB690"/>
  <c r="M691"/>
  <c r="AB691" s="1"/>
  <c r="S693"/>
  <c r="AB693" s="1"/>
  <c r="P698"/>
  <c r="AB698" s="1"/>
  <c r="V700"/>
  <c r="AB700" s="1"/>
  <c r="Z704"/>
  <c r="AB706"/>
  <c r="M707"/>
  <c r="AB707" s="1"/>
  <c r="S709"/>
  <c r="AB709" s="1"/>
  <c r="P714"/>
  <c r="AB714" s="1"/>
  <c r="AB718"/>
  <c r="S718"/>
  <c r="AB719"/>
  <c r="AB726"/>
  <c r="AB728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70"/>
  <c r="AB1572"/>
  <c r="AB1577"/>
  <c r="AB1579"/>
  <c r="AB1586"/>
  <c r="AB1588"/>
  <c r="AB1593"/>
  <c r="AB1595"/>
  <c r="AB1602"/>
  <c r="AB1604"/>
  <c r="AB1606"/>
  <c r="AB167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62"/>
  <c r="AB2064"/>
  <c r="AB2071"/>
  <c r="AB2080"/>
  <c r="AB2087"/>
  <c r="AB2096"/>
  <c r="AB2112"/>
  <c r="AB1668"/>
  <c r="AB1684"/>
  <c r="AB2059"/>
  <c r="AB2066"/>
  <c r="AB2068"/>
  <c r="AB2075"/>
  <c r="AB2082"/>
  <c r="AB2084"/>
  <c r="AB2091"/>
  <c r="AB2098"/>
  <c r="AB2100"/>
  <c r="AB2107"/>
  <c r="AB2109"/>
  <c r="AB2114"/>
  <c r="AB2116"/>
  <c r="AB2123"/>
  <c r="AB2127"/>
  <c r="AB2137"/>
  <c r="AB2157"/>
  <c r="V1605"/>
  <c r="AB1605" s="1"/>
  <c r="Z1609"/>
  <c r="AB1609" s="1"/>
  <c r="AB1611"/>
  <c r="M1612"/>
  <c r="AB1612" s="1"/>
  <c r="S1614"/>
  <c r="AB1614" s="1"/>
  <c r="P1619"/>
  <c r="AB1619" s="1"/>
  <c r="V1621"/>
  <c r="AB1621" s="1"/>
  <c r="Z1625"/>
  <c r="AB1625" s="1"/>
  <c r="AB1627"/>
  <c r="M1628"/>
  <c r="AB1628" s="1"/>
  <c r="S1630"/>
  <c r="AB1630" s="1"/>
  <c r="P1635"/>
  <c r="AB1635" s="1"/>
  <c r="V1637"/>
  <c r="AB1637" s="1"/>
  <c r="Z1641"/>
  <c r="AB1641" s="1"/>
  <c r="AB1643"/>
  <c r="M1644"/>
  <c r="AB1644" s="1"/>
  <c r="S1646"/>
  <c r="AB1646" s="1"/>
  <c r="P1651"/>
  <c r="AB1651" s="1"/>
  <c r="V1653"/>
  <c r="AB1653" s="1"/>
  <c r="Z1657"/>
  <c r="AB1657" s="1"/>
  <c r="AB1659"/>
  <c r="M1660"/>
  <c r="AB1660" s="1"/>
  <c r="S1662"/>
  <c r="AB1662" s="1"/>
  <c r="M1665"/>
  <c r="AB1665" s="1"/>
  <c r="V1666"/>
  <c r="AB1666" s="1"/>
  <c r="S1671"/>
  <c r="AB1671" s="1"/>
  <c r="AB1672"/>
  <c r="P1676"/>
  <c r="Z1678"/>
  <c r="AB1678" s="1"/>
  <c r="M1681"/>
  <c r="AB1681" s="1"/>
  <c r="V1682"/>
  <c r="AB1682" s="1"/>
  <c r="AB1687"/>
  <c r="S1687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63"/>
  <c r="AB2065"/>
  <c r="AB2070"/>
  <c r="AB2072"/>
  <c r="AB2079"/>
  <c r="AB2086"/>
  <c r="AB2088"/>
  <c r="AB2095"/>
  <c r="AB2097"/>
  <c r="AB2102"/>
  <c r="AB2104"/>
  <c r="AB2111"/>
  <c r="AB2113"/>
  <c r="AB2118"/>
  <c r="AB2120"/>
  <c r="AB2166"/>
  <c r="AB2171"/>
  <c r="AB2175"/>
  <c r="Z1605"/>
  <c r="AB1607"/>
  <c r="M1608"/>
  <c r="AB1608" s="1"/>
  <c r="S1610"/>
  <c r="AB1610" s="1"/>
  <c r="P1615"/>
  <c r="AB1615" s="1"/>
  <c r="V1617"/>
  <c r="AB1617" s="1"/>
  <c r="Z1621"/>
  <c r="AB1623"/>
  <c r="M1624"/>
  <c r="AB1624" s="1"/>
  <c r="S1626"/>
  <c r="AB1626" s="1"/>
  <c r="P1631"/>
  <c r="AB1631" s="1"/>
  <c r="V1633"/>
  <c r="AB1633" s="1"/>
  <c r="Z1637"/>
  <c r="AB1639"/>
  <c r="M1640"/>
  <c r="AB1640" s="1"/>
  <c r="S1642"/>
  <c r="AB1642" s="1"/>
  <c r="P1647"/>
  <c r="AB1647" s="1"/>
  <c r="V1649"/>
  <c r="AB1649" s="1"/>
  <c r="Z1653"/>
  <c r="AB1655"/>
  <c r="M1656"/>
  <c r="AB1656" s="1"/>
  <c r="S1658"/>
  <c r="AB1658" s="1"/>
  <c r="P1663"/>
  <c r="AB1663" s="1"/>
  <c r="P1664"/>
  <c r="AB1664" s="1"/>
  <c r="Z1666"/>
  <c r="M1669"/>
  <c r="AB1669" s="1"/>
  <c r="V1670"/>
  <c r="AB1670" s="1"/>
  <c r="AB1675"/>
  <c r="S1675"/>
  <c r="AB1676"/>
  <c r="P1680"/>
  <c r="AB1680" s="1"/>
  <c r="Z1682"/>
  <c r="M1685"/>
  <c r="AB1685" s="1"/>
  <c r="V1686"/>
  <c r="AB1686" s="1"/>
  <c r="AB1688"/>
  <c r="AB2058"/>
  <c r="AB2060"/>
  <c r="AB2067"/>
  <c r="AB2074"/>
  <c r="AB2076"/>
  <c r="AB2083"/>
  <c r="AB2092"/>
  <c r="AB2099"/>
  <c r="AB2115"/>
  <c r="AB2125"/>
  <c r="AB2150"/>
  <c r="AB2155"/>
  <c r="AB2159"/>
  <c r="AB2169"/>
  <c r="P2124"/>
  <c r="V2126"/>
  <c r="AB2126" s="1"/>
  <c r="Z2130"/>
  <c r="AB2130" s="1"/>
  <c r="AB2132"/>
  <c r="M2133"/>
  <c r="AB2133" s="1"/>
  <c r="S2135"/>
  <c r="AB2135" s="1"/>
  <c r="P2140"/>
  <c r="V2142"/>
  <c r="AB2142" s="1"/>
  <c r="Z2146"/>
  <c r="AB2146" s="1"/>
  <c r="AB2148"/>
  <c r="M2149"/>
  <c r="AB2149" s="1"/>
  <c r="S2151"/>
  <c r="AB2151" s="1"/>
  <c r="P2156"/>
  <c r="V2158"/>
  <c r="AB2158" s="1"/>
  <c r="Z2162"/>
  <c r="AB2162" s="1"/>
  <c r="AB2164"/>
  <c r="M2165"/>
  <c r="AB2165" s="1"/>
  <c r="S2167"/>
  <c r="AB2167" s="1"/>
  <c r="P2172"/>
  <c r="V2174"/>
  <c r="AB2174" s="1"/>
  <c r="Z2178"/>
  <c r="AB2178" s="1"/>
  <c r="Z2179"/>
  <c r="AB2179" s="1"/>
  <c r="M2182"/>
  <c r="AB2182" s="1"/>
  <c r="V2183"/>
  <c r="AB2183" s="1"/>
  <c r="S2188"/>
  <c r="AB2188" s="1"/>
  <c r="AB2189"/>
  <c r="M2198"/>
  <c r="AB2198" s="1"/>
  <c r="V2199"/>
  <c r="S2200"/>
  <c r="AB2200" s="1"/>
  <c r="P2201"/>
  <c r="Z2203"/>
  <c r="AB2205"/>
  <c r="M2214"/>
  <c r="AB2214" s="1"/>
  <c r="V2215"/>
  <c r="S2216"/>
  <c r="AB2216" s="1"/>
  <c r="P2217"/>
  <c r="Z2219"/>
  <c r="AB2221"/>
  <c r="M2230"/>
  <c r="AB2230" s="1"/>
  <c r="V2231"/>
  <c r="AB2232"/>
  <c r="S2232"/>
  <c r="P2233"/>
  <c r="AB2236"/>
  <c r="AB2240"/>
  <c r="AB2244"/>
  <c r="AB2248"/>
  <c r="AB2252"/>
  <c r="AB2256"/>
  <c r="Z2126"/>
  <c r="AB2128"/>
  <c r="M2129"/>
  <c r="AB2129" s="1"/>
  <c r="S2131"/>
  <c r="AB2131" s="1"/>
  <c r="P2136"/>
  <c r="V2138"/>
  <c r="AB2138" s="1"/>
  <c r="Z2142"/>
  <c r="AB2144"/>
  <c r="M2145"/>
  <c r="AB2145" s="1"/>
  <c r="S2147"/>
  <c r="AB2147" s="1"/>
  <c r="P2152"/>
  <c r="V2154"/>
  <c r="AB2154" s="1"/>
  <c r="Z2158"/>
  <c r="AB2160"/>
  <c r="M2161"/>
  <c r="AB2161" s="1"/>
  <c r="S2163"/>
  <c r="AB2163" s="1"/>
  <c r="P2168"/>
  <c r="V2170"/>
  <c r="AB2170" s="1"/>
  <c r="Z2174"/>
  <c r="AB2176"/>
  <c r="M2177"/>
  <c r="AB2177" s="1"/>
  <c r="P2181"/>
  <c r="Z2183"/>
  <c r="M2186"/>
  <c r="AB2186" s="1"/>
  <c r="V2187"/>
  <c r="AB2187" s="1"/>
  <c r="AB2191"/>
  <c r="M2194"/>
  <c r="AB2194" s="1"/>
  <c r="V2195"/>
  <c r="AB2195" s="1"/>
  <c r="S2196"/>
  <c r="AB2196" s="1"/>
  <c r="P2197"/>
  <c r="Z2199"/>
  <c r="AB2201"/>
  <c r="AB2207"/>
  <c r="M2210"/>
  <c r="AB2210" s="1"/>
  <c r="V2211"/>
  <c r="AB2211" s="1"/>
  <c r="S2212"/>
  <c r="AB2212" s="1"/>
  <c r="P2213"/>
  <c r="Z2215"/>
  <c r="AB2217"/>
  <c r="AB2223"/>
  <c r="M2226"/>
  <c r="AB2226" s="1"/>
  <c r="V2227"/>
  <c r="AB2227" s="1"/>
  <c r="S2228"/>
  <c r="AB2228" s="1"/>
  <c r="P2229"/>
  <c r="Z2231"/>
  <c r="AB2233"/>
  <c r="AB2237"/>
  <c r="AB2241"/>
  <c r="AB2245"/>
  <c r="AB2249"/>
  <c r="AB2253"/>
  <c r="AB2257"/>
  <c r="AB2261"/>
  <c r="AB2265"/>
  <c r="AB2269"/>
  <c r="AB2273"/>
  <c r="AB2277"/>
  <c r="AB2281"/>
  <c r="AB2285"/>
  <c r="AB2289"/>
  <c r="AB2293"/>
  <c r="AB2297"/>
  <c r="AB2301"/>
  <c r="AB2305"/>
  <c r="AB2309"/>
  <c r="AB2313"/>
  <c r="AB2317"/>
  <c r="AB2321"/>
  <c r="AB2325"/>
  <c r="AB2329"/>
  <c r="AB2333"/>
  <c r="AB2337"/>
  <c r="AB2341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31"/>
  <c r="AB2433"/>
  <c r="AB2438"/>
  <c r="AB2440"/>
  <c r="AB2447"/>
  <c r="AB2449"/>
  <c r="AB2454"/>
  <c r="AB2456"/>
  <c r="AB2463"/>
  <c r="AB2465"/>
  <c r="AB2470"/>
  <c r="AB2472"/>
  <c r="AB2479"/>
  <c r="AB2481"/>
  <c r="AB2486"/>
  <c r="AB2488"/>
  <c r="AB2495"/>
  <c r="AB2497"/>
  <c r="AB2502"/>
  <c r="AB2504"/>
  <c r="AB2511"/>
  <c r="AB2513"/>
  <c r="AB2518"/>
  <c r="AB2520"/>
  <c r="AB2527"/>
  <c r="AB2529"/>
  <c r="AB2534"/>
  <c r="AB2536"/>
  <c r="AB2543"/>
  <c r="AB2545"/>
  <c r="AB2550"/>
  <c r="AB2552"/>
  <c r="AB2559"/>
  <c r="AB2561"/>
  <c r="AB2566"/>
  <c r="AB2568"/>
  <c r="AB2575"/>
  <c r="AB2577"/>
  <c r="AB2582"/>
  <c r="AB2584"/>
  <c r="AB2591"/>
  <c r="AB2593"/>
  <c r="AB2600"/>
  <c r="AB2604"/>
  <c r="AB2608"/>
  <c r="AB2612"/>
  <c r="AB2616"/>
  <c r="AB2620"/>
  <c r="AB2624"/>
  <c r="AB2628"/>
  <c r="AB2632"/>
  <c r="AB2636"/>
  <c r="AB2640"/>
  <c r="AB2663"/>
  <c r="AB2665"/>
  <c r="AB2124"/>
  <c r="AB2140"/>
  <c r="AB2156"/>
  <c r="AB2172"/>
  <c r="AB2180"/>
  <c r="AB2181"/>
  <c r="AB2197"/>
  <c r="AB2203"/>
  <c r="AB2213"/>
  <c r="AB2219"/>
  <c r="AB2229"/>
  <c r="AB2234"/>
  <c r="AB2238"/>
  <c r="AB2242"/>
  <c r="AB2246"/>
  <c r="AB2250"/>
  <c r="AB2254"/>
  <c r="AB2258"/>
  <c r="AB2262"/>
  <c r="AB2266"/>
  <c r="AB2270"/>
  <c r="AB2274"/>
  <c r="AB2278"/>
  <c r="AB2282"/>
  <c r="AB2286"/>
  <c r="AB2290"/>
  <c r="AB2294"/>
  <c r="AB2298"/>
  <c r="AB2302"/>
  <c r="AB2306"/>
  <c r="AB2310"/>
  <c r="AB2314"/>
  <c r="AB2318"/>
  <c r="AB2322"/>
  <c r="AB2326"/>
  <c r="AB2330"/>
  <c r="AB2334"/>
  <c r="AB2338"/>
  <c r="AB2426"/>
  <c r="AB2428"/>
  <c r="AB2435"/>
  <c r="AB2437"/>
  <c r="AB2442"/>
  <c r="AB2444"/>
  <c r="AB2451"/>
  <c r="AB2453"/>
  <c r="AB2458"/>
  <c r="AB2460"/>
  <c r="AB2467"/>
  <c r="AB2469"/>
  <c r="AB2474"/>
  <c r="AB2476"/>
  <c r="AB2483"/>
  <c r="AB2485"/>
  <c r="AB2490"/>
  <c r="AB2492"/>
  <c r="AB2499"/>
  <c r="AB2501"/>
  <c r="AB2506"/>
  <c r="AB2508"/>
  <c r="AB2515"/>
  <c r="AB2517"/>
  <c r="AB2522"/>
  <c r="AB2524"/>
  <c r="AB2531"/>
  <c r="AB2533"/>
  <c r="AB2538"/>
  <c r="AB2540"/>
  <c r="AB2547"/>
  <c r="AB2549"/>
  <c r="AB2554"/>
  <c r="AB2556"/>
  <c r="AB2563"/>
  <c r="AB2565"/>
  <c r="AB2570"/>
  <c r="AB2572"/>
  <c r="AB2579"/>
  <c r="AB2581"/>
  <c r="AB2586"/>
  <c r="AB2588"/>
  <c r="AB2595"/>
  <c r="AB2597"/>
  <c r="AB2601"/>
  <c r="AB2605"/>
  <c r="AB2609"/>
  <c r="AB2613"/>
  <c r="AB2617"/>
  <c r="AB2621"/>
  <c r="AB2625"/>
  <c r="AB2629"/>
  <c r="AB2136"/>
  <c r="AB2152"/>
  <c r="AB2168"/>
  <c r="AB2185"/>
  <c r="AB2199"/>
  <c r="AB2215"/>
  <c r="AB2231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32"/>
  <c r="AB2439"/>
  <c r="AB2441"/>
  <c r="AB2448"/>
  <c r="AB2455"/>
  <c r="AB2457"/>
  <c r="AB2464"/>
  <c r="AB2471"/>
  <c r="AB2473"/>
  <c r="AB2480"/>
  <c r="AB2487"/>
  <c r="AB2489"/>
  <c r="AB2496"/>
  <c r="AB2503"/>
  <c r="AB2505"/>
  <c r="AB2512"/>
  <c r="AB2519"/>
  <c r="AB2521"/>
  <c r="AB2528"/>
  <c r="AB2535"/>
  <c r="AB2537"/>
  <c r="AB2544"/>
  <c r="AB2551"/>
  <c r="AB2553"/>
  <c r="AB2560"/>
  <c r="AB2567"/>
  <c r="AB2569"/>
  <c r="AB2576"/>
  <c r="AB2583"/>
  <c r="AB2585"/>
  <c r="AB2592"/>
  <c r="AB2598"/>
  <c r="AB2602"/>
  <c r="AB2606"/>
  <c r="AB2610"/>
  <c r="AB2614"/>
  <c r="AB2618"/>
  <c r="AB2622"/>
  <c r="AB2626"/>
  <c r="AB2630"/>
  <c r="AB2634"/>
  <c r="AB2638"/>
  <c r="AB2647"/>
  <c r="AB2649"/>
  <c r="AB2656"/>
  <c r="AB2695"/>
  <c r="AB2994"/>
  <c r="AB2996"/>
  <c r="AB3001"/>
  <c r="AB3003"/>
  <c r="AB3010"/>
  <c r="AB3012"/>
  <c r="AB3017"/>
  <c r="AB3019"/>
  <c r="AB3026"/>
  <c r="AB3028"/>
  <c r="AB3033"/>
  <c r="AB3035"/>
  <c r="AB3042"/>
  <c r="AB3044"/>
  <c r="AB3049"/>
  <c r="AB3051"/>
  <c r="AB3058"/>
  <c r="AB3060"/>
  <c r="AB3065"/>
  <c r="AB3067"/>
  <c r="AB3074"/>
  <c r="AB3076"/>
  <c r="AB3081"/>
  <c r="AB3083"/>
  <c r="AB3090"/>
  <c r="AB3092"/>
  <c r="AB3097"/>
  <c r="AB3100"/>
  <c r="AB3104"/>
  <c r="AB3108"/>
  <c r="AB3112"/>
  <c r="AB3116"/>
  <c r="AB3120"/>
  <c r="AB3124"/>
  <c r="AB3151"/>
  <c r="AB3161"/>
  <c r="AB3167"/>
  <c r="AB3177"/>
  <c r="AB3183"/>
  <c r="AB3193"/>
  <c r="AB3199"/>
  <c r="AB3209"/>
  <c r="AB3225"/>
  <c r="AB3230"/>
  <c r="AB3232"/>
  <c r="AB3241"/>
  <c r="AB3246"/>
  <c r="AB3248"/>
  <c r="AB3291"/>
  <c r="P2646"/>
  <c r="V2648"/>
  <c r="AB2648" s="1"/>
  <c r="Z2652"/>
  <c r="AB2652" s="1"/>
  <c r="AB2654"/>
  <c r="M2655"/>
  <c r="AB2655" s="1"/>
  <c r="S2657"/>
  <c r="AB2657" s="1"/>
  <c r="P2662"/>
  <c r="V2664"/>
  <c r="AB2664" s="1"/>
  <c r="Z2668"/>
  <c r="AB2668" s="1"/>
  <c r="AB2670"/>
  <c r="M2671"/>
  <c r="AB2671" s="1"/>
  <c r="S2673"/>
  <c r="AB2673" s="1"/>
  <c r="P2678"/>
  <c r="V2680"/>
  <c r="AB2680" s="1"/>
  <c r="Z2684"/>
  <c r="AB2684" s="1"/>
  <c r="AB2686"/>
  <c r="M2687"/>
  <c r="AB2687" s="1"/>
  <c r="Z2689"/>
  <c r="AB2689" s="1"/>
  <c r="M2692"/>
  <c r="AB2692" s="1"/>
  <c r="V2693"/>
  <c r="AB2693" s="1"/>
  <c r="AB2698"/>
  <c r="AB2700"/>
  <c r="AB2707"/>
  <c r="AB2714"/>
  <c r="AB2716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7"/>
  <c r="AB3109"/>
  <c r="AB3113"/>
  <c r="AB3117"/>
  <c r="AB3121"/>
  <c r="AB3125"/>
  <c r="AB3129"/>
  <c r="AB3133"/>
  <c r="AB3136"/>
  <c r="AB3139"/>
  <c r="AB3142"/>
  <c r="AB3149"/>
  <c r="AB3152"/>
  <c r="AB3155"/>
  <c r="AB3158"/>
  <c r="AB3165"/>
  <c r="AB3168"/>
  <c r="AB3171"/>
  <c r="AB3174"/>
  <c r="AB3181"/>
  <c r="AB3184"/>
  <c r="AB3187"/>
  <c r="AB3190"/>
  <c r="AB3197"/>
  <c r="AB3200"/>
  <c r="AB3203"/>
  <c r="AB3206"/>
  <c r="AB3213"/>
  <c r="AB3216"/>
  <c r="AB3219"/>
  <c r="AB3222"/>
  <c r="AB3227"/>
  <c r="AB3229"/>
  <c r="AB3234"/>
  <c r="AB3236"/>
  <c r="AB3243"/>
  <c r="AB3245"/>
  <c r="AB3250"/>
  <c r="AB3252"/>
  <c r="AB3271"/>
  <c r="P2642"/>
  <c r="AB2642" s="1"/>
  <c r="V2644"/>
  <c r="AB2644" s="1"/>
  <c r="Z2648"/>
  <c r="AB2650"/>
  <c r="M2651"/>
  <c r="AB2651" s="1"/>
  <c r="S2653"/>
  <c r="AB2653" s="1"/>
  <c r="P2658"/>
  <c r="AB2658" s="1"/>
  <c r="V2660"/>
  <c r="AB2660" s="1"/>
  <c r="Z2664"/>
  <c r="AB2666"/>
  <c r="M2667"/>
  <c r="AB2667" s="1"/>
  <c r="S2669"/>
  <c r="AB2669" s="1"/>
  <c r="P2674"/>
  <c r="AB2674" s="1"/>
  <c r="V2676"/>
  <c r="AB2676" s="1"/>
  <c r="Z2680"/>
  <c r="AB2682"/>
  <c r="M2683"/>
  <c r="AB2683" s="1"/>
  <c r="S2685"/>
  <c r="AB2685" s="1"/>
  <c r="P2691"/>
  <c r="Z2693"/>
  <c r="M2696"/>
  <c r="AB2696" s="1"/>
  <c r="AB2703"/>
  <c r="AB2710"/>
  <c r="AB2712"/>
  <c r="AB2719"/>
  <c r="AB2993"/>
  <c r="AB2995"/>
  <c r="AB3004"/>
  <c r="AB3009"/>
  <c r="AB3011"/>
  <c r="AB3020"/>
  <c r="AB3025"/>
  <c r="AB3027"/>
  <c r="AB3036"/>
  <c r="AB3041"/>
  <c r="AB3043"/>
  <c r="AB3052"/>
  <c r="AB3057"/>
  <c r="AB3059"/>
  <c r="AB3068"/>
  <c r="AB3073"/>
  <c r="AB3075"/>
  <c r="AB3084"/>
  <c r="AB3089"/>
  <c r="AB3091"/>
  <c r="AB3098"/>
  <c r="AB3102"/>
  <c r="AB3106"/>
  <c r="AB3137"/>
  <c r="AB3143"/>
  <c r="AB3153"/>
  <c r="AB3159"/>
  <c r="AB3169"/>
  <c r="AB3175"/>
  <c r="AB3185"/>
  <c r="AB3191"/>
  <c r="AB3201"/>
  <c r="AB3207"/>
  <c r="AB3217"/>
  <c r="AB3223"/>
  <c r="AB3231"/>
  <c r="AB3233"/>
  <c r="AB3238"/>
  <c r="AB3240"/>
  <c r="AB3247"/>
  <c r="AB3249"/>
  <c r="AB3254"/>
  <c r="AB2646"/>
  <c r="AB2662"/>
  <c r="AB2678"/>
  <c r="AB2690"/>
  <c r="AB2691"/>
  <c r="AB2699"/>
  <c r="AB2706"/>
  <c r="AB2708"/>
  <c r="AB2715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7"/>
  <c r="AB2999"/>
  <c r="AB3006"/>
  <c r="AB3008"/>
  <c r="AB3013"/>
  <c r="AB3015"/>
  <c r="AB3022"/>
  <c r="AB3024"/>
  <c r="AB3029"/>
  <c r="AB3031"/>
  <c r="AB3038"/>
  <c r="AB3040"/>
  <c r="AB3045"/>
  <c r="AB3047"/>
  <c r="AB3054"/>
  <c r="AB3056"/>
  <c r="AB3061"/>
  <c r="AB3063"/>
  <c r="AB3070"/>
  <c r="AB3072"/>
  <c r="AB3077"/>
  <c r="AB3079"/>
  <c r="AB3086"/>
  <c r="AB3088"/>
  <c r="AB3093"/>
  <c r="AB3095"/>
  <c r="AB3099"/>
  <c r="AB3103"/>
  <c r="AB3107"/>
  <c r="AB3111"/>
  <c r="AB3115"/>
  <c r="AB3119"/>
  <c r="AB3123"/>
  <c r="AB3127"/>
  <c r="AB3131"/>
  <c r="AB3141"/>
  <c r="AB3147"/>
  <c r="AB3157"/>
  <c r="AB3166"/>
  <c r="AB3173"/>
  <c r="AB3176"/>
  <c r="AB3182"/>
  <c r="AB3189"/>
  <c r="AB3192"/>
  <c r="AB3198"/>
  <c r="AB3205"/>
  <c r="AB3208"/>
  <c r="AB3214"/>
  <c r="AB3221"/>
  <c r="AB3263"/>
  <c r="AB3256"/>
  <c r="P3260"/>
  <c r="M3261"/>
  <c r="AB3261" s="1"/>
  <c r="AB3264"/>
  <c r="P3268"/>
  <c r="M3269"/>
  <c r="AB3269" s="1"/>
  <c r="AB3272"/>
  <c r="Z3276"/>
  <c r="AB3280"/>
  <c r="Z3284"/>
  <c r="AB3288"/>
  <c r="P3292"/>
  <c r="M3293"/>
  <c r="AB3293" s="1"/>
  <c r="V3294"/>
  <c r="S3295"/>
  <c r="AB3295" s="1"/>
  <c r="AB3296"/>
  <c r="AB3301"/>
  <c r="AB3305"/>
  <c r="V3308"/>
  <c r="AB3309"/>
  <c r="AB3311"/>
  <c r="AB3316"/>
  <c r="AB3318"/>
  <c r="AB3325"/>
  <c r="AB3327"/>
  <c r="AB3332"/>
  <c r="AB3334"/>
  <c r="AB3341"/>
  <c r="AB3343"/>
  <c r="AB3348"/>
  <c r="AB3350"/>
  <c r="AB3357"/>
  <c r="AB3359"/>
  <c r="AB3364"/>
  <c r="AB3366"/>
  <c r="AB3373"/>
  <c r="AB3375"/>
  <c r="AB3380"/>
  <c r="AB3382"/>
  <c r="AB3389"/>
  <c r="AB3391"/>
  <c r="AB3396"/>
  <c r="AB3398"/>
  <c r="AB3405"/>
  <c r="AB3407"/>
  <c r="AB3412"/>
  <c r="AB3414"/>
  <c r="AB3421"/>
  <c r="AB3423"/>
  <c r="AB3428"/>
  <c r="AB3430"/>
  <c r="AB3437"/>
  <c r="AB3439"/>
  <c r="AB3444"/>
  <c r="AB3446"/>
  <c r="AB3453"/>
  <c r="AB3455"/>
  <c r="AB3460"/>
  <c r="AB3462"/>
  <c r="AB3469"/>
  <c r="AB3471"/>
  <c r="AB3476"/>
  <c r="AB3478"/>
  <c r="AB3485"/>
  <c r="AB3487"/>
  <c r="AB3492"/>
  <c r="AB3494"/>
  <c r="AB3501"/>
  <c r="AB3503"/>
  <c r="AB3508"/>
  <c r="AB3510"/>
  <c r="AB3517"/>
  <c r="AB3519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606"/>
  <c r="AB3297"/>
  <c r="AB3598"/>
  <c r="AB3260"/>
  <c r="AB3268"/>
  <c r="AB3292"/>
  <c r="AB3306"/>
  <c r="AB3308"/>
  <c r="AB3310"/>
  <c r="AB3317"/>
  <c r="AB3326"/>
  <c r="AB3333"/>
  <c r="AB3340"/>
  <c r="AB3342"/>
  <c r="AB3349"/>
  <c r="AB3358"/>
  <c r="AB3365"/>
  <c r="AB3374"/>
  <c r="AB3381"/>
  <c r="AB3390"/>
  <c r="AB3397"/>
  <c r="AB3399"/>
  <c r="AB3406"/>
  <c r="AB3413"/>
  <c r="AB3415"/>
  <c r="AB3422"/>
  <c r="AB3429"/>
  <c r="AB3431"/>
  <c r="AB3438"/>
  <c r="AB3445"/>
  <c r="AB3447"/>
  <c r="AB3454"/>
  <c r="AB3461"/>
  <c r="AB3463"/>
  <c r="AB3470"/>
  <c r="AB3477"/>
  <c r="AB3479"/>
  <c r="AB3486"/>
  <c r="AB3493"/>
  <c r="AB3495"/>
  <c r="AB3502"/>
  <c r="AB3509"/>
  <c r="AB3511"/>
  <c r="AB3518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61"/>
  <c r="AB3581"/>
  <c r="AB3585"/>
  <c r="AB3589"/>
  <c r="AB3593"/>
  <c r="AB3597"/>
  <c r="P3258"/>
  <c r="AB3258" s="1"/>
  <c r="M3259"/>
  <c r="AB3259" s="1"/>
  <c r="AB3262"/>
  <c r="P3266"/>
  <c r="AB3266" s="1"/>
  <c r="Z3266"/>
  <c r="M3267"/>
  <c r="AB3267" s="1"/>
  <c r="AB3270"/>
  <c r="P3274"/>
  <c r="AB3274" s="1"/>
  <c r="M3275"/>
  <c r="AB3275" s="1"/>
  <c r="V3276"/>
  <c r="AB3276" s="1"/>
  <c r="S3277"/>
  <c r="AB3277" s="1"/>
  <c r="AB3278"/>
  <c r="P3282"/>
  <c r="AB3282" s="1"/>
  <c r="M3283"/>
  <c r="AB3283" s="1"/>
  <c r="V3284"/>
  <c r="AB3284" s="1"/>
  <c r="S3285"/>
  <c r="AB3285" s="1"/>
  <c r="AB3286"/>
  <c r="Z3290"/>
  <c r="AB3290" s="1"/>
  <c r="AB3294"/>
  <c r="AB3312"/>
  <c r="AB3314"/>
  <c r="AB3321"/>
  <c r="AB3323"/>
  <c r="AB3328"/>
  <c r="AB3330"/>
  <c r="AB3337"/>
  <c r="AB3339"/>
  <c r="AB3344"/>
  <c r="AB3346"/>
  <c r="AB3353"/>
  <c r="AB3355"/>
  <c r="AB3360"/>
  <c r="AB3362"/>
  <c r="AB3369"/>
  <c r="AB3371"/>
  <c r="AB3376"/>
  <c r="AB3378"/>
  <c r="AB3385"/>
  <c r="AB3387"/>
  <c r="AB3392"/>
  <c r="AB3394"/>
  <c r="AB3401"/>
  <c r="AB3403"/>
  <c r="AB3408"/>
  <c r="AB3410"/>
  <c r="AB3417"/>
  <c r="AB3419"/>
  <c r="AB3424"/>
  <c r="AB3426"/>
  <c r="AB3433"/>
  <c r="AB3435"/>
  <c r="AB3440"/>
  <c r="AB3442"/>
  <c r="AB3449"/>
  <c r="AB3451"/>
  <c r="AB3456"/>
  <c r="AB3458"/>
  <c r="AB3465"/>
  <c r="AB3467"/>
  <c r="AB3472"/>
  <c r="AB3474"/>
  <c r="AB3481"/>
  <c r="AB3483"/>
  <c r="AB3488"/>
  <c r="AB3490"/>
  <c r="AB3497"/>
  <c r="AB3499"/>
  <c r="AB3504"/>
  <c r="AB3506"/>
  <c r="AB3513"/>
  <c r="AB3515"/>
  <c r="AB3520"/>
  <c r="AB3522"/>
  <c r="P3601"/>
  <c r="M3602"/>
  <c r="AB3602" s="1"/>
  <c r="V3603"/>
  <c r="S3604"/>
  <c r="AB3604" s="1"/>
  <c r="AB3605"/>
  <c r="P3609"/>
  <c r="M3610"/>
  <c r="AB3610" s="1"/>
  <c r="V3611"/>
  <c r="S3612"/>
  <c r="AB3612" s="1"/>
  <c r="AB3613"/>
  <c r="AB3618"/>
  <c r="AB3622"/>
  <c r="AB3626"/>
  <c r="AB3628"/>
  <c r="AB3633"/>
  <c r="AB3635"/>
  <c r="AB3642"/>
  <c r="AB3644"/>
  <c r="AB3649"/>
  <c r="AB3651"/>
  <c r="AB3658"/>
  <c r="AB3660"/>
  <c r="AB3665"/>
  <c r="AB3667"/>
  <c r="AB3674"/>
  <c r="AB3676"/>
  <c r="AB3681"/>
  <c r="AB3683"/>
  <c r="AB3690"/>
  <c r="AB3692"/>
  <c r="AB3697"/>
  <c r="AB3699"/>
  <c r="AB3706"/>
  <c r="AB3708"/>
  <c r="AB3713"/>
  <c r="AB3715"/>
  <c r="AB3722"/>
  <c r="AB3724"/>
  <c r="AB3729"/>
  <c r="AB3731"/>
  <c r="AB3738"/>
  <c r="AB3740"/>
  <c r="AB3745"/>
  <c r="AB3747"/>
  <c r="AB3754"/>
  <c r="AB3756"/>
  <c r="AB3761"/>
  <c r="AB3763"/>
  <c r="AB3770"/>
  <c r="AB3772"/>
  <c r="AB3777"/>
  <c r="AB3779"/>
  <c r="AB3786"/>
  <c r="AB3788"/>
  <c r="AB3793"/>
  <c r="AB3795"/>
  <c r="AB3802"/>
  <c r="AB3804"/>
  <c r="AB3809"/>
  <c r="AB3811"/>
  <c r="AB3818"/>
  <c r="AB3820"/>
  <c r="AB3825"/>
  <c r="AB3827"/>
  <c r="AB3834"/>
  <c r="AB3836"/>
  <c r="AB3841"/>
  <c r="AB3607"/>
  <c r="AB3614"/>
  <c r="AB3632"/>
  <c r="AB3637"/>
  <c r="AB3639"/>
  <c r="AB3648"/>
  <c r="AB3653"/>
  <c r="AB3655"/>
  <c r="AB3664"/>
  <c r="AB3669"/>
  <c r="AB3671"/>
  <c r="AB3680"/>
  <c r="AB3685"/>
  <c r="AB3687"/>
  <c r="AB3696"/>
  <c r="AB3701"/>
  <c r="AB3703"/>
  <c r="AB3712"/>
  <c r="AB3717"/>
  <c r="AB3719"/>
  <c r="AB3728"/>
  <c r="AB3733"/>
  <c r="AB3735"/>
  <c r="AB3744"/>
  <c r="AB3749"/>
  <c r="AB3751"/>
  <c r="AB3760"/>
  <c r="AB3765"/>
  <c r="AB3767"/>
  <c r="AB3776"/>
  <c r="AB3781"/>
  <c r="AB3783"/>
  <c r="AB3792"/>
  <c r="AB3797"/>
  <c r="AB3799"/>
  <c r="AB3808"/>
  <c r="AB3813"/>
  <c r="AB3815"/>
  <c r="AB3824"/>
  <c r="AB3829"/>
  <c r="AB3831"/>
  <c r="AB3840"/>
  <c r="AB3843"/>
  <c r="AB3851"/>
  <c r="AB3853"/>
  <c r="V3599"/>
  <c r="AB3599" s="1"/>
  <c r="AB3601"/>
  <c r="AB3609"/>
  <c r="AB3615"/>
  <c r="AB3617"/>
  <c r="AB3619"/>
  <c r="AB3621"/>
  <c r="AB3623"/>
  <c r="AB3625"/>
  <c r="AB3627"/>
  <c r="AB3634"/>
  <c r="AB3636"/>
  <c r="AB3641"/>
  <c r="AB3643"/>
  <c r="AB3650"/>
  <c r="AB3652"/>
  <c r="AB3657"/>
  <c r="AB3659"/>
  <c r="AB3666"/>
  <c r="AB3668"/>
  <c r="AB3673"/>
  <c r="AB3675"/>
  <c r="AB3682"/>
  <c r="AB3684"/>
  <c r="AB3689"/>
  <c r="AB3691"/>
  <c r="AB3698"/>
  <c r="AB3705"/>
  <c r="AB3707"/>
  <c r="AB3714"/>
  <c r="AB3716"/>
  <c r="AB3721"/>
  <c r="AB3723"/>
  <c r="AB3730"/>
  <c r="AB3732"/>
  <c r="AB3737"/>
  <c r="AB3739"/>
  <c r="AB3746"/>
  <c r="AB3748"/>
  <c r="AB3753"/>
  <c r="AB3755"/>
  <c r="AB3762"/>
  <c r="AB3764"/>
  <c r="AB3769"/>
  <c r="AB3771"/>
  <c r="AB3778"/>
  <c r="AB3780"/>
  <c r="AB3785"/>
  <c r="AB3787"/>
  <c r="AB3794"/>
  <c r="AB3801"/>
  <c r="AB3803"/>
  <c r="AB3810"/>
  <c r="AB3812"/>
  <c r="AB3817"/>
  <c r="AB3819"/>
  <c r="AB3826"/>
  <c r="AB3833"/>
  <c r="AB3835"/>
  <c r="AB3842"/>
  <c r="AB3603"/>
  <c r="AB3611"/>
  <c r="P3846"/>
  <c r="V3848"/>
  <c r="AB3848" s="1"/>
  <c r="Z3852"/>
  <c r="AB3852" s="1"/>
  <c r="M3855"/>
  <c r="M3856"/>
  <c r="AB3856" s="1"/>
  <c r="V3857"/>
  <c r="AB3857" s="1"/>
  <c r="AB3862"/>
  <c r="S3862"/>
  <c r="AB3863"/>
  <c r="AB3870"/>
  <c r="AB3872"/>
  <c r="AB3879"/>
  <c r="AB3886"/>
  <c r="AB3888"/>
  <c r="AB3895"/>
  <c r="AB3902"/>
  <c r="AB3904"/>
  <c r="AB3930"/>
  <c r="AB3932"/>
  <c r="AB3937"/>
  <c r="AB3939"/>
  <c r="AB3946"/>
  <c r="AB3948"/>
  <c r="AB3953"/>
  <c r="AB3955"/>
  <c r="AB3962"/>
  <c r="AB3964"/>
  <c r="AB3969"/>
  <c r="AB3971"/>
  <c r="AB3978"/>
  <c r="AB3980"/>
  <c r="AB3993"/>
  <c r="AB3995"/>
  <c r="AB4002"/>
  <c r="AB4004"/>
  <c r="AB4009"/>
  <c r="AB4011"/>
  <c r="AB4018"/>
  <c r="AB4020"/>
  <c r="AB4025"/>
  <c r="AB4027"/>
  <c r="AB4034"/>
  <c r="AB4036"/>
  <c r="AB4041"/>
  <c r="AB4043"/>
  <c r="AB4050"/>
  <c r="AB4052"/>
  <c r="AB4057"/>
  <c r="AB4059"/>
  <c r="AB4066"/>
  <c r="AB4068"/>
  <c r="AB4073"/>
  <c r="AB4075"/>
  <c r="AB4082"/>
  <c r="AB4084"/>
  <c r="AB4088"/>
  <c r="AB4092"/>
  <c r="AB4096"/>
  <c r="AB4114"/>
  <c r="AB3850"/>
  <c r="AB3866"/>
  <c r="AB3868"/>
  <c r="AB3875"/>
  <c r="AB3882"/>
  <c r="AB3884"/>
  <c r="AB3891"/>
  <c r="AB3898"/>
  <c r="AB3900"/>
  <c r="AB3909"/>
  <c r="AB3913"/>
  <c r="AB3917"/>
  <c r="AB3921"/>
  <c r="AB3925"/>
  <c r="AB3934"/>
  <c r="AB3936"/>
  <c r="AB3941"/>
  <c r="AB3950"/>
  <c r="AB3952"/>
  <c r="AB3957"/>
  <c r="AB3966"/>
  <c r="AB3968"/>
  <c r="AB3973"/>
  <c r="AB3982"/>
  <c r="AB3984"/>
  <c r="AB3986"/>
  <c r="AB3988"/>
  <c r="AB3990"/>
  <c r="AB3992"/>
  <c r="AB3997"/>
  <c r="AB4006"/>
  <c r="AB4008"/>
  <c r="AB4013"/>
  <c r="AB4022"/>
  <c r="AB4024"/>
  <c r="AB4029"/>
  <c r="AB4038"/>
  <c r="AB4040"/>
  <c r="AB4045"/>
  <c r="AB4054"/>
  <c r="AB4056"/>
  <c r="AB4061"/>
  <c r="AB4070"/>
  <c r="AB4072"/>
  <c r="AB4077"/>
  <c r="AB4085"/>
  <c r="AB4089"/>
  <c r="AB4093"/>
  <c r="AB4097"/>
  <c r="AB4104"/>
  <c r="Z3844"/>
  <c r="AB3844" s="1"/>
  <c r="AB3846"/>
  <c r="M3847"/>
  <c r="AB3847" s="1"/>
  <c r="S3849"/>
  <c r="AB3849" s="1"/>
  <c r="P3854"/>
  <c r="AB3854" s="1"/>
  <c r="P3859"/>
  <c r="Z3861"/>
  <c r="AB3861" s="1"/>
  <c r="AB3864"/>
  <c r="AB3871"/>
  <c r="AB3878"/>
  <c r="AB3880"/>
  <c r="AB3887"/>
  <c r="AB3894"/>
  <c r="AB3896"/>
  <c r="AB3903"/>
  <c r="AB3929"/>
  <c r="AB3931"/>
  <c r="AB3938"/>
  <c r="AB3940"/>
  <c r="AB3945"/>
  <c r="AB3947"/>
  <c r="AB3954"/>
  <c r="AB3956"/>
  <c r="AB3961"/>
  <c r="AB3963"/>
  <c r="AB3970"/>
  <c r="AB3972"/>
  <c r="AB3977"/>
  <c r="AB3979"/>
  <c r="AB3994"/>
  <c r="AB3996"/>
  <c r="AB4001"/>
  <c r="AB4003"/>
  <c r="AB4010"/>
  <c r="AB4012"/>
  <c r="AB4017"/>
  <c r="AB4019"/>
  <c r="AB4026"/>
  <c r="AB4028"/>
  <c r="AB4033"/>
  <c r="AB4035"/>
  <c r="AB4042"/>
  <c r="AB4044"/>
  <c r="AB4049"/>
  <c r="AB4051"/>
  <c r="AB4058"/>
  <c r="AB4060"/>
  <c r="AB4065"/>
  <c r="AB4067"/>
  <c r="AB4074"/>
  <c r="AB4076"/>
  <c r="AB4081"/>
  <c r="AB4083"/>
  <c r="AB4086"/>
  <c r="AB4090"/>
  <c r="AB4094"/>
  <c r="AB4098"/>
  <c r="AB3855"/>
  <c r="AB3859"/>
  <c r="V4099"/>
  <c r="AB4099" s="1"/>
  <c r="Z4103"/>
  <c r="AB4105"/>
  <c r="M4106"/>
  <c r="AB4106" s="1"/>
  <c r="S4108"/>
  <c r="AB4108" s="1"/>
  <c r="P4113"/>
  <c r="V4115"/>
  <c r="AB4115" s="1"/>
  <c r="Z4119"/>
  <c r="S4121"/>
  <c r="AB4121" s="1"/>
  <c r="AB4129"/>
  <c r="AB4131"/>
  <c r="AB4138"/>
  <c r="AB4220"/>
  <c r="AB4222"/>
  <c r="AB4229"/>
  <c r="AB4231"/>
  <c r="AB4236"/>
  <c r="AB4238"/>
  <c r="AB4245"/>
  <c r="AB4247"/>
  <c r="AB4252"/>
  <c r="AB4255"/>
  <c r="AB4258"/>
  <c r="AB4262"/>
  <c r="AB4266"/>
  <c r="AB4271"/>
  <c r="AB4274"/>
  <c r="AB4277"/>
  <c r="AB4284"/>
  <c r="AB4287"/>
  <c r="AB4290"/>
  <c r="AB4293"/>
  <c r="AB4300"/>
  <c r="AB4303"/>
  <c r="AB4306"/>
  <c r="AB4309"/>
  <c r="AB4316"/>
  <c r="AB4319"/>
  <c r="AB4322"/>
  <c r="AB4325"/>
  <c r="AB4328"/>
  <c r="AB4331"/>
  <c r="AB4334"/>
  <c r="AB4337"/>
  <c r="AB4344"/>
  <c r="AB4347"/>
  <c r="AB4350"/>
  <c r="AB4353"/>
  <c r="AB4360"/>
  <c r="AB4363"/>
  <c r="AB4366"/>
  <c r="AB4369"/>
  <c r="AB4376"/>
  <c r="AB4379"/>
  <c r="AB4382"/>
  <c r="AB4385"/>
  <c r="AB4392"/>
  <c r="AB4125"/>
  <c r="AB4127"/>
  <c r="AB4134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75"/>
  <c r="AB4177"/>
  <c r="AB4179"/>
  <c r="AB4181"/>
  <c r="AB4183"/>
  <c r="AB4185"/>
  <c r="AB4187"/>
  <c r="AB4189"/>
  <c r="AB4191"/>
  <c r="AB4193"/>
  <c r="AB4195"/>
  <c r="AB4197"/>
  <c r="AB4199"/>
  <c r="AB4201"/>
  <c r="AB4203"/>
  <c r="AB4205"/>
  <c r="AB4207"/>
  <c r="AB4209"/>
  <c r="AB4211"/>
  <c r="AB4213"/>
  <c r="AB4215"/>
  <c r="AB4217"/>
  <c r="AB4219"/>
  <c r="AB4224"/>
  <c r="AB4226"/>
  <c r="AB4233"/>
  <c r="AB4235"/>
  <c r="AB4240"/>
  <c r="AB4242"/>
  <c r="AB4249"/>
  <c r="AB4251"/>
  <c r="AB4256"/>
  <c r="AB4272"/>
  <c r="AB4278"/>
  <c r="AB4304"/>
  <c r="AB4320"/>
  <c r="AB4332"/>
  <c r="AB4338"/>
  <c r="AB4348"/>
  <c r="AB4357"/>
  <c r="AB4364"/>
  <c r="AB4367"/>
  <c r="AB4373"/>
  <c r="AB4380"/>
  <c r="AB4383"/>
  <c r="AB4389"/>
  <c r="AB4113"/>
  <c r="AB4221"/>
  <c r="AB4223"/>
  <c r="AB4230"/>
  <c r="AB4237"/>
  <c r="AB4239"/>
  <c r="AB4246"/>
  <c r="AB4253"/>
  <c r="AB4259"/>
  <c r="AB4261"/>
  <c r="AB4263"/>
  <c r="AB4276"/>
  <c r="AB4285"/>
  <c r="AB4292"/>
  <c r="AB4295"/>
  <c r="AB4301"/>
  <c r="P4101"/>
  <c r="AB4101" s="1"/>
  <c r="V4103"/>
  <c r="AB4103" s="1"/>
  <c r="Z4107"/>
  <c r="AB4107" s="1"/>
  <c r="AB4109"/>
  <c r="M4110"/>
  <c r="AB4110" s="1"/>
  <c r="S4112"/>
  <c r="AB4112" s="1"/>
  <c r="P4117"/>
  <c r="AB4117" s="1"/>
  <c r="V4119"/>
  <c r="AB4119" s="1"/>
  <c r="P4122"/>
  <c r="AB4122" s="1"/>
  <c r="AB4126"/>
  <c r="AB4133"/>
  <c r="AB4135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84"/>
  <c r="AB4186"/>
  <c r="AB4188"/>
  <c r="AB4190"/>
  <c r="AB4192"/>
  <c r="AB4194"/>
  <c r="AB4196"/>
  <c r="AB4198"/>
  <c r="AB4200"/>
  <c r="AB4202"/>
  <c r="AB4204"/>
  <c r="AB4206"/>
  <c r="AB4268"/>
  <c r="AB4270"/>
  <c r="AB4280"/>
  <c r="AB4286"/>
  <c r="AB4296"/>
  <c r="AB4302"/>
  <c r="AB4305"/>
  <c r="AB4312"/>
  <c r="AB4315"/>
  <c r="AB4318"/>
  <c r="AB4321"/>
  <c r="AB4327"/>
  <c r="AB4330"/>
  <c r="AB4333"/>
  <c r="AB4340"/>
  <c r="AB4343"/>
  <c r="AB4346"/>
  <c r="AB4349"/>
  <c r="AB4356"/>
  <c r="AB4359"/>
  <c r="AB4362"/>
  <c r="AB4365"/>
  <c r="AB4372"/>
  <c r="AB4375"/>
  <c r="AB4378"/>
  <c r="AB4381"/>
  <c r="AB4388"/>
  <c r="AB4391"/>
  <c r="AB4394"/>
  <c r="P4397"/>
  <c r="S4401"/>
  <c r="AB4401" s="1"/>
  <c r="AB4402"/>
  <c r="AB4407"/>
  <c r="AB4414"/>
  <c r="AB4421"/>
  <c r="AB4423"/>
  <c r="AB4425"/>
  <c r="AB4427"/>
  <c r="AB4429"/>
  <c r="AB4431"/>
  <c r="AB4433"/>
  <c r="AB4435"/>
  <c r="AB4437"/>
  <c r="AB4439"/>
  <c r="AB4444"/>
  <c r="AB4446"/>
  <c r="AB4453"/>
  <c r="AB4455"/>
  <c r="AB4460"/>
  <c r="AB4462"/>
  <c r="AB4469"/>
  <c r="AB4471"/>
  <c r="AB4476"/>
  <c r="AB4480"/>
  <c r="AB4484"/>
  <c r="AB4488"/>
  <c r="AB4492"/>
  <c r="AB4496"/>
  <c r="AB4499"/>
  <c r="AB4502"/>
  <c r="AB4505"/>
  <c r="AB4512"/>
  <c r="AB4515"/>
  <c r="AB4518"/>
  <c r="AB4521"/>
  <c r="AB4528"/>
  <c r="AB4531"/>
  <c r="AB4534"/>
  <c r="AB4537"/>
  <c r="AB4544"/>
  <c r="AB4547"/>
  <c r="AB4550"/>
  <c r="AB4553"/>
  <c r="AB4560"/>
  <c r="AB4563"/>
  <c r="AB4566"/>
  <c r="AB4569"/>
  <c r="AB4579"/>
  <c r="AB4582"/>
  <c r="AB4585"/>
  <c r="AB4592"/>
  <c r="AB4595"/>
  <c r="AB4598"/>
  <c r="AB4601"/>
  <c r="AB4608"/>
  <c r="AB4611"/>
  <c r="AB4614"/>
  <c r="AB4617"/>
  <c r="AB4624"/>
  <c r="AB4627"/>
  <c r="AB4633"/>
  <c r="AB4636"/>
  <c r="AB4641"/>
  <c r="M4399"/>
  <c r="AB4399" s="1"/>
  <c r="V4400"/>
  <c r="AB4400" s="1"/>
  <c r="S4405"/>
  <c r="AB4405" s="1"/>
  <c r="AB4410"/>
  <c r="AB4417"/>
  <c r="AB4419"/>
  <c r="AB4441"/>
  <c r="AB4443"/>
  <c r="AB4448"/>
  <c r="AB4450"/>
  <c r="AB4457"/>
  <c r="AB4459"/>
  <c r="AB4464"/>
  <c r="AB4466"/>
  <c r="AB4473"/>
  <c r="AB4477"/>
  <c r="AB4481"/>
  <c r="AB4485"/>
  <c r="AB4489"/>
  <c r="AB4493"/>
  <c r="AB4500"/>
  <c r="AB4506"/>
  <c r="AB4509"/>
  <c r="AB4516"/>
  <c r="AB4522"/>
  <c r="AB4525"/>
  <c r="AB4532"/>
  <c r="AB4538"/>
  <c r="AB4541"/>
  <c r="AB4548"/>
  <c r="AB4554"/>
  <c r="AB4557"/>
  <c r="AB4564"/>
  <c r="AB4570"/>
  <c r="AB4573"/>
  <c r="AB4580"/>
  <c r="AB4583"/>
  <c r="AB4586"/>
  <c r="AB4589"/>
  <c r="AB4596"/>
  <c r="AB4599"/>
  <c r="AB4602"/>
  <c r="AB4605"/>
  <c r="AB4612"/>
  <c r="AB4615"/>
  <c r="AB4618"/>
  <c r="AB4621"/>
  <c r="AB4628"/>
  <c r="AB4631"/>
  <c r="AB4634"/>
  <c r="Z4395"/>
  <c r="AB4395" s="1"/>
  <c r="AB4397"/>
  <c r="M4398"/>
  <c r="AB4398" s="1"/>
  <c r="Z4400"/>
  <c r="M4403"/>
  <c r="AB4403" s="1"/>
  <c r="V4404"/>
  <c r="AB4404" s="1"/>
  <c r="AB4406"/>
  <c r="AB4413"/>
  <c r="AB4415"/>
  <c r="AB4422"/>
  <c r="AB4426"/>
  <c r="AB4430"/>
  <c r="AB4434"/>
  <c r="AB4438"/>
  <c r="AB4445"/>
  <c r="AB4447"/>
  <c r="AB4452"/>
  <c r="AB4454"/>
  <c r="AB4461"/>
  <c r="AB4463"/>
  <c r="AB4468"/>
  <c r="AB4470"/>
  <c r="AB4474"/>
  <c r="AB4478"/>
  <c r="AB4482"/>
  <c r="AB4486"/>
  <c r="AB4490"/>
  <c r="AB4497"/>
  <c r="AB4504"/>
  <c r="AB4507"/>
  <c r="AB4513"/>
  <c r="AB4520"/>
  <c r="AB4523"/>
  <c r="AB4529"/>
  <c r="AB4536"/>
  <c r="AB4539"/>
  <c r="AB4542"/>
  <c r="AB4545"/>
  <c r="AB4552"/>
  <c r="AB4555"/>
  <c r="AB4558"/>
  <c r="AB4561"/>
  <c r="AB4568"/>
  <c r="AB4571"/>
  <c r="AB4574"/>
  <c r="AB4577"/>
  <c r="AB4584"/>
  <c r="AB4587"/>
  <c r="AB4590"/>
  <c r="AB4593"/>
  <c r="AB4600"/>
  <c r="AB4603"/>
  <c r="AB4606"/>
  <c r="AB4609"/>
  <c r="AB4616"/>
  <c r="AB4619"/>
  <c r="AB4622"/>
  <c r="AB4625"/>
  <c r="AB4632"/>
  <c r="AB4635"/>
  <c r="AB4680"/>
  <c r="AB4682"/>
  <c r="AB4684"/>
  <c r="AB4686"/>
  <c r="AB4688"/>
  <c r="AB4690"/>
  <c r="AB4692"/>
  <c r="AB4694"/>
  <c r="AB4696"/>
  <c r="AB4698"/>
  <c r="AB4700"/>
  <c r="AB4702"/>
  <c r="AB4704"/>
  <c r="AB4706"/>
  <c r="AB4708"/>
  <c r="AB4710"/>
  <c r="AB4712"/>
  <c r="AB4714"/>
  <c r="AB4716"/>
  <c r="AB4718"/>
  <c r="AB4720"/>
  <c r="AB4722"/>
  <c r="AB4724"/>
  <c r="AB4726"/>
  <c r="AB4728"/>
  <c r="AB4733"/>
  <c r="AB4735"/>
  <c r="AB4638"/>
  <c r="P4642"/>
  <c r="P4643"/>
  <c r="Z4645"/>
  <c r="AB4645" s="1"/>
  <c r="M4648"/>
  <c r="AB4648" s="1"/>
  <c r="V4649"/>
  <c r="AB4649" s="1"/>
  <c r="AB4654"/>
  <c r="AB4656"/>
  <c r="AB4663"/>
  <c r="AB4670"/>
  <c r="AB4672"/>
  <c r="AB4730"/>
  <c r="AB4732"/>
  <c r="V4640"/>
  <c r="AB4640" s="1"/>
  <c r="AB4643"/>
  <c r="P4647"/>
  <c r="Z4649"/>
  <c r="AB4652"/>
  <c r="AB4659"/>
  <c r="AB4666"/>
  <c r="AB4668"/>
  <c r="AB4675"/>
  <c r="AB4679"/>
  <c r="AB4683"/>
  <c r="AB4687"/>
  <c r="AB4691"/>
  <c r="AB4695"/>
  <c r="AB4699"/>
  <c r="AB4703"/>
  <c r="AB4707"/>
  <c r="AB4711"/>
  <c r="AB4715"/>
  <c r="AB4719"/>
  <c r="AB4723"/>
  <c r="AB4727"/>
  <c r="AB4734"/>
  <c r="AB4736"/>
  <c r="AB4642"/>
  <c r="AB4646"/>
  <c r="AB4647"/>
  <c r="AB4655"/>
  <c r="AB4662"/>
  <c r="AB4664"/>
  <c r="AB4671"/>
  <c r="AB4737"/>
  <c r="P4741"/>
  <c r="M4742"/>
  <c r="AB4742" s="1"/>
  <c r="V4743"/>
  <c r="AB4743" s="1"/>
  <c r="AB4745"/>
  <c r="P4749"/>
  <c r="Z4749"/>
  <c r="M4750"/>
  <c r="AB4750" s="1"/>
  <c r="AB4753"/>
  <c r="P4757"/>
  <c r="M4758"/>
  <c r="AB4758" s="1"/>
  <c r="Z4759"/>
  <c r="P4761"/>
  <c r="M4762"/>
  <c r="AB4762" s="1"/>
  <c r="Z4763"/>
  <c r="S4764"/>
  <c r="AB4764" s="1"/>
  <c r="P4765"/>
  <c r="M4766"/>
  <c r="AB4766" s="1"/>
  <c r="Z4767"/>
  <c r="S4768"/>
  <c r="AB4768" s="1"/>
  <c r="P4769"/>
  <c r="M4770"/>
  <c r="AB4770" s="1"/>
  <c r="Z4771"/>
  <c r="M4786"/>
  <c r="AB4786" s="1"/>
  <c r="P4789"/>
  <c r="M4790"/>
  <c r="AB4790" s="1"/>
  <c r="P4793"/>
  <c r="M4794"/>
  <c r="AB4794" s="1"/>
  <c r="Z4795"/>
  <c r="S4796"/>
  <c r="AB4796" s="1"/>
  <c r="P4797"/>
  <c r="M4798"/>
  <c r="AB4798" s="1"/>
  <c r="Z4799"/>
  <c r="S4800"/>
  <c r="AB4800" s="1"/>
  <c r="P4801"/>
  <c r="M4802"/>
  <c r="AB4802" s="1"/>
  <c r="Z4803"/>
  <c r="S4804"/>
  <c r="AB4804" s="1"/>
  <c r="P4805"/>
  <c r="M4806"/>
  <c r="AB4806" s="1"/>
  <c r="Z4807"/>
  <c r="M4814"/>
  <c r="AB4814" s="1"/>
  <c r="P4817"/>
  <c r="AB4819"/>
  <c r="AB4821"/>
  <c r="V4823"/>
  <c r="M4826"/>
  <c r="AB4826" s="1"/>
  <c r="AB4829"/>
  <c r="AB4836"/>
  <c r="V4839"/>
  <c r="M4842"/>
  <c r="AB4842" s="1"/>
  <c r="AB4847"/>
  <c r="P4849"/>
  <c r="AB4858"/>
  <c r="AB4739"/>
  <c r="Z4743"/>
  <c r="M4744"/>
  <c r="AB4744" s="1"/>
  <c r="AB4747"/>
  <c r="P4751"/>
  <c r="AB4751" s="1"/>
  <c r="M4752"/>
  <c r="AB4752" s="1"/>
  <c r="AB4755"/>
  <c r="AB4759"/>
  <c r="AB4761"/>
  <c r="AB4763"/>
  <c r="AB4765"/>
  <c r="AB4767"/>
  <c r="AB4769"/>
  <c r="AB4771"/>
  <c r="AB4773"/>
  <c r="AB4775"/>
  <c r="AB4777"/>
  <c r="AB4779"/>
  <c r="AB4781"/>
  <c r="AB4783"/>
  <c r="AB4785"/>
  <c r="AB4787"/>
  <c r="AB4789"/>
  <c r="AB4791"/>
  <c r="AB4793"/>
  <c r="AB4795"/>
  <c r="AB4797"/>
  <c r="AB4799"/>
  <c r="AB4801"/>
  <c r="AB4803"/>
  <c r="AB4805"/>
  <c r="AB4807"/>
  <c r="AB4809"/>
  <c r="AB4811"/>
  <c r="AB4813"/>
  <c r="AB4815"/>
  <c r="AB4817"/>
  <c r="Z4823"/>
  <c r="S4824"/>
  <c r="AB4824" s="1"/>
  <c r="P4825"/>
  <c r="V4831"/>
  <c r="AB4831" s="1"/>
  <c r="M4834"/>
  <c r="AB4834" s="1"/>
  <c r="P4837"/>
  <c r="Z4839"/>
  <c r="S4840"/>
  <c r="AB4840" s="1"/>
  <c r="P4841"/>
  <c r="M4854"/>
  <c r="AB4854" s="1"/>
  <c r="AB4863"/>
  <c r="AB4741"/>
  <c r="AB4749"/>
  <c r="AB4757"/>
  <c r="AB4820"/>
  <c r="M4822"/>
  <c r="AB4822" s="1"/>
  <c r="AB4823"/>
  <c r="AB4825"/>
  <c r="V4827"/>
  <c r="AB4827" s="1"/>
  <c r="AB4828"/>
  <c r="M4830"/>
  <c r="AB4830" s="1"/>
  <c r="Z4831"/>
  <c r="S4832"/>
  <c r="AB4832" s="1"/>
  <c r="P4833"/>
  <c r="AB4833" s="1"/>
  <c r="AB4835"/>
  <c r="AB4837"/>
  <c r="M4838"/>
  <c r="AB4838" s="1"/>
  <c r="AB4839"/>
  <c r="AB4841"/>
  <c r="V4851"/>
  <c r="AB4851" s="1"/>
  <c r="AB4865"/>
  <c r="AB4874"/>
  <c r="AB4875"/>
  <c r="AB4887"/>
  <c r="S4843"/>
  <c r="AB4843" s="1"/>
  <c r="P4848"/>
  <c r="V4850"/>
  <c r="AB4850" s="1"/>
  <c r="Z4854"/>
  <c r="M4857"/>
  <c r="AB4857" s="1"/>
  <c r="S4859"/>
  <c r="AB4859" s="1"/>
  <c r="P4864"/>
  <c r="V4866"/>
  <c r="AB4866" s="1"/>
  <c r="Z4870"/>
  <c r="AB4870" s="1"/>
  <c r="AB4872"/>
  <c r="M4873"/>
  <c r="AB4873" s="1"/>
  <c r="S4875"/>
  <c r="AB4880"/>
  <c r="S4880"/>
  <c r="AB4881"/>
  <c r="Z4883"/>
  <c r="AB4883" s="1"/>
  <c r="AB4886"/>
  <c r="V4888"/>
  <c r="AB4889"/>
  <c r="AB4899"/>
  <c r="AB4901"/>
  <c r="AB4906"/>
  <c r="AB4913"/>
  <c r="AB4915"/>
  <c r="AB4922"/>
  <c r="AB4924"/>
  <c r="AB4931"/>
  <c r="AB4933"/>
  <c r="AB4938"/>
  <c r="AB4940"/>
  <c r="AB4947"/>
  <c r="AB4949"/>
  <c r="AB4954"/>
  <c r="AB4956"/>
  <c r="AB4963"/>
  <c r="AB4965"/>
  <c r="AB4970"/>
  <c r="AB4975"/>
  <c r="AB4980"/>
  <c r="AB4982"/>
  <c r="AB4989"/>
  <c r="AB4991"/>
  <c r="AB4996"/>
  <c r="AB4998"/>
  <c r="P4844"/>
  <c r="AB4844" s="1"/>
  <c r="V4846"/>
  <c r="AB4846" s="1"/>
  <c r="Z4850"/>
  <c r="AB4852"/>
  <c r="M4853"/>
  <c r="AB4853" s="1"/>
  <c r="P4860"/>
  <c r="AB4860" s="1"/>
  <c r="AB4868"/>
  <c r="M4869"/>
  <c r="AB4869" s="1"/>
  <c r="AB4892"/>
  <c r="AB4894"/>
  <c r="AB4896"/>
  <c r="AB4898"/>
  <c r="AB4903"/>
  <c r="AB4908"/>
  <c r="AB4916"/>
  <c r="AB4921"/>
  <c r="AB4926"/>
  <c r="AB4928"/>
  <c r="AB4937"/>
  <c r="AB4942"/>
  <c r="AB4944"/>
  <c r="AB4953"/>
  <c r="AB4958"/>
  <c r="AB4960"/>
  <c r="AB4969"/>
  <c r="AB4972"/>
  <c r="AB4979"/>
  <c r="AB4984"/>
  <c r="AB4986"/>
  <c r="AB4995"/>
  <c r="AB5000"/>
  <c r="AB4848"/>
  <c r="M4849"/>
  <c r="AB4849" s="1"/>
  <c r="P4856"/>
  <c r="AB4856" s="1"/>
  <c r="AB4864"/>
  <c r="M4882"/>
  <c r="AB4882" s="1"/>
  <c r="S4884"/>
  <c r="AB4884" s="1"/>
  <c r="AB4885"/>
  <c r="AB4888"/>
  <c r="AB4890"/>
  <c r="AB4900"/>
  <c r="AB4902"/>
  <c r="AB4905"/>
  <c r="AB4907"/>
  <c r="AB4912"/>
  <c r="AB4914"/>
  <c r="AB4917"/>
  <c r="AB4923"/>
  <c r="AB4925"/>
  <c r="AB4930"/>
  <c r="AB4932"/>
  <c r="AB4939"/>
  <c r="AB4941"/>
  <c r="AB4946"/>
  <c r="AB4948"/>
  <c r="AB4955"/>
  <c r="AB4957"/>
  <c r="AB4962"/>
  <c r="AB4964"/>
  <c r="AB4971"/>
  <c r="AB4974"/>
  <c r="AB4981"/>
  <c r="AB4983"/>
  <c r="AB4988"/>
  <c r="AB4990"/>
  <c r="AB4997"/>
  <c r="AB4999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<sst xmlns="http://schemas.openxmlformats.org/spreadsheetml/2006/main" count="33" uniqueCount="20">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</sst>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Normal" xfId="0" builtinId="0"/>
    <cellStyle name="Normal 2" xfId="4"/>
    <cellStyle name="Normal 2 2" xfId="5"/>
    <cellStyle name="Normal 32" xfId="6"/>
    <cellStyle name="Normal 3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G_Administracao/PCF%20-%20UPA%20OLINDA/planilhas/PLANILHA%20FINANCEIRA%20-2020/3.MAR&#199;O.2020/PCF%202020%20-%20REV%2006%20-%20em%2015.07.20%20-%20VERS&#195;O%2002%20MAR&#199;O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1 - Médico</v>
          </cell>
        </row>
        <row r="212">
          <cell r="E212" t="str">
            <v>1 - Médico</v>
          </cell>
        </row>
        <row r="213">
          <cell r="E213" t="str">
            <v>1 - Médico</v>
          </cell>
        </row>
        <row r="214">
          <cell r="E214" t="str">
            <v>1 - Médico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1 - Médico</v>
          </cell>
        </row>
        <row r="218">
          <cell r="E218" t="str">
            <v>1 - Médico</v>
          </cell>
        </row>
        <row r="219">
          <cell r="E219" t="str">
            <v>2 - Outros Profissionais da saúda</v>
          </cell>
        </row>
        <row r="220">
          <cell r="E220" t="str">
            <v>2 - Outros Profissionais da saúda</v>
          </cell>
        </row>
        <row r="221">
          <cell r="E221" t="str">
            <v>2 - Outros Profissionais da saúda</v>
          </cell>
        </row>
        <row r="222">
          <cell r="E222" t="str">
            <v>2 - Outros Profissionais da saúda</v>
          </cell>
        </row>
        <row r="223">
          <cell r="E223" t="str">
            <v>2 - Outros Profissionais da saúda</v>
          </cell>
        </row>
        <row r="224">
          <cell r="E224" t="str">
            <v>2 - Outros Profissionais da saúda</v>
          </cell>
        </row>
        <row r="225">
          <cell r="E225" t="str">
            <v>2 - Outros Profissionais da saúda</v>
          </cell>
        </row>
        <row r="226">
          <cell r="E226" t="str">
            <v>2 - Outros Profissionais da saúda</v>
          </cell>
        </row>
        <row r="227">
          <cell r="E227" t="str">
            <v>2 - Outros Profissionais da saúda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2 - Outros Profissionais da Saúde</v>
          </cell>
        </row>
        <row r="248">
          <cell r="E248" t="str">
            <v>1 - Médico</v>
          </cell>
        </row>
        <row r="249">
          <cell r="E249" t="str">
            <v>1 - Médico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OLINDA</v>
          </cell>
          <cell r="E12" t="str">
            <v>VIVIAN EVELYN LIMA DE ASSIS</v>
          </cell>
          <cell r="F12" t="str">
            <v>3 - Administrativo</v>
          </cell>
          <cell r="G12">
            <v>414105</v>
          </cell>
          <cell r="H12">
            <v>43891</v>
          </cell>
          <cell r="J12">
            <v>93.240800000000007</v>
          </cell>
          <cell r="L12">
            <v>196.05207999999999</v>
          </cell>
          <cell r="M12">
            <v>22.06</v>
          </cell>
          <cell r="O12">
            <v>0.94</v>
          </cell>
          <cell r="R12">
            <v>168.17910569105001</v>
          </cell>
          <cell r="S12">
            <v>66.17</v>
          </cell>
          <cell r="U12">
            <v>0</v>
          </cell>
        </row>
        <row r="13">
          <cell r="C13" t="str">
            <v>UPA OLINDA</v>
          </cell>
          <cell r="E13" t="str">
            <v>FLAVIO SANTANA DA SILVA</v>
          </cell>
          <cell r="F13" t="str">
            <v>3 - Administrativo</v>
          </cell>
          <cell r="G13">
            <v>411010</v>
          </cell>
          <cell r="H13">
            <v>43891</v>
          </cell>
          <cell r="J13">
            <v>10.2498</v>
          </cell>
          <cell r="M13">
            <v>0</v>
          </cell>
          <cell r="O13">
            <v>0.94</v>
          </cell>
          <cell r="R13">
            <v>294.97910569104999</v>
          </cell>
          <cell r="S13">
            <v>31.35</v>
          </cell>
          <cell r="U13">
            <v>0</v>
          </cell>
        </row>
        <row r="14">
          <cell r="C14" t="str">
            <v>UPA OLINDA</v>
          </cell>
          <cell r="E14" t="str">
            <v>MARIA LUIZA CARNEIRO LEITE</v>
          </cell>
          <cell r="F14" t="str">
            <v>3 - Administrativo</v>
          </cell>
          <cell r="G14">
            <v>411010</v>
          </cell>
          <cell r="H14">
            <v>43891</v>
          </cell>
          <cell r="J14">
            <v>10.055800000000001</v>
          </cell>
          <cell r="M14">
            <v>0</v>
          </cell>
          <cell r="O14">
            <v>0.94</v>
          </cell>
          <cell r="R14">
            <v>185.12910569105</v>
          </cell>
          <cell r="S14">
            <v>30.49</v>
          </cell>
          <cell r="U14">
            <v>0</v>
          </cell>
        </row>
        <row r="15">
          <cell r="C15" t="str">
            <v>UPA OLINDA</v>
          </cell>
          <cell r="E15" t="str">
            <v>KELLY BATISTA DE FREITAS</v>
          </cell>
          <cell r="F15" t="str">
            <v>2 - Outros Profissionais da Saúde</v>
          </cell>
          <cell r="G15">
            <v>521130</v>
          </cell>
          <cell r="H15">
            <v>43891</v>
          </cell>
          <cell r="J15">
            <v>165.44800000000001</v>
          </cell>
          <cell r="L15">
            <v>196.05207999999999</v>
          </cell>
          <cell r="M15">
            <v>20.9</v>
          </cell>
          <cell r="O15">
            <v>0.94</v>
          </cell>
          <cell r="R15">
            <v>12.07910569105</v>
          </cell>
          <cell r="S15">
            <v>0</v>
          </cell>
          <cell r="U15">
            <v>0</v>
          </cell>
        </row>
        <row r="16">
          <cell r="C16" t="str">
            <v>UPA OLINDA</v>
          </cell>
          <cell r="E16" t="str">
            <v>ELIANA MARIA DUARTE DA SILVA FRANCA</v>
          </cell>
          <cell r="F16" t="str">
            <v>2 - Outros Profissionais da Saúde</v>
          </cell>
          <cell r="G16">
            <v>223405</v>
          </cell>
          <cell r="H16">
            <v>43891</v>
          </cell>
          <cell r="J16">
            <v>408.14160000000004</v>
          </cell>
          <cell r="M16">
            <v>0</v>
          </cell>
          <cell r="O16">
            <v>0.94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MARCUS VINICIUS DE OLIVEIRA VASCONCELOS</v>
          </cell>
          <cell r="F17" t="str">
            <v>2 - Outros Profissionais da Saúde</v>
          </cell>
          <cell r="G17">
            <v>223405</v>
          </cell>
          <cell r="H17">
            <v>43891</v>
          </cell>
          <cell r="J17">
            <v>312.41120000000001</v>
          </cell>
          <cell r="M17">
            <v>0</v>
          </cell>
          <cell r="O17">
            <v>0.94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DANIELA MARQUES DA SILVA</v>
          </cell>
          <cell r="F18" t="str">
            <v>2 - Outros Profissionais da Saúde</v>
          </cell>
          <cell r="G18">
            <v>521130</v>
          </cell>
          <cell r="H18">
            <v>43891</v>
          </cell>
          <cell r="J18">
            <v>83.136800000000008</v>
          </cell>
          <cell r="L18">
            <v>196.05207999999999</v>
          </cell>
          <cell r="M18">
            <v>20.9</v>
          </cell>
          <cell r="O18">
            <v>0.94</v>
          </cell>
          <cell r="S18">
            <v>0</v>
          </cell>
          <cell r="U18">
            <v>64</v>
          </cell>
          <cell r="X18" t="str">
            <v>AUXILIO CRECHE (SIND.1.05)</v>
          </cell>
        </row>
        <row r="19">
          <cell r="C19" t="str">
            <v>UPA OLINDA</v>
          </cell>
          <cell r="E19" t="str">
            <v>CLARICE DA SILVA GOUVEIA</v>
          </cell>
          <cell r="F19" t="str">
            <v>2 - Outros Profissionais da Saúde</v>
          </cell>
          <cell r="G19">
            <v>521130</v>
          </cell>
          <cell r="H19">
            <v>43891</v>
          </cell>
          <cell r="J19">
            <v>87.878399999999999</v>
          </cell>
          <cell r="L19">
            <v>196.05207999999999</v>
          </cell>
          <cell r="M19">
            <v>20.9</v>
          </cell>
          <cell r="O19">
            <v>0.94</v>
          </cell>
          <cell r="R19">
            <v>127.42910569105</v>
          </cell>
          <cell r="S19">
            <v>62.7</v>
          </cell>
          <cell r="U19">
            <v>64</v>
          </cell>
          <cell r="X19" t="str">
            <v>AUXILIO CRECHE (SIND.1.05)</v>
          </cell>
        </row>
        <row r="20">
          <cell r="C20" t="str">
            <v>UPA OLINDA</v>
          </cell>
          <cell r="E20" t="str">
            <v>ADRIANA RAMOS DE SOUZA</v>
          </cell>
          <cell r="F20" t="str">
            <v>2 - Outros Profissionais da Saúde</v>
          </cell>
          <cell r="G20">
            <v>521130</v>
          </cell>
          <cell r="H20">
            <v>43891</v>
          </cell>
          <cell r="J20">
            <v>110.35680000000001</v>
          </cell>
          <cell r="L20">
            <v>196.05207999999999</v>
          </cell>
          <cell r="M20">
            <v>20.9</v>
          </cell>
          <cell r="O20">
            <v>0.94</v>
          </cell>
          <cell r="R20">
            <v>225.97910569105002</v>
          </cell>
          <cell r="S20">
            <v>62.7</v>
          </cell>
          <cell r="U20">
            <v>64</v>
          </cell>
          <cell r="X20" t="str">
            <v>AUXILIO CRECHE (SIND.1.05)</v>
          </cell>
        </row>
        <row r="21">
          <cell r="C21" t="str">
            <v>UPA OLINDA</v>
          </cell>
          <cell r="E21" t="str">
            <v>STEPHANE LAILA TENORIO FRAGA</v>
          </cell>
          <cell r="F21" t="str">
            <v>2 - Outros Profissionais da Saúde</v>
          </cell>
          <cell r="G21">
            <v>521130</v>
          </cell>
          <cell r="H21">
            <v>43891</v>
          </cell>
          <cell r="J21">
            <v>96.7624</v>
          </cell>
          <cell r="L21">
            <v>196.05207999999999</v>
          </cell>
          <cell r="M21">
            <v>20.9</v>
          </cell>
          <cell r="O21">
            <v>0.94</v>
          </cell>
          <cell r="R21">
            <v>146.17910569105001</v>
          </cell>
          <cell r="S21">
            <v>62.7</v>
          </cell>
          <cell r="U21">
            <v>0</v>
          </cell>
        </row>
        <row r="22">
          <cell r="C22" t="str">
            <v>UPA OLINDA</v>
          </cell>
          <cell r="E22" t="str">
            <v>BEATRIZ ALVES DA SILVA</v>
          </cell>
          <cell r="F22" t="str">
            <v>2 - Outros Profissionais da Saúde</v>
          </cell>
          <cell r="G22">
            <v>521130</v>
          </cell>
          <cell r="H22">
            <v>43891</v>
          </cell>
          <cell r="J22">
            <v>107.5368</v>
          </cell>
          <cell r="L22">
            <v>196.05207999999999</v>
          </cell>
          <cell r="M22">
            <v>20.9</v>
          </cell>
          <cell r="O22">
            <v>0.94</v>
          </cell>
          <cell r="R22">
            <v>108.67910569105</v>
          </cell>
          <cell r="S22">
            <v>62.7</v>
          </cell>
          <cell r="U22">
            <v>0</v>
          </cell>
        </row>
        <row r="23">
          <cell r="C23" t="str">
            <v>UPA OLINDA</v>
          </cell>
          <cell r="E23" t="str">
            <v>NOECY BEZERRA DA SILVA</v>
          </cell>
          <cell r="F23" t="str">
            <v>2 - Outros Profissionais da Saúde</v>
          </cell>
          <cell r="G23">
            <v>521130</v>
          </cell>
          <cell r="H23">
            <v>43891</v>
          </cell>
          <cell r="J23">
            <v>89.276800000000009</v>
          </cell>
          <cell r="M23">
            <v>0</v>
          </cell>
          <cell r="O23">
            <v>0.94</v>
          </cell>
          <cell r="R23">
            <v>212.17910569105001</v>
          </cell>
          <cell r="S23">
            <v>60.61</v>
          </cell>
          <cell r="U23">
            <v>0</v>
          </cell>
        </row>
        <row r="24">
          <cell r="C24" t="str">
            <v>UPA OLINDA</v>
          </cell>
          <cell r="E24" t="str">
            <v>MARIA DA CONCEICAO TEODORO DA SILVA DANTAS</v>
          </cell>
          <cell r="F24" t="str">
            <v>2 - Outros Profissionais da Saúde</v>
          </cell>
          <cell r="G24">
            <v>521130</v>
          </cell>
          <cell r="H24">
            <v>43891</v>
          </cell>
          <cell r="J24">
            <v>97.096000000000004</v>
          </cell>
          <cell r="L24">
            <v>196.05207999999999</v>
          </cell>
          <cell r="M24">
            <v>20.9</v>
          </cell>
          <cell r="O24">
            <v>0.94</v>
          </cell>
          <cell r="R24">
            <v>225.97910569105002</v>
          </cell>
          <cell r="S24">
            <v>62.7</v>
          </cell>
          <cell r="U24">
            <v>0</v>
          </cell>
        </row>
        <row r="25">
          <cell r="C25" t="str">
            <v>UPA OLINDA</v>
          </cell>
          <cell r="E25" t="str">
            <v>HERALDO HENRIQUE DE ARRUDA JUNIOR</v>
          </cell>
          <cell r="F25" t="str">
            <v>2 - Outros Profissionais da Saúde</v>
          </cell>
          <cell r="G25">
            <v>521130</v>
          </cell>
          <cell r="H25">
            <v>43891</v>
          </cell>
          <cell r="J25">
            <v>32.42</v>
          </cell>
          <cell r="L25">
            <v>196.05207999999999</v>
          </cell>
          <cell r="M25">
            <v>20.9</v>
          </cell>
          <cell r="O25">
            <v>0.94</v>
          </cell>
          <cell r="R25">
            <v>108.67910569105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VANESSA DOS SANTOS CORDEIRO</v>
          </cell>
          <cell r="F26" t="str">
            <v>2 - Outros Profissionais da Saúde</v>
          </cell>
          <cell r="G26">
            <v>521130</v>
          </cell>
          <cell r="H26">
            <v>43891</v>
          </cell>
          <cell r="J26">
            <v>99.259200000000007</v>
          </cell>
          <cell r="L26">
            <v>196.05207999999999</v>
          </cell>
          <cell r="M26">
            <v>20.9</v>
          </cell>
          <cell r="O26">
            <v>0.94</v>
          </cell>
          <cell r="R26">
            <v>108.67910569105</v>
          </cell>
          <cell r="S26">
            <v>45.98</v>
          </cell>
          <cell r="U26">
            <v>0</v>
          </cell>
        </row>
        <row r="27">
          <cell r="C27" t="str">
            <v>UPA OLINDA</v>
          </cell>
          <cell r="E27" t="str">
            <v>REJILANE MELO FALCAO</v>
          </cell>
          <cell r="F27" t="str">
            <v>3 - Administrativo</v>
          </cell>
          <cell r="G27">
            <v>317210</v>
          </cell>
          <cell r="H27">
            <v>43891</v>
          </cell>
          <cell r="J27">
            <v>147.32320000000001</v>
          </cell>
          <cell r="L27">
            <v>196.05207999999999</v>
          </cell>
          <cell r="M27">
            <v>33.67</v>
          </cell>
          <cell r="O27">
            <v>0.94</v>
          </cell>
          <cell r="R27">
            <v>155.57910569105002</v>
          </cell>
          <cell r="S27">
            <v>101.02</v>
          </cell>
          <cell r="U27">
            <v>0</v>
          </cell>
        </row>
        <row r="28">
          <cell r="C28" t="str">
            <v>UPA OLINDA</v>
          </cell>
          <cell r="E28" t="str">
            <v>JACKSON DA SILVA PIRES NETO</v>
          </cell>
          <cell r="F28" t="str">
            <v>3 - Administrativo</v>
          </cell>
          <cell r="G28">
            <v>317210</v>
          </cell>
          <cell r="H28">
            <v>43891</v>
          </cell>
          <cell r="J28">
            <v>194.87520000000001</v>
          </cell>
          <cell r="M28">
            <v>0</v>
          </cell>
          <cell r="O28">
            <v>0.94</v>
          </cell>
          <cell r="R28">
            <v>249.67910569105001</v>
          </cell>
          <cell r="S28">
            <v>94.28</v>
          </cell>
          <cell r="U28">
            <v>0</v>
          </cell>
        </row>
        <row r="29">
          <cell r="C29" t="str">
            <v>UPA OLINDA</v>
          </cell>
          <cell r="E29" t="str">
            <v>RAFAELA PAULA DOS SANTOS</v>
          </cell>
          <cell r="F29" t="str">
            <v>3 - Administrativo</v>
          </cell>
          <cell r="G29">
            <v>411010</v>
          </cell>
          <cell r="H29">
            <v>43891</v>
          </cell>
          <cell r="J29">
            <v>163.7088</v>
          </cell>
          <cell r="L29">
            <v>196.05207999999999</v>
          </cell>
          <cell r="M29">
            <v>20.9</v>
          </cell>
          <cell r="O29">
            <v>0.94</v>
          </cell>
          <cell r="R29">
            <v>168.17910569105001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LUCAS CABRAL SOARES</v>
          </cell>
          <cell r="F30" t="str">
            <v>3 - Administrativo</v>
          </cell>
          <cell r="G30">
            <v>411010</v>
          </cell>
          <cell r="H30">
            <v>43891</v>
          </cell>
          <cell r="J30">
            <v>10.242800000000001</v>
          </cell>
          <cell r="M30">
            <v>0</v>
          </cell>
          <cell r="O30">
            <v>0.94</v>
          </cell>
          <cell r="R30">
            <v>170.77910569105001</v>
          </cell>
          <cell r="S30">
            <v>31.35</v>
          </cell>
          <cell r="U30">
            <v>0</v>
          </cell>
        </row>
        <row r="31">
          <cell r="C31" t="str">
            <v>UPA OLINDA</v>
          </cell>
          <cell r="E31" t="str">
            <v>AMANDA RAMOS XAVIER DO NASCIMENTO</v>
          </cell>
          <cell r="F31" t="str">
            <v>3 - Administrativo</v>
          </cell>
          <cell r="G31">
            <v>411010</v>
          </cell>
          <cell r="H31">
            <v>43891</v>
          </cell>
          <cell r="J31">
            <v>10.446600000000002</v>
          </cell>
          <cell r="M31">
            <v>0</v>
          </cell>
          <cell r="O31">
            <v>0.94</v>
          </cell>
          <cell r="R31">
            <v>177.67910569105001</v>
          </cell>
          <cell r="S31">
            <v>31.35</v>
          </cell>
          <cell r="U31">
            <v>0</v>
          </cell>
        </row>
        <row r="32">
          <cell r="C32" t="str">
            <v>UPA OLINDA</v>
          </cell>
          <cell r="E32" t="str">
            <v>GESIKA ASSUNCAO DO NASCIMENTO</v>
          </cell>
          <cell r="F32" t="str">
            <v>2 - Outros Profissionais da Saúde</v>
          </cell>
          <cell r="G32">
            <v>223710</v>
          </cell>
          <cell r="H32">
            <v>43891</v>
          </cell>
          <cell r="J32">
            <v>325.47360000000003</v>
          </cell>
          <cell r="M32">
            <v>0</v>
          </cell>
          <cell r="O32">
            <v>0.94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JOCASTRA MARIA DA SILVA</v>
          </cell>
          <cell r="F33" t="str">
            <v>3 - Administrativo</v>
          </cell>
          <cell r="G33">
            <v>513430</v>
          </cell>
          <cell r="H33">
            <v>43891</v>
          </cell>
          <cell r="J33">
            <v>88.692800000000005</v>
          </cell>
          <cell r="L33">
            <v>196.05207999999999</v>
          </cell>
          <cell r="M33">
            <v>20.9</v>
          </cell>
          <cell r="O33">
            <v>0.94</v>
          </cell>
          <cell r="R33">
            <v>115.57910569105</v>
          </cell>
          <cell r="S33">
            <v>62.7</v>
          </cell>
          <cell r="U33">
            <v>0</v>
          </cell>
        </row>
        <row r="34">
          <cell r="C34" t="str">
            <v>UPA OLINDA</v>
          </cell>
          <cell r="E34" t="str">
            <v>CHRISTIANA AZEVEDO DE SOUZA</v>
          </cell>
          <cell r="F34" t="str">
            <v>3 - Administrativo</v>
          </cell>
          <cell r="G34">
            <v>513430</v>
          </cell>
          <cell r="H34">
            <v>43891</v>
          </cell>
          <cell r="J34">
            <v>88.756</v>
          </cell>
          <cell r="L34">
            <v>196.05207999999999</v>
          </cell>
          <cell r="M34">
            <v>20.9</v>
          </cell>
          <cell r="O34">
            <v>0.94</v>
          </cell>
          <cell r="R34">
            <v>127.42910569105</v>
          </cell>
          <cell r="S34">
            <v>62.7</v>
          </cell>
          <cell r="U34">
            <v>0</v>
          </cell>
        </row>
        <row r="35">
          <cell r="C35" t="str">
            <v>UPA OLINDA</v>
          </cell>
          <cell r="E35" t="str">
            <v>MARIA DAS DORES DA SILVA</v>
          </cell>
          <cell r="F35" t="str">
            <v>2 - Outros Profissionais da Saúde</v>
          </cell>
          <cell r="G35">
            <v>223705</v>
          </cell>
          <cell r="H35">
            <v>43891</v>
          </cell>
          <cell r="J35">
            <v>93.866399999999999</v>
          </cell>
          <cell r="L35">
            <v>196.05207999999999</v>
          </cell>
          <cell r="M35">
            <v>20.9</v>
          </cell>
          <cell r="O35">
            <v>0.94</v>
          </cell>
          <cell r="R35">
            <v>212.17910569105001</v>
          </cell>
          <cell r="S35">
            <v>62.7</v>
          </cell>
          <cell r="U35">
            <v>0</v>
          </cell>
        </row>
        <row r="36">
          <cell r="C36" t="str">
            <v>UPA OLINDA</v>
          </cell>
          <cell r="E36" t="str">
            <v>ADJANE OLIVEIRA CUNHA</v>
          </cell>
          <cell r="F36" t="str">
            <v>2 - Outros Profissionais da Saúde</v>
          </cell>
          <cell r="G36">
            <v>223705</v>
          </cell>
          <cell r="H36">
            <v>43891</v>
          </cell>
          <cell r="J36">
            <v>93.504800000000003</v>
          </cell>
          <cell r="L36">
            <v>196.05207999999999</v>
          </cell>
          <cell r="M36">
            <v>20.9</v>
          </cell>
          <cell r="O36">
            <v>0.94</v>
          </cell>
          <cell r="R36">
            <v>115.57910569105</v>
          </cell>
          <cell r="S36">
            <v>62.7</v>
          </cell>
          <cell r="U36">
            <v>0</v>
          </cell>
        </row>
        <row r="37">
          <cell r="C37" t="str">
            <v>UPA OLINDA</v>
          </cell>
          <cell r="E37" t="str">
            <v>JOSE VICENTE FERREIRA</v>
          </cell>
          <cell r="F37" t="str">
            <v>2 - Outros Profissionais da Saúde</v>
          </cell>
          <cell r="G37">
            <v>766420</v>
          </cell>
          <cell r="H37">
            <v>43891</v>
          </cell>
          <cell r="J37">
            <v>139.71280000000002</v>
          </cell>
          <cell r="L37">
            <v>196.05207999999999</v>
          </cell>
          <cell r="M37">
            <v>5.42</v>
          </cell>
          <cell r="O37">
            <v>0.94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ISABELA VITA BEZERRA DANTAS GALINDO</v>
          </cell>
          <cell r="F38" t="str">
            <v>2 - Outros Profissionais da Saúde</v>
          </cell>
          <cell r="G38">
            <v>324115</v>
          </cell>
          <cell r="H38">
            <v>43891</v>
          </cell>
          <cell r="J38">
            <v>350.70639999999997</v>
          </cell>
          <cell r="L38">
            <v>196.05207999999999</v>
          </cell>
          <cell r="M38">
            <v>5.42</v>
          </cell>
          <cell r="O38">
            <v>0.94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JOAO GABRIEL CARNEIRO DE LIRA</v>
          </cell>
          <cell r="F39" t="str">
            <v>2 - Outros Profissionais da Saúde</v>
          </cell>
          <cell r="G39">
            <v>766420</v>
          </cell>
          <cell r="H39">
            <v>43891</v>
          </cell>
          <cell r="J39">
            <v>124.08240000000001</v>
          </cell>
          <cell r="L39">
            <v>196.05207999999999</v>
          </cell>
          <cell r="M39">
            <v>5.42</v>
          </cell>
          <cell r="O39">
            <v>0.94</v>
          </cell>
          <cell r="S39">
            <v>0</v>
          </cell>
          <cell r="U39">
            <v>0</v>
          </cell>
        </row>
        <row r="40">
          <cell r="C40" t="str">
            <v>UPA OLINDA</v>
          </cell>
          <cell r="E40" t="str">
            <v>CRISTIANO RAELI</v>
          </cell>
          <cell r="F40" t="str">
            <v>2 - Outros Profissionais da Saúde</v>
          </cell>
          <cell r="G40">
            <v>766420</v>
          </cell>
          <cell r="H40">
            <v>43891</v>
          </cell>
          <cell r="J40">
            <v>120.0792</v>
          </cell>
          <cell r="L40">
            <v>196.05207999999999</v>
          </cell>
          <cell r="M40">
            <v>20.9</v>
          </cell>
          <cell r="O40">
            <v>0.94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SHIRLENE SAMPAIO DOS SANTOS</v>
          </cell>
          <cell r="F41" t="str">
            <v>2 - Outros Profissionais da Saúde</v>
          </cell>
          <cell r="G41">
            <v>324115</v>
          </cell>
          <cell r="H41">
            <v>43891</v>
          </cell>
          <cell r="J41">
            <v>251.09360000000001</v>
          </cell>
          <cell r="M41">
            <v>0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EDSON FEITOSA DA SILVA</v>
          </cell>
          <cell r="F42" t="str">
            <v>2 - Outros Profissionais da Saúde</v>
          </cell>
          <cell r="G42">
            <v>766420</v>
          </cell>
          <cell r="H42">
            <v>43891</v>
          </cell>
          <cell r="J42">
            <v>120.91040000000001</v>
          </cell>
          <cell r="L42">
            <v>196.05207999999999</v>
          </cell>
          <cell r="M42">
            <v>10.85</v>
          </cell>
          <cell r="O42">
            <v>0.94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JOAO ALBERICO OLIVEIRA DE ARAUJO</v>
          </cell>
          <cell r="F43" t="str">
            <v>2 - Outros Profissionais da Saúde</v>
          </cell>
          <cell r="G43">
            <v>324115</v>
          </cell>
          <cell r="H43">
            <v>43891</v>
          </cell>
          <cell r="J43">
            <v>261.92880000000002</v>
          </cell>
          <cell r="L43">
            <v>196.05207999999999</v>
          </cell>
          <cell r="M43">
            <v>10.85</v>
          </cell>
          <cell r="O43">
            <v>0.94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ALBANITA FERRAZ DA SILVA</v>
          </cell>
          <cell r="F44" t="str">
            <v>2 - Outros Profissionais da Saúde</v>
          </cell>
          <cell r="G44">
            <v>324115</v>
          </cell>
          <cell r="H44">
            <v>43891</v>
          </cell>
          <cell r="J44">
            <v>312.3064</v>
          </cell>
          <cell r="L44">
            <v>196.05207999999999</v>
          </cell>
          <cell r="M44">
            <v>51.46</v>
          </cell>
          <cell r="O44">
            <v>0.94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NATHALIA FAUSTINO DE ALBUQUERQUE</v>
          </cell>
          <cell r="F45" t="str">
            <v>2 - Outros Profissionais da Saúde</v>
          </cell>
          <cell r="G45">
            <v>324115</v>
          </cell>
          <cell r="H45">
            <v>43891</v>
          </cell>
          <cell r="J45">
            <v>251</v>
          </cell>
          <cell r="M45">
            <v>0</v>
          </cell>
          <cell r="O45">
            <v>0.94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GILVAN MARCELINO BEZERRA SILVA JUNIOR</v>
          </cell>
          <cell r="F46" t="str">
            <v>2 - Outros Profissionais da Saúde</v>
          </cell>
          <cell r="G46">
            <v>324115</v>
          </cell>
          <cell r="H46">
            <v>43891</v>
          </cell>
          <cell r="J46">
            <v>274.36320000000001</v>
          </cell>
          <cell r="L46">
            <v>196.05207999999999</v>
          </cell>
          <cell r="M46">
            <v>5.42</v>
          </cell>
          <cell r="O46">
            <v>0.94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OSAMAR CAMPELO DE SOUZA</v>
          </cell>
          <cell r="F47" t="str">
            <v>2 - Outros Profissionais da Saúde</v>
          </cell>
          <cell r="G47">
            <v>324115</v>
          </cell>
          <cell r="H47">
            <v>43891</v>
          </cell>
          <cell r="J47">
            <v>524.76559999999995</v>
          </cell>
          <cell r="M47">
            <v>0</v>
          </cell>
          <cell r="O47">
            <v>0.94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EDSON BEZERRA</v>
          </cell>
          <cell r="F48" t="str">
            <v>2 - Outros Profissionais da Saúde</v>
          </cell>
          <cell r="G48">
            <v>324115</v>
          </cell>
          <cell r="H48">
            <v>43891</v>
          </cell>
          <cell r="J48">
            <v>300.50959999999998</v>
          </cell>
          <cell r="L48">
            <v>196.05207999999999</v>
          </cell>
          <cell r="M48">
            <v>10.85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CRISTIANE MARIA SALES VIANA</v>
          </cell>
          <cell r="F49" t="str">
            <v>2 - Outros Profissionais da Saúde</v>
          </cell>
          <cell r="G49">
            <v>515205</v>
          </cell>
          <cell r="H49">
            <v>43891</v>
          </cell>
          <cell r="J49">
            <v>104.5872</v>
          </cell>
          <cell r="L49">
            <v>196.05207999999999</v>
          </cell>
          <cell r="M49">
            <v>21.6</v>
          </cell>
          <cell r="O49">
            <v>0.94</v>
          </cell>
          <cell r="R49">
            <v>108.67910569105</v>
          </cell>
          <cell r="S49">
            <v>44.05</v>
          </cell>
          <cell r="U49">
            <v>0</v>
          </cell>
        </row>
        <row r="50">
          <cell r="C50" t="str">
            <v>UPA OLINDA</v>
          </cell>
          <cell r="E50" t="str">
            <v>MICLEIDE MARTINIANO DA SILVA</v>
          </cell>
          <cell r="F50" t="str">
            <v>2 - Outros Profissionais da Saúde</v>
          </cell>
          <cell r="G50">
            <v>515205</v>
          </cell>
          <cell r="H50">
            <v>43891</v>
          </cell>
          <cell r="J50">
            <v>139.10079999999999</v>
          </cell>
          <cell r="L50">
            <v>196.05207999999999</v>
          </cell>
          <cell r="M50">
            <v>21.6</v>
          </cell>
          <cell r="O50">
            <v>0.94</v>
          </cell>
          <cell r="R50">
            <v>155.57910569105002</v>
          </cell>
          <cell r="S50">
            <v>64.8</v>
          </cell>
          <cell r="U50">
            <v>0</v>
          </cell>
        </row>
        <row r="51">
          <cell r="C51" t="str">
            <v>UPA OLINDA</v>
          </cell>
          <cell r="E51" t="str">
            <v>ANDRE SILVA DE OLIVEIRA</v>
          </cell>
          <cell r="F51" t="str">
            <v>2 - Outros Profissionais da Saúde</v>
          </cell>
          <cell r="G51">
            <v>515205</v>
          </cell>
          <cell r="H51">
            <v>43891</v>
          </cell>
          <cell r="J51">
            <v>115.596</v>
          </cell>
          <cell r="M51">
            <v>0</v>
          </cell>
          <cell r="O51">
            <v>0.94</v>
          </cell>
          <cell r="R51">
            <v>198.37910569105</v>
          </cell>
          <cell r="S51">
            <v>60.48</v>
          </cell>
          <cell r="U51">
            <v>0</v>
          </cell>
        </row>
        <row r="52">
          <cell r="C52" t="str">
            <v>UPA OLINDA</v>
          </cell>
          <cell r="E52" t="str">
            <v>SIRLEIDE DE BARROS CRUZ</v>
          </cell>
          <cell r="F52" t="str">
            <v>2 - Outros Profissionais da Saúde</v>
          </cell>
          <cell r="G52">
            <v>515205</v>
          </cell>
          <cell r="H52">
            <v>43891</v>
          </cell>
          <cell r="J52">
            <v>104.63520000000001</v>
          </cell>
          <cell r="L52">
            <v>196.05207999999999</v>
          </cell>
          <cell r="M52">
            <v>21.6</v>
          </cell>
          <cell r="O52">
            <v>0.94</v>
          </cell>
          <cell r="R52">
            <v>115.57910569105</v>
          </cell>
          <cell r="S52">
            <v>50.58</v>
          </cell>
          <cell r="U52">
            <v>0</v>
          </cell>
        </row>
        <row r="53">
          <cell r="C53" t="str">
            <v>UPA OLINDA</v>
          </cell>
          <cell r="E53" t="str">
            <v>ERIKA MARIA DA SILVA</v>
          </cell>
          <cell r="F53" t="str">
            <v>2 - Outros Profissionais da Saúde</v>
          </cell>
          <cell r="G53">
            <v>322205</v>
          </cell>
          <cell r="H53">
            <v>43891</v>
          </cell>
          <cell r="J53">
            <v>104.53840000000001</v>
          </cell>
          <cell r="L53">
            <v>196.05207999999999</v>
          </cell>
          <cell r="M53">
            <v>20.9</v>
          </cell>
          <cell r="O53">
            <v>0.94</v>
          </cell>
          <cell r="S53">
            <v>0</v>
          </cell>
          <cell r="U53">
            <v>0</v>
          </cell>
        </row>
        <row r="54">
          <cell r="C54" t="str">
            <v>UPA OLINDA</v>
          </cell>
          <cell r="E54" t="str">
            <v>MARIANGELA BRITO GOMES</v>
          </cell>
          <cell r="F54" t="str">
            <v>2 - Outros Profissionais da Saúde</v>
          </cell>
          <cell r="G54">
            <v>322205</v>
          </cell>
          <cell r="H54">
            <v>43891</v>
          </cell>
          <cell r="J54">
            <v>122.8432</v>
          </cell>
          <cell r="L54">
            <v>196.05207999999999</v>
          </cell>
          <cell r="M54">
            <v>20.9</v>
          </cell>
          <cell r="O54">
            <v>0.94</v>
          </cell>
          <cell r="R54">
            <v>225.97910569105002</v>
          </cell>
          <cell r="S54">
            <v>59.37</v>
          </cell>
          <cell r="U54">
            <v>0</v>
          </cell>
        </row>
        <row r="55">
          <cell r="C55" t="str">
            <v>UPA OLINDA</v>
          </cell>
          <cell r="E55" t="str">
            <v>JOSELI CAVALCANTE DE ANDRADE</v>
          </cell>
          <cell r="F55" t="str">
            <v>2 - Outros Profissionais da Saúde</v>
          </cell>
          <cell r="G55">
            <v>322205</v>
          </cell>
          <cell r="H55">
            <v>43891</v>
          </cell>
          <cell r="J55">
            <v>109.3616</v>
          </cell>
          <cell r="L55">
            <v>196.05207999999999</v>
          </cell>
          <cell r="M55">
            <v>20.9</v>
          </cell>
          <cell r="O55">
            <v>0.94</v>
          </cell>
          <cell r="R55">
            <v>115.57910569105</v>
          </cell>
          <cell r="S55">
            <v>62.7</v>
          </cell>
          <cell r="U55">
            <v>0</v>
          </cell>
        </row>
        <row r="56">
          <cell r="C56" t="str">
            <v>UPA OLINDA</v>
          </cell>
          <cell r="E56" t="str">
            <v>ANGELA ALVES DE LIMA BACELAR</v>
          </cell>
          <cell r="F56" t="str">
            <v>2 - Outros Profissionais da Saúde</v>
          </cell>
          <cell r="G56">
            <v>322205</v>
          </cell>
          <cell r="H56">
            <v>43891</v>
          </cell>
          <cell r="J56">
            <v>103.16240000000001</v>
          </cell>
          <cell r="L56">
            <v>196.05207999999999</v>
          </cell>
          <cell r="M56">
            <v>20.9</v>
          </cell>
          <cell r="O56">
            <v>0.94</v>
          </cell>
          <cell r="R56">
            <v>135.57910569105002</v>
          </cell>
          <cell r="S56">
            <v>35.53</v>
          </cell>
          <cell r="U56">
            <v>0</v>
          </cell>
        </row>
        <row r="57">
          <cell r="C57" t="str">
            <v>UPA OLINDA</v>
          </cell>
          <cell r="E57" t="str">
            <v>JANAINA BARBOSA DE FRAGA</v>
          </cell>
          <cell r="F57" t="str">
            <v>2 - Outros Profissionais da Saúde</v>
          </cell>
          <cell r="G57">
            <v>322205</v>
          </cell>
          <cell r="H57">
            <v>43891</v>
          </cell>
          <cell r="J57">
            <v>122.74799999999999</v>
          </cell>
          <cell r="L57">
            <v>196.05207999999999</v>
          </cell>
          <cell r="M57">
            <v>20.9</v>
          </cell>
          <cell r="O57">
            <v>0.94</v>
          </cell>
          <cell r="R57">
            <v>225.97910569105002</v>
          </cell>
          <cell r="S57">
            <v>62.7</v>
          </cell>
          <cell r="U57">
            <v>0</v>
          </cell>
        </row>
        <row r="58">
          <cell r="C58" t="str">
            <v>UPA OLINDA</v>
          </cell>
          <cell r="E58" t="str">
            <v>RITA DE CASSIA LOPES DA SILVA</v>
          </cell>
          <cell r="F58" t="str">
            <v>2 - Outros Profissionais da Saúde</v>
          </cell>
          <cell r="G58">
            <v>322205</v>
          </cell>
          <cell r="H58">
            <v>43891</v>
          </cell>
          <cell r="J58">
            <v>110.16160000000001</v>
          </cell>
          <cell r="L58">
            <v>196.05207999999999</v>
          </cell>
          <cell r="M58">
            <v>20.9</v>
          </cell>
          <cell r="O58">
            <v>0.94</v>
          </cell>
          <cell r="R58">
            <v>249.67910569105001</v>
          </cell>
          <cell r="S58">
            <v>62.7</v>
          </cell>
          <cell r="U58">
            <v>0</v>
          </cell>
        </row>
        <row r="59">
          <cell r="C59" t="str">
            <v>UPA OLINDA</v>
          </cell>
          <cell r="E59" t="str">
            <v>MARIA ROSICLEIDE MOREIRA</v>
          </cell>
          <cell r="F59" t="str">
            <v>2 - Outros Profissionais da Saúde</v>
          </cell>
          <cell r="G59">
            <v>223505</v>
          </cell>
          <cell r="H59">
            <v>43891</v>
          </cell>
          <cell r="J59">
            <v>273.32319999999999</v>
          </cell>
          <cell r="L59">
            <v>196.05207999999999</v>
          </cell>
          <cell r="M59">
            <v>2.99</v>
          </cell>
          <cell r="O59">
            <v>1.97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HEVERTON CESAR DA SILVA RAMOS</v>
          </cell>
          <cell r="F60" t="str">
            <v>2 - Outros Profissionais da Saúde</v>
          </cell>
          <cell r="G60">
            <v>223505</v>
          </cell>
          <cell r="H60">
            <v>43891</v>
          </cell>
          <cell r="J60">
            <v>268.33600000000001</v>
          </cell>
          <cell r="L60">
            <v>196.05207999999999</v>
          </cell>
          <cell r="M60">
            <v>2.99</v>
          </cell>
          <cell r="O60">
            <v>1.97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CICERO FERNANDES DE ARAUJO</v>
          </cell>
          <cell r="F61" t="str">
            <v>2 - Outros Profissionais da Saúde</v>
          </cell>
          <cell r="G61">
            <v>223505</v>
          </cell>
          <cell r="H61">
            <v>43891</v>
          </cell>
          <cell r="J61">
            <v>271.23680000000002</v>
          </cell>
          <cell r="L61">
            <v>196.05207999999999</v>
          </cell>
          <cell r="M61">
            <v>2.99</v>
          </cell>
          <cell r="O61">
            <v>1.97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ALCINEIDE BERNARDO DA SILVA</v>
          </cell>
          <cell r="F62" t="str">
            <v>2 - Outros Profissionais da Saúde</v>
          </cell>
          <cell r="G62">
            <v>322205</v>
          </cell>
          <cell r="H62">
            <v>43891</v>
          </cell>
          <cell r="J62">
            <v>121.53360000000001</v>
          </cell>
          <cell r="L62">
            <v>196.05207999999999</v>
          </cell>
          <cell r="M62">
            <v>20.9</v>
          </cell>
          <cell r="O62">
            <v>0.94</v>
          </cell>
          <cell r="R62">
            <v>115.57910569105</v>
          </cell>
          <cell r="S62">
            <v>62.7</v>
          </cell>
          <cell r="U62">
            <v>64</v>
          </cell>
          <cell r="X62" t="str">
            <v>AUXILIO CRECHE (SIND.1.05)</v>
          </cell>
        </row>
        <row r="63">
          <cell r="C63" t="str">
            <v>UPA OLINDA</v>
          </cell>
          <cell r="E63" t="str">
            <v>ELIANE RODRIGUES CORREIA</v>
          </cell>
          <cell r="F63" t="str">
            <v>2 - Outros Profissionais da Saúde</v>
          </cell>
          <cell r="G63">
            <v>322205</v>
          </cell>
          <cell r="H63">
            <v>43891</v>
          </cell>
          <cell r="J63">
            <v>142.73520000000002</v>
          </cell>
          <cell r="L63">
            <v>196.05207999999999</v>
          </cell>
          <cell r="M63">
            <v>20.9</v>
          </cell>
          <cell r="O63">
            <v>0.94</v>
          </cell>
          <cell r="R63">
            <v>265.97910569104999</v>
          </cell>
          <cell r="S63">
            <v>39.71</v>
          </cell>
          <cell r="U63">
            <v>0</v>
          </cell>
        </row>
        <row r="64">
          <cell r="C64" t="str">
            <v>UPA OLINDA</v>
          </cell>
          <cell r="E64" t="str">
            <v>ADNEIDE LIMA DOS SANTOS</v>
          </cell>
          <cell r="F64" t="str">
            <v>2 - Outros Profissionais da Saúde</v>
          </cell>
          <cell r="G64">
            <v>322205</v>
          </cell>
          <cell r="H64">
            <v>43891</v>
          </cell>
          <cell r="J64">
            <v>104.93200000000002</v>
          </cell>
          <cell r="M64">
            <v>0</v>
          </cell>
          <cell r="O64">
            <v>0.94</v>
          </cell>
          <cell r="R64">
            <v>108.67910569105</v>
          </cell>
          <cell r="S64">
            <v>62.7</v>
          </cell>
          <cell r="U64">
            <v>0</v>
          </cell>
        </row>
        <row r="65">
          <cell r="C65" t="str">
            <v>UPA OLINDA</v>
          </cell>
          <cell r="E65" t="str">
            <v>CRISTINA FLOR DA SILVA</v>
          </cell>
          <cell r="F65" t="str">
            <v>2 - Outros Profissionais da Saúde</v>
          </cell>
          <cell r="G65">
            <v>322205</v>
          </cell>
          <cell r="H65">
            <v>43891</v>
          </cell>
          <cell r="J65">
            <v>134.71520000000001</v>
          </cell>
          <cell r="L65">
            <v>196.05207999999999</v>
          </cell>
          <cell r="M65">
            <v>20.9</v>
          </cell>
          <cell r="O65">
            <v>0.94</v>
          </cell>
          <cell r="R65">
            <v>115.57910569105</v>
          </cell>
          <cell r="S65">
            <v>62.7</v>
          </cell>
          <cell r="U65">
            <v>0</v>
          </cell>
        </row>
        <row r="66">
          <cell r="C66" t="str">
            <v>UPA OLINDA</v>
          </cell>
          <cell r="E66" t="str">
            <v>JULIANA TAVARES LINS</v>
          </cell>
          <cell r="F66" t="str">
            <v>2 - Outros Profissionais da Saúde</v>
          </cell>
          <cell r="G66">
            <v>223505</v>
          </cell>
          <cell r="H66">
            <v>43891</v>
          </cell>
          <cell r="J66">
            <v>346.82639999999998</v>
          </cell>
          <cell r="M66">
            <v>0</v>
          </cell>
          <cell r="O66">
            <v>1.97</v>
          </cell>
          <cell r="S66">
            <v>0</v>
          </cell>
          <cell r="U66">
            <v>0</v>
          </cell>
        </row>
        <row r="67">
          <cell r="C67" t="str">
            <v>UPA OLINDA</v>
          </cell>
          <cell r="E67" t="str">
            <v>EDENIR TRINDADE DA SILVA</v>
          </cell>
          <cell r="F67" t="str">
            <v>2 - Outros Profissionais da Saúde</v>
          </cell>
          <cell r="G67">
            <v>322205</v>
          </cell>
          <cell r="H67">
            <v>43891</v>
          </cell>
          <cell r="J67">
            <v>118.7608</v>
          </cell>
          <cell r="L67">
            <v>196.05207999999999</v>
          </cell>
          <cell r="M67">
            <v>20.9</v>
          </cell>
          <cell r="O67">
            <v>0.94</v>
          </cell>
          <cell r="R67">
            <v>108.67910569105</v>
          </cell>
          <cell r="S67">
            <v>62.7</v>
          </cell>
          <cell r="U67">
            <v>0</v>
          </cell>
        </row>
        <row r="68">
          <cell r="C68" t="str">
            <v>UPA OLINDA</v>
          </cell>
          <cell r="E68" t="str">
            <v>CRISTIANE APRIGIO DE ASSUNCAO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J68">
            <v>122.8008</v>
          </cell>
          <cell r="L68">
            <v>196.05207999999999</v>
          </cell>
          <cell r="M68">
            <v>20.9</v>
          </cell>
          <cell r="O68">
            <v>0.94</v>
          </cell>
          <cell r="R68">
            <v>108.67910569105</v>
          </cell>
          <cell r="S68">
            <v>60.61</v>
          </cell>
          <cell r="U68">
            <v>0</v>
          </cell>
        </row>
        <row r="69">
          <cell r="C69" t="str">
            <v>UPA OLINDA</v>
          </cell>
          <cell r="E69" t="str">
            <v>LENIDALVA RODRIGUES DO NASCIMENTO</v>
          </cell>
          <cell r="F69" t="str">
            <v>2 - Outros Profissionais da Saúde</v>
          </cell>
          <cell r="G69">
            <v>322205</v>
          </cell>
          <cell r="H69">
            <v>43891</v>
          </cell>
          <cell r="J69">
            <v>153.84639999999999</v>
          </cell>
          <cell r="L69">
            <v>196.05207999999999</v>
          </cell>
          <cell r="M69">
            <v>20.9</v>
          </cell>
          <cell r="O69">
            <v>0.94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ELANE PRAZERES DE MELO</v>
          </cell>
          <cell r="F70" t="str">
            <v>2 - Outros Profissionais da Saúde</v>
          </cell>
          <cell r="G70">
            <v>322205</v>
          </cell>
          <cell r="H70">
            <v>43891</v>
          </cell>
          <cell r="J70">
            <v>119.0072</v>
          </cell>
          <cell r="L70">
            <v>196.05207999999999</v>
          </cell>
          <cell r="M70">
            <v>20.9</v>
          </cell>
          <cell r="O70">
            <v>0.94</v>
          </cell>
          <cell r="R70">
            <v>225.97910569105002</v>
          </cell>
          <cell r="S70">
            <v>62.7</v>
          </cell>
          <cell r="U70">
            <v>0</v>
          </cell>
        </row>
        <row r="71">
          <cell r="C71" t="str">
            <v>UPA OLINDA</v>
          </cell>
          <cell r="E71" t="str">
            <v>LIDIANE MARQUES DE CASTRO</v>
          </cell>
          <cell r="F71" t="str">
            <v>2 - Outros Profissionais da Saúde</v>
          </cell>
          <cell r="G71">
            <v>322205</v>
          </cell>
          <cell r="H71">
            <v>43891</v>
          </cell>
          <cell r="J71">
            <v>110.0424</v>
          </cell>
          <cell r="L71">
            <v>196.05207999999999</v>
          </cell>
          <cell r="M71">
            <v>20.9</v>
          </cell>
          <cell r="O71">
            <v>0.94</v>
          </cell>
          <cell r="S71">
            <v>0</v>
          </cell>
          <cell r="U71">
            <v>0</v>
          </cell>
        </row>
        <row r="72">
          <cell r="C72" t="str">
            <v>UPA OLINDA</v>
          </cell>
          <cell r="E72" t="str">
            <v>EDJANE MARIA DOS SANTOS SILVA</v>
          </cell>
          <cell r="F72" t="str">
            <v>2 - Outros Profissionais da Saúde</v>
          </cell>
          <cell r="G72">
            <v>322205</v>
          </cell>
          <cell r="H72">
            <v>43891</v>
          </cell>
          <cell r="J72">
            <v>117.2792</v>
          </cell>
          <cell r="L72">
            <v>196.05207999999999</v>
          </cell>
          <cell r="M72">
            <v>20.9</v>
          </cell>
          <cell r="O72">
            <v>0.94</v>
          </cell>
          <cell r="R72">
            <v>212.17910569105001</v>
          </cell>
          <cell r="S72">
            <v>62.7</v>
          </cell>
          <cell r="U72">
            <v>0</v>
          </cell>
        </row>
        <row r="73">
          <cell r="C73" t="str">
            <v>UPA OLINDA</v>
          </cell>
          <cell r="E73" t="str">
            <v>ALEXSANDRA DA SILVA FERREIRA</v>
          </cell>
          <cell r="F73" t="str">
            <v>2 - Outros Profissionais da Saúde</v>
          </cell>
          <cell r="G73">
            <v>223505</v>
          </cell>
          <cell r="H73">
            <v>43891</v>
          </cell>
          <cell r="J73">
            <v>289.63679999999999</v>
          </cell>
          <cell r="M73">
            <v>0</v>
          </cell>
          <cell r="O73">
            <v>1.97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ROBERTA LUCIA DOURADO DE PAULA FERREIRA</v>
          </cell>
          <cell r="F74" t="str">
            <v>2 - Outros Profissionais da Saúde</v>
          </cell>
          <cell r="G74">
            <v>223505</v>
          </cell>
          <cell r="H74">
            <v>43891</v>
          </cell>
          <cell r="J74">
            <v>179.01520000000002</v>
          </cell>
          <cell r="L74">
            <v>196.05207999999999</v>
          </cell>
          <cell r="M74">
            <v>2.99</v>
          </cell>
          <cell r="O74">
            <v>1.97</v>
          </cell>
          <cell r="S74">
            <v>0</v>
          </cell>
          <cell r="U74">
            <v>13.33</v>
          </cell>
          <cell r="X74" t="str">
            <v>AUXILIO CRECHE MENSAL (INDENIZADO)</v>
          </cell>
        </row>
        <row r="75">
          <cell r="C75" t="str">
            <v>UPA OLINDA</v>
          </cell>
          <cell r="E75" t="str">
            <v>FABIANA SOARES DE FRANCA DOS PRAZERES</v>
          </cell>
          <cell r="F75" t="str">
            <v>2 - Outros Profissionais da Saúde</v>
          </cell>
          <cell r="G75">
            <v>223505</v>
          </cell>
          <cell r="H75">
            <v>43891</v>
          </cell>
          <cell r="J75">
            <v>351.84559999999999</v>
          </cell>
          <cell r="L75">
            <v>196.05207999999999</v>
          </cell>
          <cell r="M75">
            <v>2.99</v>
          </cell>
          <cell r="O75">
            <v>1.97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JAIRO GOMES DE MELO</v>
          </cell>
          <cell r="F76" t="str">
            <v>2 - Outros Profissionais da Saúde</v>
          </cell>
          <cell r="G76">
            <v>322605</v>
          </cell>
          <cell r="H76">
            <v>43891</v>
          </cell>
          <cell r="J76">
            <v>113.7192</v>
          </cell>
          <cell r="L76">
            <v>196.05207999999999</v>
          </cell>
          <cell r="M76">
            <v>20.9</v>
          </cell>
          <cell r="O76">
            <v>0.94</v>
          </cell>
          <cell r="R76">
            <v>146.17910569105001</v>
          </cell>
          <cell r="S76">
            <v>62.7</v>
          </cell>
          <cell r="U76">
            <v>0</v>
          </cell>
        </row>
        <row r="77">
          <cell r="C77" t="str">
            <v>UPA OLINDA</v>
          </cell>
          <cell r="E77" t="str">
            <v>EDIVANI JOSEFA DOS SANTOS</v>
          </cell>
          <cell r="F77" t="str">
            <v>2 - Outros Profissionais da Saúde</v>
          </cell>
          <cell r="G77">
            <v>322605</v>
          </cell>
          <cell r="H77">
            <v>43891</v>
          </cell>
          <cell r="J77">
            <v>112.50879999999999</v>
          </cell>
          <cell r="L77">
            <v>196.05207999999999</v>
          </cell>
          <cell r="M77">
            <v>20.9</v>
          </cell>
          <cell r="O77">
            <v>0.94</v>
          </cell>
          <cell r="R77">
            <v>135.57910569105002</v>
          </cell>
          <cell r="S77">
            <v>62.7</v>
          </cell>
          <cell r="U77">
            <v>0</v>
          </cell>
        </row>
        <row r="78">
          <cell r="C78" t="str">
            <v>UPA OLINDA</v>
          </cell>
          <cell r="E78" t="str">
            <v>FABIO MATOS DE MELO JUNIOR</v>
          </cell>
          <cell r="F78" t="str">
            <v>2 - Outros Profissionais da Saúde</v>
          </cell>
          <cell r="G78">
            <v>322605</v>
          </cell>
          <cell r="H78">
            <v>43891</v>
          </cell>
          <cell r="J78">
            <v>108.3616</v>
          </cell>
          <cell r="L78">
            <v>196.05207999999999</v>
          </cell>
          <cell r="M78">
            <v>20.9</v>
          </cell>
          <cell r="O78">
            <v>0.94</v>
          </cell>
          <cell r="S78">
            <v>0</v>
          </cell>
          <cell r="U78">
            <v>0</v>
          </cell>
        </row>
        <row r="79">
          <cell r="C79" t="str">
            <v>UPA OLINDA</v>
          </cell>
          <cell r="E79" t="str">
            <v>CELIA GOMES DE MELO</v>
          </cell>
          <cell r="F79" t="str">
            <v>2 - Outros Profissionais da Saúde</v>
          </cell>
          <cell r="G79">
            <v>322605</v>
          </cell>
          <cell r="H79">
            <v>43891</v>
          </cell>
          <cell r="J79">
            <v>54.34</v>
          </cell>
          <cell r="M79">
            <v>0</v>
          </cell>
          <cell r="O79">
            <v>0.94</v>
          </cell>
          <cell r="S79">
            <v>31.35</v>
          </cell>
          <cell r="U79">
            <v>0</v>
          </cell>
        </row>
        <row r="80">
          <cell r="C80" t="str">
            <v>UPA OLINDA</v>
          </cell>
          <cell r="E80" t="str">
            <v>OSVALDO INACIO CRUZ</v>
          </cell>
          <cell r="F80" t="str">
            <v>2 - Outros Profissionais da Saúde</v>
          </cell>
          <cell r="G80">
            <v>322605</v>
          </cell>
          <cell r="H80">
            <v>43891</v>
          </cell>
          <cell r="J80">
            <v>112.45040000000002</v>
          </cell>
          <cell r="L80">
            <v>196.05207999999999</v>
          </cell>
          <cell r="M80">
            <v>20.9</v>
          </cell>
          <cell r="O80">
            <v>0.94</v>
          </cell>
          <cell r="R80">
            <v>225.97910569105002</v>
          </cell>
          <cell r="S80">
            <v>62.7</v>
          </cell>
          <cell r="U80">
            <v>0</v>
          </cell>
        </row>
        <row r="81">
          <cell r="C81" t="str">
            <v>UPA OLINDA</v>
          </cell>
          <cell r="E81" t="str">
            <v>PEDRO LEONARDO DA SILVA MARTINS</v>
          </cell>
          <cell r="F81" t="str">
            <v>2 - Outros Profissionais da Saúde</v>
          </cell>
          <cell r="G81">
            <v>322205</v>
          </cell>
          <cell r="H81">
            <v>43891</v>
          </cell>
          <cell r="J81">
            <v>209.99279999999999</v>
          </cell>
          <cell r="L81">
            <v>196.05207999999999</v>
          </cell>
          <cell r="M81">
            <v>20.9</v>
          </cell>
          <cell r="O81">
            <v>0.94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KATIA LIMA BELISARIO</v>
          </cell>
          <cell r="F82" t="str">
            <v>2 - Outros Profissionais da Saúde</v>
          </cell>
          <cell r="G82">
            <v>322205</v>
          </cell>
          <cell r="H82">
            <v>43891</v>
          </cell>
          <cell r="J82">
            <v>99.18</v>
          </cell>
          <cell r="L82">
            <v>196.05207999999999</v>
          </cell>
          <cell r="M82">
            <v>20.9</v>
          </cell>
          <cell r="O82">
            <v>0.94</v>
          </cell>
          <cell r="R82">
            <v>146.17910569105001</v>
          </cell>
          <cell r="S82">
            <v>62.7</v>
          </cell>
          <cell r="U82">
            <v>64</v>
          </cell>
          <cell r="X82" t="str">
            <v>AUXILIO CRECHE (SIND.1.05)</v>
          </cell>
        </row>
        <row r="83">
          <cell r="C83" t="str">
            <v>UPA OLINDA</v>
          </cell>
          <cell r="E83" t="str">
            <v>KLEITON JORGE GOMES DA SILVA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J83">
            <v>98.348799999999997</v>
          </cell>
          <cell r="L83">
            <v>196.05207999999999</v>
          </cell>
          <cell r="M83">
            <v>20.9</v>
          </cell>
          <cell r="O83">
            <v>0.94</v>
          </cell>
          <cell r="R83">
            <v>108.67910569105</v>
          </cell>
          <cell r="S83">
            <v>62.7</v>
          </cell>
          <cell r="U83">
            <v>0</v>
          </cell>
        </row>
        <row r="84">
          <cell r="C84" t="str">
            <v>UPA OLINDA</v>
          </cell>
          <cell r="E84" t="str">
            <v>ELIS REGINA DA SILVA VILAR DE ARAUJO</v>
          </cell>
          <cell r="F84" t="str">
            <v>2 - Outros Profissionais da Saúde</v>
          </cell>
          <cell r="G84">
            <v>322205</v>
          </cell>
          <cell r="H84">
            <v>43891</v>
          </cell>
          <cell r="J84">
            <v>106.16719999999999</v>
          </cell>
          <cell r="L84">
            <v>196.05207999999999</v>
          </cell>
          <cell r="M84">
            <v>20.9</v>
          </cell>
          <cell r="O84">
            <v>0.94</v>
          </cell>
          <cell r="R84">
            <v>146.17910569105001</v>
          </cell>
          <cell r="S84">
            <v>52.25</v>
          </cell>
          <cell r="U84">
            <v>0</v>
          </cell>
        </row>
        <row r="85">
          <cell r="C85" t="str">
            <v>UPA OLINDA</v>
          </cell>
          <cell r="E85" t="str">
            <v>EVALDO FRANCA DE FARIAS</v>
          </cell>
          <cell r="F85" t="str">
            <v>2 - Outros Profissionais da Saúde</v>
          </cell>
          <cell r="G85">
            <v>322205</v>
          </cell>
          <cell r="H85">
            <v>43891</v>
          </cell>
          <cell r="J85">
            <v>127.00320000000001</v>
          </cell>
          <cell r="L85">
            <v>196.05207999999999</v>
          </cell>
          <cell r="M85">
            <v>20.9</v>
          </cell>
          <cell r="O85">
            <v>0.94</v>
          </cell>
          <cell r="R85">
            <v>127.42910569105</v>
          </cell>
          <cell r="S85">
            <v>62.7</v>
          </cell>
          <cell r="U85">
            <v>0</v>
          </cell>
        </row>
        <row r="86">
          <cell r="C86" t="str">
            <v>UPA OLINDA</v>
          </cell>
          <cell r="E86" t="str">
            <v>JESSIKA LIMA DE SOUZA</v>
          </cell>
          <cell r="F86" t="str">
            <v>2 - Outros Profissionais da Saúde</v>
          </cell>
          <cell r="G86">
            <v>322205</v>
          </cell>
          <cell r="H86">
            <v>43891</v>
          </cell>
          <cell r="J86">
            <v>101.11040000000001</v>
          </cell>
          <cell r="L86">
            <v>196.05207999999999</v>
          </cell>
          <cell r="M86">
            <v>20.9</v>
          </cell>
          <cell r="O86">
            <v>0.94</v>
          </cell>
          <cell r="R86">
            <v>115.57910569105</v>
          </cell>
          <cell r="S86">
            <v>58.52</v>
          </cell>
          <cell r="U86">
            <v>0</v>
          </cell>
        </row>
        <row r="87">
          <cell r="C87" t="str">
            <v>UPA OLINDA</v>
          </cell>
          <cell r="E87" t="str">
            <v>PATRICIA DE ARAUJO PEREIRA</v>
          </cell>
          <cell r="F87" t="str">
            <v>2 - Outros Profissionais da Saúde</v>
          </cell>
          <cell r="G87">
            <v>322205</v>
          </cell>
          <cell r="H87">
            <v>43891</v>
          </cell>
          <cell r="J87">
            <v>105.4744</v>
          </cell>
          <cell r="L87">
            <v>196.05207999999999</v>
          </cell>
          <cell r="M87">
            <v>20.9</v>
          </cell>
          <cell r="O87">
            <v>0.94</v>
          </cell>
          <cell r="R87">
            <v>146.17910569105001</v>
          </cell>
          <cell r="S87">
            <v>58.52</v>
          </cell>
          <cell r="U87">
            <v>0</v>
          </cell>
        </row>
        <row r="88">
          <cell r="C88" t="str">
            <v>UPA OLINDA</v>
          </cell>
          <cell r="E88" t="str">
            <v>MIRIAN LOPES DE ARAUJO</v>
          </cell>
          <cell r="F88" t="str">
            <v>2 - Outros Profissionais da Saúde</v>
          </cell>
          <cell r="G88">
            <v>322205</v>
          </cell>
          <cell r="H88">
            <v>43891</v>
          </cell>
          <cell r="J88">
            <v>114.2872</v>
          </cell>
          <cell r="L88">
            <v>196.05207999999999</v>
          </cell>
          <cell r="M88">
            <v>20.9</v>
          </cell>
          <cell r="O88">
            <v>0.94</v>
          </cell>
          <cell r="R88">
            <v>146.17910569105001</v>
          </cell>
          <cell r="S88">
            <v>48.07</v>
          </cell>
          <cell r="U88">
            <v>0</v>
          </cell>
        </row>
        <row r="89">
          <cell r="C89" t="str">
            <v>UPA OLINDA</v>
          </cell>
          <cell r="E89" t="str">
            <v>DAVINA MARIA DO NASCIMENTO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J89">
            <v>109.44240000000001</v>
          </cell>
          <cell r="L89">
            <v>196.05207999999999</v>
          </cell>
          <cell r="M89">
            <v>20.9</v>
          </cell>
          <cell r="O89">
            <v>0.94</v>
          </cell>
          <cell r="R89">
            <v>225.97910569105002</v>
          </cell>
          <cell r="S89">
            <v>58.52</v>
          </cell>
          <cell r="U89">
            <v>0</v>
          </cell>
        </row>
        <row r="90">
          <cell r="C90" t="str">
            <v>UPA OLINDA</v>
          </cell>
          <cell r="E90" t="str">
            <v>PRISCILLA DE ARAUJO SILVA</v>
          </cell>
          <cell r="F90" t="str">
            <v>2 - Outros Profissionais da Saúde</v>
          </cell>
          <cell r="G90">
            <v>322205</v>
          </cell>
          <cell r="H90">
            <v>43891</v>
          </cell>
          <cell r="J90">
            <v>113.8784</v>
          </cell>
          <cell r="L90">
            <v>196.05207999999999</v>
          </cell>
          <cell r="M90">
            <v>20.9</v>
          </cell>
          <cell r="O90">
            <v>0.94</v>
          </cell>
          <cell r="R90">
            <v>115.57910569105</v>
          </cell>
          <cell r="S90">
            <v>62.7</v>
          </cell>
          <cell r="U90">
            <v>0</v>
          </cell>
        </row>
        <row r="91">
          <cell r="C91" t="str">
            <v>UPA OLINDA</v>
          </cell>
          <cell r="E91" t="str">
            <v>SUZANA MARIA DA SILVA</v>
          </cell>
          <cell r="F91" t="str">
            <v>2 - Outros Profissionais da Saúde</v>
          </cell>
          <cell r="G91">
            <v>322205</v>
          </cell>
          <cell r="H91">
            <v>43891</v>
          </cell>
          <cell r="J91">
            <v>109.0976</v>
          </cell>
          <cell r="L91">
            <v>196.05207999999999</v>
          </cell>
          <cell r="M91">
            <v>20.9</v>
          </cell>
          <cell r="O91">
            <v>0.94</v>
          </cell>
          <cell r="R91">
            <v>155.57910569105002</v>
          </cell>
          <cell r="S91">
            <v>62.7</v>
          </cell>
          <cell r="U91">
            <v>0</v>
          </cell>
        </row>
        <row r="92">
          <cell r="C92" t="str">
            <v>UPA OLINDA</v>
          </cell>
          <cell r="E92" t="str">
            <v>POLIANA SILVA DE ALMEIDA</v>
          </cell>
          <cell r="F92" t="str">
            <v>2 - Outros Profissionais da Saúde</v>
          </cell>
          <cell r="G92">
            <v>322205</v>
          </cell>
          <cell r="H92">
            <v>43891</v>
          </cell>
          <cell r="J92">
            <v>115.008</v>
          </cell>
          <cell r="L92">
            <v>196.05207999999999</v>
          </cell>
          <cell r="M92">
            <v>20.9</v>
          </cell>
          <cell r="O92">
            <v>0.94</v>
          </cell>
          <cell r="R92">
            <v>265.97910569104999</v>
          </cell>
          <cell r="S92">
            <v>35.53</v>
          </cell>
          <cell r="U92">
            <v>0</v>
          </cell>
        </row>
        <row r="93">
          <cell r="C93" t="str">
            <v>UPA OLINDA</v>
          </cell>
          <cell r="E93" t="str">
            <v>SIMONE NEVES DA ROCHA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J93">
            <v>118.6576</v>
          </cell>
          <cell r="L93">
            <v>196.05207999999999</v>
          </cell>
          <cell r="M93">
            <v>20.9</v>
          </cell>
          <cell r="O93">
            <v>0.94</v>
          </cell>
          <cell r="R93">
            <v>197.92910569105001</v>
          </cell>
          <cell r="S93">
            <v>62.7</v>
          </cell>
          <cell r="U93">
            <v>0</v>
          </cell>
        </row>
        <row r="94">
          <cell r="C94" t="str">
            <v>UPA OLINDA</v>
          </cell>
          <cell r="E94" t="str">
            <v>RAMZA CLAYSE DANTAS DA SILVA</v>
          </cell>
          <cell r="F94" t="str">
            <v>2 - Outros Profissionais da Saúde</v>
          </cell>
          <cell r="G94">
            <v>322205</v>
          </cell>
          <cell r="H94">
            <v>43891</v>
          </cell>
          <cell r="J94">
            <v>117.03840000000001</v>
          </cell>
          <cell r="L94">
            <v>196.05207999999999</v>
          </cell>
          <cell r="M94">
            <v>20.9</v>
          </cell>
          <cell r="O94">
            <v>0.94</v>
          </cell>
          <cell r="R94">
            <v>108.67910569105</v>
          </cell>
          <cell r="S94">
            <v>62.7</v>
          </cell>
          <cell r="U94">
            <v>0</v>
          </cell>
        </row>
        <row r="95">
          <cell r="C95" t="str">
            <v>UPA OLINDA</v>
          </cell>
          <cell r="E95" t="str">
            <v>JACKSON SEVERINO DA SILVA</v>
          </cell>
          <cell r="F95" t="str">
            <v>2 - Outros Profissionais da Saúde</v>
          </cell>
          <cell r="G95">
            <v>322205</v>
          </cell>
          <cell r="H95">
            <v>43891</v>
          </cell>
          <cell r="J95">
            <v>115.208</v>
          </cell>
          <cell r="L95">
            <v>196.05207999999999</v>
          </cell>
          <cell r="M95">
            <v>20.9</v>
          </cell>
          <cell r="O95">
            <v>0.94</v>
          </cell>
          <cell r="R95">
            <v>225.97910569105002</v>
          </cell>
          <cell r="S95">
            <v>60.61</v>
          </cell>
          <cell r="U95">
            <v>0</v>
          </cell>
        </row>
        <row r="96">
          <cell r="C96" t="str">
            <v>UPA OLINDA</v>
          </cell>
          <cell r="E96" t="str">
            <v>LIDIA MARQUES DE CASTRO</v>
          </cell>
          <cell r="F96" t="str">
            <v>2 - Outros Profissionais da Saúde</v>
          </cell>
          <cell r="G96">
            <v>322205</v>
          </cell>
          <cell r="H96">
            <v>43891</v>
          </cell>
          <cell r="J96">
            <v>110.61920000000001</v>
          </cell>
          <cell r="M96">
            <v>0</v>
          </cell>
          <cell r="O96">
            <v>0.94</v>
          </cell>
          <cell r="R96">
            <v>212.17910569105001</v>
          </cell>
          <cell r="S96">
            <v>45.98</v>
          </cell>
          <cell r="U96">
            <v>0</v>
          </cell>
        </row>
        <row r="97">
          <cell r="C97" t="str">
            <v>UPA OLINDA</v>
          </cell>
          <cell r="E97" t="str">
            <v>NATHALY BIANCA PEREIRA</v>
          </cell>
          <cell r="F97" t="str">
            <v>2 - Outros Profissionais da Saúde</v>
          </cell>
          <cell r="G97">
            <v>322205</v>
          </cell>
          <cell r="H97">
            <v>43891</v>
          </cell>
          <cell r="J97">
            <v>83.600000000000009</v>
          </cell>
          <cell r="M97">
            <v>0</v>
          </cell>
          <cell r="O97">
            <v>0.94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FERNANDA PATRICIA FERREIRA DA SILVA</v>
          </cell>
          <cell r="F98" t="str">
            <v>2 - Outros Profissionais da Saúde</v>
          </cell>
          <cell r="G98">
            <v>322205</v>
          </cell>
          <cell r="H98">
            <v>43891</v>
          </cell>
          <cell r="J98">
            <v>118.3032</v>
          </cell>
          <cell r="L98">
            <v>196.05207999999999</v>
          </cell>
          <cell r="M98">
            <v>20.9</v>
          </cell>
          <cell r="O98">
            <v>0.94</v>
          </cell>
          <cell r="R98">
            <v>115.57910569105</v>
          </cell>
          <cell r="S98">
            <v>62.7</v>
          </cell>
          <cell r="U98">
            <v>0</v>
          </cell>
        </row>
        <row r="99">
          <cell r="C99" t="str">
            <v>UPA OLINDA</v>
          </cell>
          <cell r="E99" t="str">
            <v>GISELMA LEITE DA SILVA</v>
          </cell>
          <cell r="F99" t="str">
            <v>2 - Outros Profissionais da Saúde</v>
          </cell>
          <cell r="G99">
            <v>223505</v>
          </cell>
          <cell r="H99">
            <v>43891</v>
          </cell>
          <cell r="J99">
            <v>243.61360000000002</v>
          </cell>
          <cell r="L99">
            <v>196.05207999999999</v>
          </cell>
          <cell r="M99">
            <v>2.77</v>
          </cell>
          <cell r="O99">
            <v>1.97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CRISTIANA VALERIA DA SILVA SINFRONIO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J100">
            <v>41.615200000000009</v>
          </cell>
          <cell r="M100">
            <v>0</v>
          </cell>
          <cell r="O100">
            <v>0.94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YEDA MARIA BATISTA LOIOLA</v>
          </cell>
          <cell r="F101" t="str">
            <v>2 - Outros Profissionais da Saúde</v>
          </cell>
          <cell r="G101">
            <v>322205</v>
          </cell>
          <cell r="H101">
            <v>43891</v>
          </cell>
          <cell r="J101">
            <v>105.27520000000001</v>
          </cell>
          <cell r="L101">
            <v>196.05207999999999</v>
          </cell>
          <cell r="M101">
            <v>20.9</v>
          </cell>
          <cell r="O101">
            <v>0.94</v>
          </cell>
          <cell r="R101">
            <v>155.57910569105002</v>
          </cell>
          <cell r="S101">
            <v>62.7</v>
          </cell>
          <cell r="U101">
            <v>0</v>
          </cell>
        </row>
        <row r="102">
          <cell r="C102" t="str">
            <v>UPA OLINDA</v>
          </cell>
          <cell r="E102" t="str">
            <v>MARY SIMONE BOYER DE ALMEIDA DOS ANJOS</v>
          </cell>
          <cell r="F102" t="str">
            <v>2 - Outros Profissionais da Saúde</v>
          </cell>
          <cell r="G102">
            <v>322205</v>
          </cell>
          <cell r="H102">
            <v>43891</v>
          </cell>
          <cell r="J102">
            <v>104.0256</v>
          </cell>
          <cell r="L102">
            <v>196.05207999999999</v>
          </cell>
          <cell r="M102">
            <v>20.9</v>
          </cell>
          <cell r="O102">
            <v>0.94</v>
          </cell>
          <cell r="R102">
            <v>287.17910569104998</v>
          </cell>
          <cell r="S102">
            <v>62.7</v>
          </cell>
          <cell r="U102">
            <v>0</v>
          </cell>
        </row>
        <row r="103">
          <cell r="C103" t="str">
            <v>UPA OLINDA</v>
          </cell>
          <cell r="E103" t="str">
            <v>TALITA PEREIRA DE MENEZES</v>
          </cell>
          <cell r="F103" t="str">
            <v>2 - Outros Profissionais da Saúde</v>
          </cell>
          <cell r="G103">
            <v>223505</v>
          </cell>
          <cell r="H103">
            <v>43891</v>
          </cell>
          <cell r="J103">
            <v>497.78320000000002</v>
          </cell>
          <cell r="M103">
            <v>0</v>
          </cell>
          <cell r="O103">
            <v>1.97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MIRELA DOS SANTOS SILVA</v>
          </cell>
          <cell r="F104" t="str">
            <v>2 - Outros Profissionais da Saúde</v>
          </cell>
          <cell r="G104">
            <v>223505</v>
          </cell>
          <cell r="H104">
            <v>43891</v>
          </cell>
          <cell r="J104">
            <v>301.1816</v>
          </cell>
          <cell r="L104">
            <v>196.05207999999999</v>
          </cell>
          <cell r="M104">
            <v>2.99</v>
          </cell>
          <cell r="O104">
            <v>1.97</v>
          </cell>
          <cell r="R104">
            <v>87.979105691049995</v>
          </cell>
          <cell r="S104">
            <v>82.8</v>
          </cell>
          <cell r="U104">
            <v>0</v>
          </cell>
        </row>
        <row r="105">
          <cell r="C105" t="str">
            <v>UPA OLINDA</v>
          </cell>
          <cell r="E105" t="str">
            <v>ALESSANDRA NASCIMENTO SILVA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J105">
            <v>114.46000000000001</v>
          </cell>
          <cell r="M105">
            <v>0</v>
          </cell>
          <cell r="O105">
            <v>0.94</v>
          </cell>
          <cell r="R105">
            <v>115.57910569105</v>
          </cell>
          <cell r="S105">
            <v>31.35</v>
          </cell>
          <cell r="U105">
            <v>0</v>
          </cell>
        </row>
        <row r="106">
          <cell r="C106" t="str">
            <v>UPA OLINDA</v>
          </cell>
          <cell r="E106" t="str">
            <v>DIJANE BISPO DOS SANTOS</v>
          </cell>
          <cell r="F106" t="str">
            <v>2 - Outros Profissionais da Saúde</v>
          </cell>
          <cell r="G106">
            <v>322205</v>
          </cell>
          <cell r="H106">
            <v>43891</v>
          </cell>
          <cell r="J106">
            <v>104.5</v>
          </cell>
          <cell r="M106">
            <v>0</v>
          </cell>
          <cell r="O106">
            <v>0.94</v>
          </cell>
          <cell r="S106">
            <v>62.7</v>
          </cell>
          <cell r="U106">
            <v>0</v>
          </cell>
        </row>
        <row r="107">
          <cell r="C107" t="str">
            <v>UPA OLINDA</v>
          </cell>
          <cell r="E107" t="str">
            <v>SHIRLEY GOMES DIAS</v>
          </cell>
          <cell r="F107" t="str">
            <v>2 - Outros Profissionais da Saúde</v>
          </cell>
          <cell r="G107">
            <v>322205</v>
          </cell>
          <cell r="H107">
            <v>43891</v>
          </cell>
          <cell r="J107">
            <v>117.7864</v>
          </cell>
          <cell r="L107">
            <v>196.05207999999999</v>
          </cell>
          <cell r="M107">
            <v>20.9</v>
          </cell>
          <cell r="O107">
            <v>0.94</v>
          </cell>
          <cell r="R107">
            <v>212.17910569105001</v>
          </cell>
          <cell r="S107">
            <v>62.7</v>
          </cell>
          <cell r="U107">
            <v>0</v>
          </cell>
        </row>
        <row r="108">
          <cell r="C108" t="str">
            <v>UPA OLINDA</v>
          </cell>
          <cell r="E108" t="str">
            <v>IDEILDO RIBEIRO TOZER</v>
          </cell>
          <cell r="F108" t="str">
            <v>2 - Outros Profissionais da Saúde</v>
          </cell>
          <cell r="G108">
            <v>322205</v>
          </cell>
          <cell r="H108">
            <v>43891</v>
          </cell>
          <cell r="J108">
            <v>105.92319999999999</v>
          </cell>
          <cell r="L108">
            <v>196.05207999999999</v>
          </cell>
          <cell r="M108">
            <v>20.9</v>
          </cell>
          <cell r="O108">
            <v>0.94</v>
          </cell>
          <cell r="R108">
            <v>212.17910569105001</v>
          </cell>
          <cell r="S108">
            <v>62.7</v>
          </cell>
          <cell r="U108">
            <v>0</v>
          </cell>
        </row>
        <row r="109">
          <cell r="C109" t="str">
            <v>UPA OLINDA</v>
          </cell>
          <cell r="E109" t="str">
            <v>DANIELLY SANTOS RAMOS DE BARROS</v>
          </cell>
          <cell r="F109" t="str">
            <v>2 - Outros Profissionais da Saúde</v>
          </cell>
          <cell r="G109">
            <v>223505</v>
          </cell>
          <cell r="H109">
            <v>43891</v>
          </cell>
          <cell r="J109">
            <v>273.01119999999997</v>
          </cell>
          <cell r="M109">
            <v>0</v>
          </cell>
          <cell r="O109">
            <v>1.97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REJANE DE SOUZA BRAGA</v>
          </cell>
          <cell r="F110" t="str">
            <v>2 - Outros Profissionais da Saúde</v>
          </cell>
          <cell r="G110">
            <v>322205</v>
          </cell>
          <cell r="H110">
            <v>43891</v>
          </cell>
          <cell r="J110">
            <v>110.1224</v>
          </cell>
          <cell r="L110">
            <v>196.05207999999999</v>
          </cell>
          <cell r="M110">
            <v>20.9</v>
          </cell>
          <cell r="O110">
            <v>0.94</v>
          </cell>
          <cell r="R110">
            <v>108.67910569105</v>
          </cell>
          <cell r="S110">
            <v>62.7</v>
          </cell>
          <cell r="U110">
            <v>0</v>
          </cell>
        </row>
        <row r="111">
          <cell r="C111" t="str">
            <v>UPA OLINDA</v>
          </cell>
          <cell r="E111" t="str">
            <v>EDIVANIA MARIA DA SILVA BELARMINO</v>
          </cell>
          <cell r="F111" t="str">
            <v>2 - Outros Profissionais da Saúde</v>
          </cell>
          <cell r="G111">
            <v>322205</v>
          </cell>
          <cell r="H111">
            <v>43891</v>
          </cell>
          <cell r="J111">
            <v>115.96799999999999</v>
          </cell>
          <cell r="L111">
            <v>196.05207999999999</v>
          </cell>
          <cell r="M111">
            <v>20.9</v>
          </cell>
          <cell r="O111">
            <v>0.94</v>
          </cell>
          <cell r="R111">
            <v>225.97910569105002</v>
          </cell>
          <cell r="S111">
            <v>54.34</v>
          </cell>
          <cell r="U111">
            <v>0</v>
          </cell>
        </row>
        <row r="112">
          <cell r="C112" t="str">
            <v>UPA OLINDA</v>
          </cell>
          <cell r="E112" t="str">
            <v>AMANDA FRANCISCA ANDRADE DE CARVALHO</v>
          </cell>
          <cell r="F112" t="str">
            <v>2 - Outros Profissionais da Saúde</v>
          </cell>
          <cell r="G112">
            <v>322205</v>
          </cell>
          <cell r="H112">
            <v>43891</v>
          </cell>
          <cell r="J112">
            <v>102.45280000000001</v>
          </cell>
          <cell r="L112">
            <v>196.05207999999999</v>
          </cell>
          <cell r="M112">
            <v>20.9</v>
          </cell>
          <cell r="O112">
            <v>0.94</v>
          </cell>
          <cell r="R112">
            <v>115.57910569105</v>
          </cell>
          <cell r="S112">
            <v>58.52</v>
          </cell>
          <cell r="U112">
            <v>0</v>
          </cell>
        </row>
        <row r="113">
          <cell r="C113" t="str">
            <v>UPA OLINDA</v>
          </cell>
          <cell r="E113" t="str">
            <v>EDVANIA VIANA DE LIRA</v>
          </cell>
          <cell r="F113" t="str">
            <v>2 - Outros Profissionais da Saúde</v>
          </cell>
          <cell r="G113">
            <v>322205</v>
          </cell>
          <cell r="H113">
            <v>43891</v>
          </cell>
          <cell r="J113">
            <v>106.82559999999999</v>
          </cell>
          <cell r="M113">
            <v>0</v>
          </cell>
          <cell r="O113">
            <v>0.94</v>
          </cell>
          <cell r="R113">
            <v>249.67910569105001</v>
          </cell>
          <cell r="S113">
            <v>58.52</v>
          </cell>
          <cell r="U113">
            <v>0</v>
          </cell>
        </row>
        <row r="114">
          <cell r="C114" t="str">
            <v>UPA OLINDA</v>
          </cell>
          <cell r="E114" t="str">
            <v>ELZA MARIA DA SILVA CORREIA</v>
          </cell>
          <cell r="F114" t="str">
            <v>2 - Outros Profissionais da Saúde</v>
          </cell>
          <cell r="G114">
            <v>322205</v>
          </cell>
          <cell r="H114">
            <v>43891</v>
          </cell>
          <cell r="J114">
            <v>189.44319999999999</v>
          </cell>
          <cell r="L114">
            <v>196.05207999999999</v>
          </cell>
          <cell r="M114">
            <v>20.9</v>
          </cell>
          <cell r="O114">
            <v>0.94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ROSANA FERREIRA DA SILVA</v>
          </cell>
          <cell r="F115" t="str">
            <v>2 - Outros Profissionais da Saúde</v>
          </cell>
          <cell r="G115">
            <v>322205</v>
          </cell>
          <cell r="H115">
            <v>43891</v>
          </cell>
          <cell r="J115">
            <v>116.89840000000001</v>
          </cell>
          <cell r="L115">
            <v>196.05207999999999</v>
          </cell>
          <cell r="M115">
            <v>20.9</v>
          </cell>
          <cell r="O115">
            <v>0.94</v>
          </cell>
          <cell r="R115">
            <v>225.97910569105002</v>
          </cell>
          <cell r="S115">
            <v>62.7</v>
          </cell>
          <cell r="U115">
            <v>0</v>
          </cell>
        </row>
        <row r="116">
          <cell r="C116" t="str">
            <v>UPA OLINDA</v>
          </cell>
          <cell r="E116" t="str">
            <v>NIEDJA ALVES CORREIA</v>
          </cell>
          <cell r="F116" t="str">
            <v>2 - Outros Profissionais da Saúde</v>
          </cell>
          <cell r="G116">
            <v>322205</v>
          </cell>
          <cell r="H116">
            <v>43891</v>
          </cell>
          <cell r="J116">
            <v>100.464</v>
          </cell>
          <cell r="L116">
            <v>196.05207999999999</v>
          </cell>
          <cell r="M116">
            <v>20.9</v>
          </cell>
          <cell r="O116">
            <v>0.94</v>
          </cell>
          <cell r="R116">
            <v>155.57910569105002</v>
          </cell>
          <cell r="S116">
            <v>62.7</v>
          </cell>
          <cell r="U116">
            <v>0</v>
          </cell>
        </row>
        <row r="117">
          <cell r="C117" t="str">
            <v>UPA OLINDA</v>
          </cell>
          <cell r="E117" t="str">
            <v>MARIA VITORIA ALVES DA ROCHA</v>
          </cell>
          <cell r="F117" t="str">
            <v>3 - Administrativo</v>
          </cell>
          <cell r="G117">
            <v>411010</v>
          </cell>
          <cell r="H117">
            <v>43891</v>
          </cell>
          <cell r="J117">
            <v>10.450000000000001</v>
          </cell>
          <cell r="M117">
            <v>0</v>
          </cell>
          <cell r="O117">
            <v>0.94</v>
          </cell>
          <cell r="R117">
            <v>208.92910569105001</v>
          </cell>
          <cell r="S117">
            <v>31.35</v>
          </cell>
          <cell r="U117">
            <v>0</v>
          </cell>
        </row>
        <row r="118">
          <cell r="C118" t="str">
            <v>UPA OLINDA</v>
          </cell>
          <cell r="E118" t="str">
            <v>LILIAN DOS SANTOS</v>
          </cell>
          <cell r="F118" t="str">
            <v>3 - Administrativo</v>
          </cell>
          <cell r="G118">
            <v>411010</v>
          </cell>
          <cell r="H118">
            <v>43891</v>
          </cell>
          <cell r="J118">
            <v>100.11280000000001</v>
          </cell>
          <cell r="L118">
            <v>196.05207999999999</v>
          </cell>
          <cell r="M118">
            <v>20.9</v>
          </cell>
          <cell r="O118">
            <v>0.94</v>
          </cell>
          <cell r="R118">
            <v>155.57910569105002</v>
          </cell>
          <cell r="S118">
            <v>62.7</v>
          </cell>
          <cell r="U118">
            <v>0</v>
          </cell>
        </row>
        <row r="119">
          <cell r="C119" t="str">
            <v>UPA OLINDA</v>
          </cell>
          <cell r="E119" t="str">
            <v>ALESSANDRA CRISTINA CHAGAS SILVA</v>
          </cell>
          <cell r="F119" t="str">
            <v>3 - Administrativo</v>
          </cell>
          <cell r="G119">
            <v>411010</v>
          </cell>
          <cell r="H119">
            <v>43891</v>
          </cell>
          <cell r="J119">
            <v>105.80799999999999</v>
          </cell>
          <cell r="L119">
            <v>196.05207999999999</v>
          </cell>
          <cell r="M119">
            <v>20.9</v>
          </cell>
          <cell r="O119">
            <v>0.94</v>
          </cell>
          <cell r="R119">
            <v>146.17910569105001</v>
          </cell>
          <cell r="S119">
            <v>62.7</v>
          </cell>
          <cell r="U119">
            <v>64</v>
          </cell>
          <cell r="X119" t="str">
            <v>AUXILIO CRECHE (SIND.1.05)</v>
          </cell>
        </row>
        <row r="120">
          <cell r="C120" t="str">
            <v>UPA OLINDA</v>
          </cell>
          <cell r="E120" t="str">
            <v>DANIELE MARIA DA SILVA</v>
          </cell>
          <cell r="F120" t="str">
            <v>3 - Administrativo</v>
          </cell>
          <cell r="G120">
            <v>411010</v>
          </cell>
          <cell r="H120">
            <v>43891</v>
          </cell>
          <cell r="J120">
            <v>105.6224</v>
          </cell>
          <cell r="L120">
            <v>196.05207999999999</v>
          </cell>
          <cell r="M120">
            <v>20.9</v>
          </cell>
          <cell r="O120">
            <v>0.94</v>
          </cell>
          <cell r="R120">
            <v>115.57910569105</v>
          </cell>
          <cell r="S120">
            <v>62.7</v>
          </cell>
          <cell r="U120">
            <v>64</v>
          </cell>
          <cell r="X120" t="str">
            <v>AUXILIO CRECHE (SIND.1.05)</v>
          </cell>
        </row>
        <row r="121">
          <cell r="C121" t="str">
            <v>UPA OLINDA</v>
          </cell>
          <cell r="E121" t="str">
            <v>ALEXSANDRA MARIA DA SILVA SANTOS</v>
          </cell>
          <cell r="F121" t="str">
            <v>3 - Administrativo</v>
          </cell>
          <cell r="G121">
            <v>411010</v>
          </cell>
          <cell r="H121">
            <v>43891</v>
          </cell>
          <cell r="J121">
            <v>105.61040000000001</v>
          </cell>
          <cell r="L121">
            <v>196.05207999999999</v>
          </cell>
          <cell r="M121">
            <v>20.9</v>
          </cell>
          <cell r="O121">
            <v>0.94</v>
          </cell>
          <cell r="R121">
            <v>146.17910569105001</v>
          </cell>
          <cell r="S121">
            <v>62.7</v>
          </cell>
          <cell r="U121">
            <v>64</v>
          </cell>
          <cell r="X121" t="str">
            <v>AUXILIO CRECHE (SIND.1.05)</v>
          </cell>
        </row>
        <row r="122">
          <cell r="C122" t="str">
            <v>UPA OLINDA</v>
          </cell>
          <cell r="E122" t="str">
            <v>DAYANNE LIMA DA SILVA</v>
          </cell>
          <cell r="F122" t="str">
            <v>3 - Administrativo</v>
          </cell>
          <cell r="G122">
            <v>411010</v>
          </cell>
          <cell r="H122">
            <v>43891</v>
          </cell>
          <cell r="J122">
            <v>105.43600000000001</v>
          </cell>
          <cell r="L122">
            <v>196.05207999999999</v>
          </cell>
          <cell r="M122">
            <v>20.9</v>
          </cell>
          <cell r="O122">
            <v>0.94</v>
          </cell>
          <cell r="R122">
            <v>108.67910569105</v>
          </cell>
          <cell r="S122">
            <v>62.7</v>
          </cell>
          <cell r="U122">
            <v>0</v>
          </cell>
        </row>
        <row r="123">
          <cell r="C123" t="str">
            <v>UPA OLINDA</v>
          </cell>
          <cell r="E123" t="str">
            <v>DEBORA THAIS MARINHO FERREIRA ESPINDOLA</v>
          </cell>
          <cell r="F123" t="str">
            <v>3 - Administrativo</v>
          </cell>
          <cell r="G123">
            <v>411010</v>
          </cell>
          <cell r="H123">
            <v>43891</v>
          </cell>
          <cell r="J123">
            <v>126.69760000000001</v>
          </cell>
          <cell r="L123">
            <v>196.05207999999999</v>
          </cell>
          <cell r="M123">
            <v>20.9</v>
          </cell>
          <cell r="O123">
            <v>0.94</v>
          </cell>
          <cell r="R123">
            <v>108.67910569105</v>
          </cell>
          <cell r="S123">
            <v>62.7</v>
          </cell>
          <cell r="U123">
            <v>0</v>
          </cell>
        </row>
        <row r="124">
          <cell r="C124" t="str">
            <v>UPA OLINDA</v>
          </cell>
          <cell r="E124" t="str">
            <v>LUANNA  ALESANDRA MONTEIRO DE OLIVEIRA</v>
          </cell>
          <cell r="F124" t="str">
            <v>3 - Administrativo</v>
          </cell>
          <cell r="G124">
            <v>411010</v>
          </cell>
          <cell r="H124">
            <v>43891</v>
          </cell>
          <cell r="J124">
            <v>105.65280000000001</v>
          </cell>
          <cell r="M124">
            <v>0</v>
          </cell>
          <cell r="O124">
            <v>0.94</v>
          </cell>
          <cell r="R124">
            <v>115.57910569105</v>
          </cell>
          <cell r="S124">
            <v>60.61</v>
          </cell>
          <cell r="U124">
            <v>0</v>
          </cell>
        </row>
        <row r="125">
          <cell r="C125" t="str">
            <v>UPA OLINDA</v>
          </cell>
          <cell r="E125" t="str">
            <v>TARCIANA SOUZA DE ARAUJO</v>
          </cell>
          <cell r="F125" t="str">
            <v>3 - Administrativo</v>
          </cell>
          <cell r="G125">
            <v>411010</v>
          </cell>
          <cell r="H125">
            <v>43891</v>
          </cell>
          <cell r="J125">
            <v>110.6384</v>
          </cell>
          <cell r="L125">
            <v>196.05207999999999</v>
          </cell>
          <cell r="M125">
            <v>20.9</v>
          </cell>
          <cell r="O125">
            <v>0.94</v>
          </cell>
          <cell r="R125">
            <v>200.77910569105001</v>
          </cell>
          <cell r="S125">
            <v>60.61</v>
          </cell>
          <cell r="U125">
            <v>0</v>
          </cell>
        </row>
        <row r="126">
          <cell r="C126" t="str">
            <v>UPA OLINDA</v>
          </cell>
          <cell r="E126" t="str">
            <v>WARRLA SOUZA DA SILVA</v>
          </cell>
          <cell r="F126" t="str">
            <v>3 - Administrativo</v>
          </cell>
          <cell r="G126">
            <v>411010</v>
          </cell>
          <cell r="H126">
            <v>43891</v>
          </cell>
          <cell r="J126">
            <v>116.10799999999999</v>
          </cell>
          <cell r="L126">
            <v>196.05207999999999</v>
          </cell>
          <cell r="M126">
            <v>20.9</v>
          </cell>
          <cell r="O126">
            <v>0.94</v>
          </cell>
          <cell r="R126">
            <v>249.67910569105001</v>
          </cell>
          <cell r="S126">
            <v>62.7</v>
          </cell>
          <cell r="U126">
            <v>0</v>
          </cell>
        </row>
        <row r="127">
          <cell r="C127" t="str">
            <v>UPA OLINDA</v>
          </cell>
          <cell r="E127" t="str">
            <v>MARINEIDE DE SOUZA MONTEIRO</v>
          </cell>
          <cell r="F127" t="str">
            <v>3 - Administrativo</v>
          </cell>
          <cell r="G127">
            <v>411010</v>
          </cell>
          <cell r="H127">
            <v>43891</v>
          </cell>
          <cell r="J127">
            <v>117.53920000000001</v>
          </cell>
          <cell r="L127">
            <v>196.05207999999999</v>
          </cell>
          <cell r="M127">
            <v>20.9</v>
          </cell>
          <cell r="O127">
            <v>0.94</v>
          </cell>
          <cell r="R127">
            <v>155.57910569105002</v>
          </cell>
          <cell r="S127">
            <v>62.7</v>
          </cell>
          <cell r="U127">
            <v>0</v>
          </cell>
        </row>
        <row r="128">
          <cell r="C128" t="str">
            <v>UPA OLINDA</v>
          </cell>
          <cell r="E128" t="str">
            <v>ERIKA TASSYANA TENORIO FRAGA</v>
          </cell>
          <cell r="F128" t="str">
            <v>3 - Administrativo</v>
          </cell>
          <cell r="G128">
            <v>411010</v>
          </cell>
          <cell r="H128">
            <v>43891</v>
          </cell>
          <cell r="J128">
            <v>119.1456</v>
          </cell>
          <cell r="L128">
            <v>196.05207999999999</v>
          </cell>
          <cell r="M128">
            <v>20.9</v>
          </cell>
          <cell r="O128">
            <v>0.94</v>
          </cell>
          <cell r="R128">
            <v>127.42910569105</v>
          </cell>
          <cell r="S128">
            <v>62.7</v>
          </cell>
          <cell r="U128">
            <v>0</v>
          </cell>
        </row>
        <row r="129">
          <cell r="C129" t="str">
            <v>UPA OLINDA</v>
          </cell>
          <cell r="E129" t="str">
            <v>GLEICIANE CRISTINA LIMA DOS SANTOS</v>
          </cell>
          <cell r="F129" t="str">
            <v>3 - Administrativo</v>
          </cell>
          <cell r="G129">
            <v>411010</v>
          </cell>
          <cell r="H129">
            <v>43891</v>
          </cell>
          <cell r="J129">
            <v>117.97040000000001</v>
          </cell>
          <cell r="L129">
            <v>196.05207999999999</v>
          </cell>
          <cell r="M129">
            <v>20.9</v>
          </cell>
          <cell r="O129">
            <v>0.94</v>
          </cell>
          <cell r="R129">
            <v>155.57910569105002</v>
          </cell>
          <cell r="S129">
            <v>48.07</v>
          </cell>
          <cell r="U129">
            <v>49.07</v>
          </cell>
          <cell r="X129" t="str">
            <v>AUXILIO CRECHE (SIND.1.05)</v>
          </cell>
        </row>
        <row r="130">
          <cell r="C130" t="str">
            <v>UPA OLINDA</v>
          </cell>
          <cell r="E130" t="str">
            <v>ALEXSANDRA CORREIA DE AQUINO</v>
          </cell>
          <cell r="F130" t="str">
            <v>3 - Administrativo</v>
          </cell>
          <cell r="G130">
            <v>411010</v>
          </cell>
          <cell r="H130">
            <v>43891</v>
          </cell>
          <cell r="J130">
            <v>143.27360000000002</v>
          </cell>
          <cell r="L130">
            <v>196.05207999999999</v>
          </cell>
          <cell r="M130">
            <v>20.9</v>
          </cell>
          <cell r="O130">
            <v>0.94</v>
          </cell>
          <cell r="R130">
            <v>146.17910569105001</v>
          </cell>
          <cell r="S130">
            <v>62.7</v>
          </cell>
          <cell r="U130">
            <v>0</v>
          </cell>
        </row>
        <row r="131">
          <cell r="C131" t="str">
            <v>UPA OLINDA</v>
          </cell>
          <cell r="E131" t="str">
            <v>SILVANIA WILMA DE SOUZA SILVA</v>
          </cell>
          <cell r="F131" t="str">
            <v>2 - Outros Profissionais da Saúde</v>
          </cell>
          <cell r="G131">
            <v>251605</v>
          </cell>
          <cell r="H131">
            <v>43891</v>
          </cell>
          <cell r="J131">
            <v>236.11680000000001</v>
          </cell>
          <cell r="M131">
            <v>0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 OLINDA</v>
          </cell>
          <cell r="E132" t="str">
            <v>MARIUSKA RODRIGUES RAPOSO LAPORTE</v>
          </cell>
          <cell r="F132" t="str">
            <v>2 - Outros Profissionais da Saúde</v>
          </cell>
          <cell r="G132">
            <v>251605</v>
          </cell>
          <cell r="H132">
            <v>43891</v>
          </cell>
          <cell r="J132">
            <v>205.56400000000002</v>
          </cell>
          <cell r="M132">
            <v>0</v>
          </cell>
          <cell r="O132">
            <v>0.94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REBECA VIANA FERREIRA</v>
          </cell>
          <cell r="F133" t="str">
            <v>2 - Outros Profissionais da Saúde</v>
          </cell>
          <cell r="G133">
            <v>251605</v>
          </cell>
          <cell r="H133">
            <v>43891</v>
          </cell>
          <cell r="J133">
            <v>205.88800000000001</v>
          </cell>
          <cell r="L133">
            <v>196.05207999999999</v>
          </cell>
          <cell r="M133">
            <v>36.19</v>
          </cell>
          <cell r="O133">
            <v>0.94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JOSELINE NUNES DA SILVA MARTINS</v>
          </cell>
          <cell r="F134" t="str">
            <v>2 - Outros Profissionais da Saúde</v>
          </cell>
          <cell r="G134">
            <v>251605</v>
          </cell>
          <cell r="H134">
            <v>43891</v>
          </cell>
          <cell r="J134">
            <v>198.63679999999999</v>
          </cell>
          <cell r="L134">
            <v>196.05207999999999</v>
          </cell>
          <cell r="M134">
            <v>36.19</v>
          </cell>
          <cell r="O134">
            <v>0.94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JAILTON JUNIOR MACEDO</v>
          </cell>
          <cell r="F135" t="str">
            <v>3 - Administrativo</v>
          </cell>
          <cell r="G135">
            <v>782320</v>
          </cell>
          <cell r="H135">
            <v>43891</v>
          </cell>
          <cell r="J135">
            <v>291.8032</v>
          </cell>
          <cell r="L135">
            <v>196.05207999999999</v>
          </cell>
          <cell r="M135">
            <v>28.48</v>
          </cell>
          <cell r="O135">
            <v>0.94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JOSE WELLINGTON DA SILVA PEREIRA</v>
          </cell>
          <cell r="F136" t="str">
            <v>2 - Outros Profissionais da Saúde</v>
          </cell>
          <cell r="G136">
            <v>322205</v>
          </cell>
          <cell r="H136">
            <v>43891</v>
          </cell>
          <cell r="J136">
            <v>108.3528</v>
          </cell>
          <cell r="L136">
            <v>196.05207999999999</v>
          </cell>
          <cell r="M136">
            <v>20.9</v>
          </cell>
          <cell r="O136">
            <v>0.94</v>
          </cell>
          <cell r="R136">
            <v>127.42910569105</v>
          </cell>
          <cell r="S136">
            <v>60.61</v>
          </cell>
          <cell r="U136">
            <v>0</v>
          </cell>
        </row>
        <row r="137">
          <cell r="C137" t="str">
            <v>UPA OLINDA</v>
          </cell>
          <cell r="E137" t="str">
            <v>JAIR MACIEL DE OLIVEIRA</v>
          </cell>
          <cell r="F137" t="str">
            <v>3 - Administrativo</v>
          </cell>
          <cell r="G137">
            <v>782320</v>
          </cell>
          <cell r="H137">
            <v>43891</v>
          </cell>
          <cell r="J137">
            <v>138.5968</v>
          </cell>
          <cell r="L137">
            <v>196.05207999999999</v>
          </cell>
          <cell r="M137">
            <v>28.48</v>
          </cell>
          <cell r="O137">
            <v>0.94</v>
          </cell>
          <cell r="R137">
            <v>225.97910569105002</v>
          </cell>
          <cell r="S137">
            <v>85.45</v>
          </cell>
          <cell r="U137">
            <v>0</v>
          </cell>
        </row>
        <row r="138">
          <cell r="C138" t="str">
            <v>UPA OLINDA</v>
          </cell>
          <cell r="E138" t="str">
            <v>RENATA GEANE GONCALVES CUNHA BARROS</v>
          </cell>
          <cell r="F138" t="str">
            <v>2 - Outros Profissionais da Saúde</v>
          </cell>
          <cell r="G138">
            <v>322205</v>
          </cell>
          <cell r="H138">
            <v>43891</v>
          </cell>
          <cell r="J138">
            <v>104.4208</v>
          </cell>
          <cell r="L138">
            <v>196.05207999999999</v>
          </cell>
          <cell r="M138">
            <v>20.9</v>
          </cell>
          <cell r="O138">
            <v>0.94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MARIO JOSE DA SILVA</v>
          </cell>
          <cell r="F139" t="str">
            <v>3 - Administrativo</v>
          </cell>
          <cell r="G139">
            <v>782320</v>
          </cell>
          <cell r="H139">
            <v>43891</v>
          </cell>
          <cell r="J139">
            <v>149.6592</v>
          </cell>
          <cell r="L139">
            <v>196.05207999999999</v>
          </cell>
          <cell r="M139">
            <v>28.48</v>
          </cell>
          <cell r="O139">
            <v>0.94</v>
          </cell>
          <cell r="R139">
            <v>108.67910569105</v>
          </cell>
          <cell r="S139">
            <v>85.45</v>
          </cell>
          <cell r="U139">
            <v>0</v>
          </cell>
        </row>
        <row r="140">
          <cell r="C140" t="str">
            <v>UPA OLINDA</v>
          </cell>
          <cell r="E140" t="str">
            <v>MARCOS AURELIO FONSECA DA SILVA</v>
          </cell>
          <cell r="F140" t="str">
            <v>3 - Administrativo</v>
          </cell>
          <cell r="G140">
            <v>782320</v>
          </cell>
          <cell r="H140">
            <v>43891</v>
          </cell>
          <cell r="J140">
            <v>169.11200000000002</v>
          </cell>
          <cell r="L140">
            <v>196.05207999999999</v>
          </cell>
          <cell r="M140">
            <v>28.48</v>
          </cell>
          <cell r="O140">
            <v>0.94</v>
          </cell>
          <cell r="R140">
            <v>146.17910569105001</v>
          </cell>
          <cell r="S140">
            <v>85.45</v>
          </cell>
          <cell r="U140">
            <v>0</v>
          </cell>
        </row>
        <row r="141">
          <cell r="C141" t="str">
            <v>UPA OLINDA</v>
          </cell>
          <cell r="E141" t="str">
            <v>JAILSON SOUZA DE CARVALHO</v>
          </cell>
          <cell r="F141" t="str">
            <v>2 - Outros Profissionais da Saúde</v>
          </cell>
          <cell r="G141">
            <v>322205</v>
          </cell>
          <cell r="H141">
            <v>43891</v>
          </cell>
          <cell r="J141">
            <v>137.03280000000001</v>
          </cell>
          <cell r="L141">
            <v>196.05207999999999</v>
          </cell>
          <cell r="M141">
            <v>20.9</v>
          </cell>
          <cell r="O141">
            <v>0.94</v>
          </cell>
          <cell r="R141">
            <v>212.17910569105001</v>
          </cell>
          <cell r="S141">
            <v>62.7</v>
          </cell>
          <cell r="U141">
            <v>0</v>
          </cell>
        </row>
        <row r="142">
          <cell r="C142" t="str">
            <v>UPA OLINDA</v>
          </cell>
          <cell r="E142" t="str">
            <v>PRISCILA PRAXEDES DE SOUZA NOBRE</v>
          </cell>
          <cell r="F142" t="str">
            <v>2 - Outros Profissionais da Saúde</v>
          </cell>
          <cell r="G142">
            <v>223505</v>
          </cell>
          <cell r="H142">
            <v>43891</v>
          </cell>
          <cell r="J142">
            <v>271.43759999999997</v>
          </cell>
          <cell r="M142">
            <v>0</v>
          </cell>
          <cell r="O142">
            <v>1.97</v>
          </cell>
          <cell r="S142">
            <v>0</v>
          </cell>
          <cell r="U142">
            <v>100</v>
          </cell>
          <cell r="X142" t="str">
            <v>AUXILIO CRECHE MENSAL (INDENIZADO)</v>
          </cell>
        </row>
        <row r="143">
          <cell r="C143" t="str">
            <v>UPA OLINDA</v>
          </cell>
          <cell r="E143" t="str">
            <v>JULIANA JOSEFA DA SILVA</v>
          </cell>
          <cell r="F143" t="str">
            <v>2 - Outros Profissionais da Saúde</v>
          </cell>
          <cell r="G143">
            <v>322205</v>
          </cell>
          <cell r="H143">
            <v>43891</v>
          </cell>
          <cell r="J143">
            <v>110.38879999999999</v>
          </cell>
          <cell r="L143">
            <v>196.05207999999999</v>
          </cell>
          <cell r="M143">
            <v>20.9</v>
          </cell>
          <cell r="O143">
            <v>0.94</v>
          </cell>
          <cell r="R143">
            <v>249.67910569105001</v>
          </cell>
          <cell r="S143">
            <v>62.7</v>
          </cell>
          <cell r="U143">
            <v>0</v>
          </cell>
        </row>
        <row r="144">
          <cell r="C144" t="str">
            <v>UPA OLINDA</v>
          </cell>
          <cell r="E144" t="str">
            <v>AMANDA DOS SANTOS RIBEIRO DA SILVA NASCIMENTO</v>
          </cell>
          <cell r="F144" t="str">
            <v>2 - Outros Profissionais da Saúde</v>
          </cell>
          <cell r="G144">
            <v>322205</v>
          </cell>
          <cell r="H144">
            <v>43891</v>
          </cell>
          <cell r="J144">
            <v>98.776800000000009</v>
          </cell>
          <cell r="L144">
            <v>196.05207999999999</v>
          </cell>
          <cell r="M144">
            <v>20.9</v>
          </cell>
          <cell r="O144">
            <v>0.94</v>
          </cell>
          <cell r="S144">
            <v>0</v>
          </cell>
          <cell r="U144">
            <v>64</v>
          </cell>
          <cell r="X144" t="str">
            <v>AUXILIO CRECHE (SIND.1.05)</v>
          </cell>
        </row>
        <row r="145">
          <cell r="C145" t="str">
            <v>UPA OLINDA</v>
          </cell>
          <cell r="E145" t="str">
            <v>DRIELI GESSICA DA SILVA PRADO</v>
          </cell>
          <cell r="F145" t="str">
            <v>2 - Outros Profissionais da Saúde</v>
          </cell>
          <cell r="G145">
            <v>322205</v>
          </cell>
          <cell r="H145">
            <v>43891</v>
          </cell>
          <cell r="J145">
            <v>120.30959999999999</v>
          </cell>
          <cell r="L145">
            <v>196.05207999999999</v>
          </cell>
          <cell r="M145">
            <v>20.9</v>
          </cell>
          <cell r="O145">
            <v>0.94</v>
          </cell>
          <cell r="R145">
            <v>170.77910569105001</v>
          </cell>
          <cell r="S145">
            <v>62.7</v>
          </cell>
          <cell r="U145">
            <v>0</v>
          </cell>
        </row>
        <row r="146">
          <cell r="C146" t="str">
            <v>UPA OLINDA</v>
          </cell>
          <cell r="E146" t="str">
            <v>ADRIANA MALAQUIAS DE SENA</v>
          </cell>
          <cell r="F146" t="str">
            <v>2 - Outros Profissionais da Saúde</v>
          </cell>
          <cell r="G146">
            <v>322205</v>
          </cell>
          <cell r="H146">
            <v>43891</v>
          </cell>
          <cell r="J146">
            <v>134.11440000000002</v>
          </cell>
          <cell r="L146">
            <v>196.05207999999999</v>
          </cell>
          <cell r="M146">
            <v>20.9</v>
          </cell>
          <cell r="O146">
            <v>0.94</v>
          </cell>
          <cell r="R146">
            <v>108.67910569105</v>
          </cell>
          <cell r="S146">
            <v>62.7</v>
          </cell>
          <cell r="U146">
            <v>64</v>
          </cell>
          <cell r="X146" t="str">
            <v>AUXILIO CRECHE (SIND.1.05)</v>
          </cell>
        </row>
        <row r="147">
          <cell r="C147" t="str">
            <v>UPA OLINDA</v>
          </cell>
          <cell r="E147" t="str">
            <v>LUCIENE FERREIRA DE LIMA SILVA</v>
          </cell>
          <cell r="F147" t="str">
            <v>2 - Outros Profissionais da Saúde</v>
          </cell>
          <cell r="G147">
            <v>322205</v>
          </cell>
          <cell r="H147">
            <v>43891</v>
          </cell>
          <cell r="J147">
            <v>108.8528</v>
          </cell>
          <cell r="L147">
            <v>196.05207999999999</v>
          </cell>
          <cell r="M147">
            <v>20.9</v>
          </cell>
          <cell r="O147">
            <v>0.94</v>
          </cell>
          <cell r="R147">
            <v>212.17910569105001</v>
          </cell>
          <cell r="S147">
            <v>62.7</v>
          </cell>
          <cell r="U147">
            <v>0</v>
          </cell>
        </row>
        <row r="148">
          <cell r="C148" t="str">
            <v>UPA OLINDA</v>
          </cell>
          <cell r="E148" t="str">
            <v>JAIRO DA SILVA SANTOS</v>
          </cell>
          <cell r="F148" t="str">
            <v>2 - Outros Profissionais da Saúde</v>
          </cell>
          <cell r="G148">
            <v>322205</v>
          </cell>
          <cell r="H148">
            <v>43891</v>
          </cell>
          <cell r="J148">
            <v>130.84</v>
          </cell>
          <cell r="L148">
            <v>196.05207999999999</v>
          </cell>
          <cell r="M148">
            <v>20.9</v>
          </cell>
          <cell r="O148">
            <v>0.94</v>
          </cell>
          <cell r="R148">
            <v>115.57910569105</v>
          </cell>
          <cell r="S148">
            <v>62.7</v>
          </cell>
          <cell r="U148">
            <v>0</v>
          </cell>
        </row>
        <row r="149">
          <cell r="C149" t="str">
            <v>UPA OLINDA</v>
          </cell>
          <cell r="E149" t="str">
            <v>EVELIN DAIANE DE FREITAS</v>
          </cell>
          <cell r="F149" t="str">
            <v>2 - Outros Profissionais da Saúde</v>
          </cell>
          <cell r="G149">
            <v>223505</v>
          </cell>
          <cell r="H149">
            <v>43891</v>
          </cell>
          <cell r="J149">
            <v>196.84400000000002</v>
          </cell>
          <cell r="L149">
            <v>196.05207999999999</v>
          </cell>
          <cell r="M149">
            <v>2.3199999999999998</v>
          </cell>
          <cell r="O149">
            <v>1.97</v>
          </cell>
          <cell r="R149">
            <v>184.47910569105002</v>
          </cell>
          <cell r="S149">
            <v>92.75</v>
          </cell>
          <cell r="U149">
            <v>0</v>
          </cell>
        </row>
        <row r="150">
          <cell r="C150" t="str">
            <v>UPA OLINDA</v>
          </cell>
          <cell r="E150" t="str">
            <v>MARIA EUGENIA SOUSA PEREIRA</v>
          </cell>
          <cell r="F150" t="str">
            <v>2 - Outros Profissionais da Saúde</v>
          </cell>
          <cell r="G150">
            <v>223505</v>
          </cell>
          <cell r="H150">
            <v>43891</v>
          </cell>
          <cell r="J150">
            <v>191.45520000000002</v>
          </cell>
          <cell r="L150">
            <v>196.05207999999999</v>
          </cell>
          <cell r="M150">
            <v>2.3199999999999998</v>
          </cell>
          <cell r="O150">
            <v>1.97</v>
          </cell>
          <cell r="R150">
            <v>135.57910569105002</v>
          </cell>
          <cell r="S150">
            <v>92.75</v>
          </cell>
          <cell r="U150">
            <v>0</v>
          </cell>
        </row>
        <row r="151">
          <cell r="C151" t="str">
            <v>UPA OLINDA</v>
          </cell>
          <cell r="E151" t="str">
            <v>MARIA TACIANA DE OLIVEIRA CAMPOS</v>
          </cell>
          <cell r="F151" t="str">
            <v>2 - Outros Profissionais da Saúde</v>
          </cell>
          <cell r="G151">
            <v>223505</v>
          </cell>
          <cell r="H151">
            <v>43891</v>
          </cell>
          <cell r="J151">
            <v>372.4264</v>
          </cell>
          <cell r="M151">
            <v>0</v>
          </cell>
          <cell r="O151">
            <v>1.97</v>
          </cell>
          <cell r="S151">
            <v>0</v>
          </cell>
          <cell r="U151">
            <v>100</v>
          </cell>
          <cell r="X151" t="str">
            <v>AUXILIO CRECHE MENSAL (INDENIZADO)</v>
          </cell>
        </row>
        <row r="152">
          <cell r="C152" t="str">
            <v>UPA OLINDA</v>
          </cell>
          <cell r="E152" t="str">
            <v>WALKIRIA AMORIM REGO</v>
          </cell>
          <cell r="F152" t="str">
            <v>2 - Outros Profissionais da Saúde</v>
          </cell>
          <cell r="G152">
            <v>223505</v>
          </cell>
          <cell r="H152">
            <v>43891</v>
          </cell>
          <cell r="J152">
            <v>278.88479999999998</v>
          </cell>
          <cell r="L152">
            <v>196.05207999999999</v>
          </cell>
          <cell r="M152">
            <v>2.99</v>
          </cell>
          <cell r="O152">
            <v>1.97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MARIELY DO REGO BARROS DE ANDRADE</v>
          </cell>
          <cell r="F153" t="str">
            <v>2 - Outros Profissionais da Saúde</v>
          </cell>
          <cell r="G153">
            <v>223505</v>
          </cell>
          <cell r="H153">
            <v>43891</v>
          </cell>
          <cell r="J153">
            <v>332.58160000000004</v>
          </cell>
          <cell r="M153">
            <v>0</v>
          </cell>
          <cell r="O153">
            <v>1.97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ROSELI CORREIA DA SILVA</v>
          </cell>
          <cell r="F154" t="str">
            <v>2 - Outros Profissionais da Saúde</v>
          </cell>
          <cell r="G154">
            <v>322205</v>
          </cell>
          <cell r="H154">
            <v>43891</v>
          </cell>
          <cell r="J154">
            <v>111.7064</v>
          </cell>
          <cell r="L154">
            <v>196.05207999999999</v>
          </cell>
          <cell r="M154">
            <v>20.9</v>
          </cell>
          <cell r="O154">
            <v>0.94</v>
          </cell>
          <cell r="R154">
            <v>115.57910569105</v>
          </cell>
          <cell r="S154">
            <v>62.7</v>
          </cell>
          <cell r="U154">
            <v>0</v>
          </cell>
        </row>
        <row r="155">
          <cell r="C155" t="str">
            <v>UPA OLINDA</v>
          </cell>
          <cell r="E155" t="str">
            <v>LUCIANA SILVA PEREIRA</v>
          </cell>
          <cell r="F155" t="str">
            <v>2 - Outros Profissionais da Saúde</v>
          </cell>
          <cell r="G155">
            <v>223505</v>
          </cell>
          <cell r="H155">
            <v>43891</v>
          </cell>
          <cell r="J155">
            <v>282.70639999999997</v>
          </cell>
          <cell r="L155">
            <v>196.05207999999999</v>
          </cell>
          <cell r="M155">
            <v>2.99</v>
          </cell>
          <cell r="O155">
            <v>1.97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EMERLAINE FERREIRA GOMES</v>
          </cell>
          <cell r="F156" t="str">
            <v>2 - Outros Profissionais da Saúde</v>
          </cell>
          <cell r="G156">
            <v>223505</v>
          </cell>
          <cell r="H156">
            <v>43891</v>
          </cell>
          <cell r="J156">
            <v>275.92080000000004</v>
          </cell>
          <cell r="M156">
            <v>0</v>
          </cell>
          <cell r="O156">
            <v>1.97</v>
          </cell>
          <cell r="R156">
            <v>170.77910569105001</v>
          </cell>
          <cell r="S156">
            <v>115.46</v>
          </cell>
          <cell r="U156">
            <v>0</v>
          </cell>
        </row>
        <row r="157">
          <cell r="C157" t="str">
            <v>UPA OLINDA</v>
          </cell>
          <cell r="E157" t="str">
            <v>ADRIANA MAIA TORQUATO</v>
          </cell>
          <cell r="F157" t="str">
            <v>2 - Outros Profissionais da Saúde</v>
          </cell>
          <cell r="G157">
            <v>223505</v>
          </cell>
          <cell r="H157">
            <v>43891</v>
          </cell>
          <cell r="J157">
            <v>487.34960000000001</v>
          </cell>
          <cell r="L157">
            <v>196.05207999999999</v>
          </cell>
          <cell r="M157">
            <v>2.99</v>
          </cell>
          <cell r="O157">
            <v>1.97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JACKELINE DA SILVA PIRES</v>
          </cell>
          <cell r="F158" t="str">
            <v>3 - Administrativo</v>
          </cell>
          <cell r="G158">
            <v>411010</v>
          </cell>
          <cell r="H158">
            <v>43891</v>
          </cell>
          <cell r="J158">
            <v>111.25200000000001</v>
          </cell>
          <cell r="L158">
            <v>196.05207999999999</v>
          </cell>
          <cell r="M158">
            <v>26.43</v>
          </cell>
          <cell r="O158">
            <v>0.94</v>
          </cell>
          <cell r="R158">
            <v>331.17910569104998</v>
          </cell>
          <cell r="S158">
            <v>79.290000000000006</v>
          </cell>
          <cell r="U158">
            <v>0</v>
          </cell>
        </row>
        <row r="159">
          <cell r="C159" t="str">
            <v>UPA OLINDA</v>
          </cell>
          <cell r="E159" t="str">
            <v>ALEXANDRE GAMA MONTEIRO</v>
          </cell>
          <cell r="F159" t="str">
            <v>3 - Administrativo</v>
          </cell>
          <cell r="G159">
            <v>514225</v>
          </cell>
          <cell r="H159">
            <v>43891</v>
          </cell>
          <cell r="J159">
            <v>104.2728</v>
          </cell>
          <cell r="L159">
            <v>196.05207999999999</v>
          </cell>
          <cell r="M159">
            <v>20.9</v>
          </cell>
          <cell r="O159">
            <v>0.94</v>
          </cell>
          <cell r="R159">
            <v>143.17910569105001</v>
          </cell>
          <cell r="S159">
            <v>62.7</v>
          </cell>
          <cell r="U159">
            <v>0</v>
          </cell>
        </row>
        <row r="160">
          <cell r="C160" t="str">
            <v>UPA OLINDA</v>
          </cell>
          <cell r="E160" t="str">
            <v>SERIVAL LAURENTINO DA SILVA</v>
          </cell>
          <cell r="F160" t="str">
            <v>3 - Administrativo</v>
          </cell>
          <cell r="G160">
            <v>514225</v>
          </cell>
          <cell r="H160">
            <v>43891</v>
          </cell>
          <cell r="J160">
            <v>107.1936</v>
          </cell>
          <cell r="L160">
            <v>196.05207999999999</v>
          </cell>
          <cell r="M160">
            <v>20.9</v>
          </cell>
          <cell r="O160">
            <v>0.94</v>
          </cell>
          <cell r="R160">
            <v>212.17910569105001</v>
          </cell>
          <cell r="S160">
            <v>62.7</v>
          </cell>
          <cell r="U160">
            <v>0</v>
          </cell>
        </row>
        <row r="161">
          <cell r="C161" t="str">
            <v>UPA OLINDA</v>
          </cell>
          <cell r="E161" t="str">
            <v>ROBSON FERNANDO DOS SANTOS</v>
          </cell>
          <cell r="F161" t="str">
            <v>3 - Administrativo</v>
          </cell>
          <cell r="G161">
            <v>514225</v>
          </cell>
          <cell r="H161">
            <v>43891</v>
          </cell>
          <cell r="J161">
            <v>101.57520000000001</v>
          </cell>
          <cell r="M161">
            <v>0</v>
          </cell>
          <cell r="O161">
            <v>0.94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EDMILSON DANTAS NOGUEIRA</v>
          </cell>
          <cell r="F162" t="str">
            <v>3 - Administrativo</v>
          </cell>
          <cell r="G162">
            <v>514225</v>
          </cell>
          <cell r="H162">
            <v>43891</v>
          </cell>
          <cell r="J162">
            <v>112.41840000000001</v>
          </cell>
          <cell r="L162">
            <v>196.05207999999999</v>
          </cell>
          <cell r="M162">
            <v>20.9</v>
          </cell>
          <cell r="O162">
            <v>0.94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JOAO ALEXANDRE ALVES DA SILVA</v>
          </cell>
          <cell r="F163" t="str">
            <v>3 - Administrativo</v>
          </cell>
          <cell r="G163">
            <v>951105</v>
          </cell>
          <cell r="H163">
            <v>43891</v>
          </cell>
          <cell r="J163">
            <v>133.72559999999999</v>
          </cell>
          <cell r="M163">
            <v>0</v>
          </cell>
          <cell r="O163">
            <v>0.94</v>
          </cell>
          <cell r="R163">
            <v>146.17910569105001</v>
          </cell>
          <cell r="S163">
            <v>66</v>
          </cell>
          <cell r="U163">
            <v>0</v>
          </cell>
        </row>
        <row r="164">
          <cell r="C164" t="str">
            <v>UPA OLINDA</v>
          </cell>
          <cell r="E164" t="str">
            <v>IVISON MEIRELES MONTEIRO</v>
          </cell>
          <cell r="F164" t="str">
            <v>3 - Administrativo</v>
          </cell>
          <cell r="G164">
            <v>514225</v>
          </cell>
          <cell r="H164">
            <v>43891</v>
          </cell>
          <cell r="J164">
            <v>110.35600000000001</v>
          </cell>
          <cell r="M164">
            <v>0</v>
          </cell>
          <cell r="O164">
            <v>0.94</v>
          </cell>
          <cell r="R164">
            <v>108.67910569105</v>
          </cell>
          <cell r="S164">
            <v>60.61</v>
          </cell>
          <cell r="U164">
            <v>0</v>
          </cell>
        </row>
        <row r="165">
          <cell r="C165" t="str">
            <v>UPA OLINDA</v>
          </cell>
          <cell r="E165" t="str">
            <v>WILDNER LUIS DA SILVA</v>
          </cell>
          <cell r="F165" t="str">
            <v>3 - Administrativo</v>
          </cell>
          <cell r="G165">
            <v>514225</v>
          </cell>
          <cell r="H165">
            <v>43891</v>
          </cell>
          <cell r="J165">
            <v>112.71440000000001</v>
          </cell>
          <cell r="L165">
            <v>196.05207999999999</v>
          </cell>
          <cell r="M165">
            <v>20.9</v>
          </cell>
          <cell r="O165">
            <v>0.94</v>
          </cell>
          <cell r="R165">
            <v>212.17910569105001</v>
          </cell>
          <cell r="S165">
            <v>62.7</v>
          </cell>
          <cell r="U165">
            <v>0</v>
          </cell>
        </row>
        <row r="166">
          <cell r="C166" t="str">
            <v>UPA OLINDA</v>
          </cell>
          <cell r="E166" t="str">
            <v>RADAMES JOSE DA SILVA</v>
          </cell>
          <cell r="F166" t="str">
            <v>3 - Administrativo</v>
          </cell>
          <cell r="G166">
            <v>517410</v>
          </cell>
          <cell r="H166">
            <v>43891</v>
          </cell>
          <cell r="J166">
            <v>123.1296</v>
          </cell>
          <cell r="L166">
            <v>196.05207999999999</v>
          </cell>
          <cell r="M166">
            <v>20.9</v>
          </cell>
          <cell r="O166">
            <v>0.94</v>
          </cell>
          <cell r="R166">
            <v>115.57910569105</v>
          </cell>
          <cell r="S166">
            <v>54.34</v>
          </cell>
          <cell r="U166">
            <v>0</v>
          </cell>
        </row>
        <row r="167">
          <cell r="C167" t="str">
            <v>UPA OLINDA</v>
          </cell>
          <cell r="E167" t="str">
            <v>PLACIDO FELIX DE LIMA</v>
          </cell>
          <cell r="F167" t="str">
            <v>3 - Administrativo</v>
          </cell>
          <cell r="G167">
            <v>517410</v>
          </cell>
          <cell r="H167">
            <v>43891</v>
          </cell>
          <cell r="J167">
            <v>205.86720000000003</v>
          </cell>
          <cell r="L167">
            <v>196.05207999999999</v>
          </cell>
          <cell r="M167">
            <v>20.9</v>
          </cell>
          <cell r="O167">
            <v>0.94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ALVANY VIEIRA DAS NEVES</v>
          </cell>
          <cell r="F168" t="str">
            <v>3 - Administrativo</v>
          </cell>
          <cell r="G168">
            <v>517410</v>
          </cell>
          <cell r="H168">
            <v>43891</v>
          </cell>
          <cell r="J168">
            <v>106.7056</v>
          </cell>
          <cell r="L168">
            <v>196.05207999999999</v>
          </cell>
          <cell r="M168">
            <v>20.9</v>
          </cell>
          <cell r="O168">
            <v>0.94</v>
          </cell>
          <cell r="R168">
            <v>225.97910569105002</v>
          </cell>
          <cell r="S168">
            <v>62.7</v>
          </cell>
          <cell r="U168">
            <v>0</v>
          </cell>
        </row>
        <row r="169">
          <cell r="C169" t="str">
            <v>UPA OLINDA</v>
          </cell>
          <cell r="E169" t="str">
            <v>CARLOS EDUARDO DA SILVA GOMES</v>
          </cell>
          <cell r="F169" t="str">
            <v>3 - Administrativo</v>
          </cell>
          <cell r="G169">
            <v>517410</v>
          </cell>
          <cell r="H169">
            <v>43891</v>
          </cell>
          <cell r="J169">
            <v>119.97920000000001</v>
          </cell>
          <cell r="L169">
            <v>196.05207999999999</v>
          </cell>
          <cell r="M169">
            <v>20.9</v>
          </cell>
          <cell r="O169">
            <v>0.94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PHILLIPE ANDREW FERNANDES SILVA</v>
          </cell>
          <cell r="F170" t="str">
            <v>3 - Administrativo</v>
          </cell>
          <cell r="G170">
            <v>517410</v>
          </cell>
          <cell r="H170">
            <v>43891</v>
          </cell>
          <cell r="J170">
            <v>113.31920000000001</v>
          </cell>
          <cell r="L170">
            <v>196.05207999999999</v>
          </cell>
          <cell r="M170">
            <v>20.9</v>
          </cell>
          <cell r="O170">
            <v>0.94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TELMA LUCIA BEZERRA FEITOSA</v>
          </cell>
          <cell r="F171" t="str">
            <v>3 - Administrativo</v>
          </cell>
          <cell r="G171">
            <v>517410</v>
          </cell>
          <cell r="H171">
            <v>43891</v>
          </cell>
          <cell r="J171">
            <v>33.44</v>
          </cell>
          <cell r="M171">
            <v>0</v>
          </cell>
          <cell r="O171">
            <v>0.94</v>
          </cell>
          <cell r="S171">
            <v>20.9</v>
          </cell>
          <cell r="U171">
            <v>0</v>
          </cell>
        </row>
        <row r="172">
          <cell r="C172" t="str">
            <v>UPA OLINDA</v>
          </cell>
          <cell r="E172" t="str">
            <v>ERICK VINICIUS DA SILVA</v>
          </cell>
          <cell r="F172" t="str">
            <v>3 - Administrativo</v>
          </cell>
          <cell r="G172">
            <v>517410</v>
          </cell>
          <cell r="H172">
            <v>43891</v>
          </cell>
          <cell r="J172">
            <v>100.03280000000001</v>
          </cell>
          <cell r="L172">
            <v>196.05207999999999</v>
          </cell>
          <cell r="M172">
            <v>20.9</v>
          </cell>
          <cell r="O172">
            <v>0.94</v>
          </cell>
          <cell r="R172">
            <v>225.97910569105002</v>
          </cell>
          <cell r="S172">
            <v>48.07</v>
          </cell>
          <cell r="U172">
            <v>0</v>
          </cell>
        </row>
        <row r="173">
          <cell r="C173" t="str">
            <v>UPA OLINDA</v>
          </cell>
          <cell r="E173" t="str">
            <v>JOABE GOMES DO NASCIMENTO</v>
          </cell>
          <cell r="F173" t="str">
            <v>3 - Administrativo</v>
          </cell>
          <cell r="G173">
            <v>517410</v>
          </cell>
          <cell r="H173">
            <v>43891</v>
          </cell>
          <cell r="J173">
            <v>106.4896</v>
          </cell>
          <cell r="L173">
            <v>196.05207999999999</v>
          </cell>
          <cell r="M173">
            <v>20.9</v>
          </cell>
          <cell r="O173">
            <v>0.94</v>
          </cell>
          <cell r="R173">
            <v>127.42910569105</v>
          </cell>
          <cell r="S173">
            <v>56.43</v>
          </cell>
          <cell r="U173">
            <v>0</v>
          </cell>
        </row>
        <row r="174">
          <cell r="C174" t="str">
            <v>UPA OLINDA</v>
          </cell>
          <cell r="E174" t="str">
            <v>GEDIVALDO LUIZ DOS SANTOS JUNIOR</v>
          </cell>
          <cell r="F174" t="str">
            <v>3 - Administrativo</v>
          </cell>
          <cell r="G174">
            <v>517410</v>
          </cell>
          <cell r="H174">
            <v>43891</v>
          </cell>
          <cell r="J174">
            <v>115.39120000000001</v>
          </cell>
          <cell r="L174">
            <v>196.05207999999999</v>
          </cell>
          <cell r="M174">
            <v>20.9</v>
          </cell>
          <cell r="O174">
            <v>0.94</v>
          </cell>
          <cell r="R174">
            <v>115.57910569105</v>
          </cell>
          <cell r="S174">
            <v>62.7</v>
          </cell>
          <cell r="U174">
            <v>0</v>
          </cell>
        </row>
        <row r="175">
          <cell r="C175" t="str">
            <v>UPA OLINDA</v>
          </cell>
          <cell r="E175" t="str">
            <v>JAILSON GOMES DA COSTA</v>
          </cell>
          <cell r="F175" t="str">
            <v>3 - Administrativo</v>
          </cell>
          <cell r="G175">
            <v>517410</v>
          </cell>
          <cell r="H175">
            <v>43891</v>
          </cell>
          <cell r="J175">
            <v>116.23440000000001</v>
          </cell>
          <cell r="L175">
            <v>196.05207999999999</v>
          </cell>
          <cell r="M175">
            <v>20.9</v>
          </cell>
          <cell r="O175">
            <v>0.94</v>
          </cell>
          <cell r="R175">
            <v>212.17910569105001</v>
          </cell>
          <cell r="S175">
            <v>62.7</v>
          </cell>
          <cell r="U175">
            <v>0</v>
          </cell>
        </row>
        <row r="176">
          <cell r="C176" t="str">
            <v>UPA OLINDA</v>
          </cell>
          <cell r="E176" t="str">
            <v>WAMBERGUE VALENTE BARBOSA FILHO</v>
          </cell>
          <cell r="F176" t="str">
            <v>3 - Administrativo</v>
          </cell>
          <cell r="G176">
            <v>517410</v>
          </cell>
          <cell r="H176">
            <v>43891</v>
          </cell>
          <cell r="J176">
            <v>113.45440000000001</v>
          </cell>
          <cell r="L176">
            <v>196.05207999999999</v>
          </cell>
          <cell r="M176">
            <v>20.9</v>
          </cell>
          <cell r="O176">
            <v>0.94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ROBESIA CANDIDO DE ALENCAR CORREIA DE ARAUJO</v>
          </cell>
          <cell r="F177" t="str">
            <v>3 - Administrativo</v>
          </cell>
          <cell r="G177">
            <v>131210</v>
          </cell>
          <cell r="H177">
            <v>43891</v>
          </cell>
          <cell r="J177">
            <v>888.96800000000007</v>
          </cell>
          <cell r="M177">
            <v>0</v>
          </cell>
          <cell r="O177">
            <v>0.94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EDGAR DE BARROS LOBO JUNIOR</v>
          </cell>
          <cell r="F178" t="str">
            <v>1 - Médico</v>
          </cell>
          <cell r="G178">
            <v>225270</v>
          </cell>
          <cell r="H178">
            <v>43891</v>
          </cell>
          <cell r="J178">
            <v>470.7672</v>
          </cell>
          <cell r="L178">
            <v>196.05207999999999</v>
          </cell>
          <cell r="M178">
            <v>6.34</v>
          </cell>
          <cell r="O178">
            <v>7.49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FRANCISCO JOSE SUASSUNA CAVALCANTI</v>
          </cell>
          <cell r="F179" t="str">
            <v>1 - Médico</v>
          </cell>
          <cell r="G179">
            <v>225270</v>
          </cell>
          <cell r="H179">
            <v>43891</v>
          </cell>
          <cell r="J179">
            <v>381.2704</v>
          </cell>
          <cell r="L179">
            <v>196.05207999999999</v>
          </cell>
          <cell r="M179">
            <v>6.34</v>
          </cell>
          <cell r="O179">
            <v>7.49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PEDRO HENRIQUE XAVIER DA CUNHA</v>
          </cell>
          <cell r="F180" t="str">
            <v>1 - Médico</v>
          </cell>
          <cell r="G180">
            <v>225125</v>
          </cell>
          <cell r="H180">
            <v>43891</v>
          </cell>
          <cell r="J180">
            <v>351.13279999999997</v>
          </cell>
          <cell r="M180">
            <v>0</v>
          </cell>
          <cell r="O180">
            <v>7.49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SAMUEL RICARDO BATISTA MOURA</v>
          </cell>
          <cell r="F181" t="str">
            <v>1 - Médico</v>
          </cell>
          <cell r="G181">
            <v>225125</v>
          </cell>
          <cell r="H181">
            <v>43891</v>
          </cell>
          <cell r="J181">
            <v>466.56720000000001</v>
          </cell>
          <cell r="M181">
            <v>0</v>
          </cell>
          <cell r="O181">
            <v>7.49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FRANCISCO JOAO ROSSI NETO</v>
          </cell>
          <cell r="F182" t="str">
            <v>1 - Médico</v>
          </cell>
          <cell r="G182">
            <v>225125</v>
          </cell>
          <cell r="H182">
            <v>43891</v>
          </cell>
          <cell r="J182">
            <v>786.7632000000001</v>
          </cell>
          <cell r="L182">
            <v>196.05207999999999</v>
          </cell>
          <cell r="M182">
            <v>12.67</v>
          </cell>
          <cell r="O182">
            <v>7.49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DANTON MARTINS FILHO</v>
          </cell>
          <cell r="F183" t="str">
            <v>1 - Médico</v>
          </cell>
          <cell r="G183">
            <v>225270</v>
          </cell>
          <cell r="H183">
            <v>43891</v>
          </cell>
          <cell r="J183">
            <v>953</v>
          </cell>
          <cell r="M183">
            <v>0</v>
          </cell>
          <cell r="O183">
            <v>7.49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DANIEL RICARDO PEREIRA CABRAL</v>
          </cell>
          <cell r="F184" t="str">
            <v>1 - Médico</v>
          </cell>
          <cell r="G184">
            <v>225125</v>
          </cell>
          <cell r="H184">
            <v>43891</v>
          </cell>
          <cell r="J184">
            <v>471.89920000000001</v>
          </cell>
          <cell r="M184">
            <v>0</v>
          </cell>
          <cell r="O184">
            <v>7.49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JOAO BOSCO BARRETO COUTO NETO</v>
          </cell>
          <cell r="F185" t="str">
            <v>1 - Médico</v>
          </cell>
          <cell r="G185">
            <v>225125</v>
          </cell>
          <cell r="H185">
            <v>43891</v>
          </cell>
          <cell r="J185">
            <v>362.8664</v>
          </cell>
          <cell r="M185">
            <v>0</v>
          </cell>
          <cell r="O185">
            <v>7.49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LEONARDO DE OLIVEIRA MEDEIROS</v>
          </cell>
          <cell r="F186" t="str">
            <v>1 - Médico</v>
          </cell>
          <cell r="G186">
            <v>225125</v>
          </cell>
          <cell r="H186">
            <v>43891</v>
          </cell>
          <cell r="J186">
            <v>871.41840000000002</v>
          </cell>
          <cell r="M186">
            <v>0</v>
          </cell>
          <cell r="O186">
            <v>7.49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SERGIO PHELLIP OLIVEIRA EUGENIO</v>
          </cell>
          <cell r="F187" t="str">
            <v>1 - Médico</v>
          </cell>
          <cell r="G187">
            <v>225125</v>
          </cell>
          <cell r="H187">
            <v>43891</v>
          </cell>
          <cell r="J187">
            <v>844.50880000000006</v>
          </cell>
          <cell r="L187">
            <v>196.05207999999999</v>
          </cell>
          <cell r="M187">
            <v>25.34</v>
          </cell>
          <cell r="O187">
            <v>7.49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AURI ALVES DOS SANTOS FILHO</v>
          </cell>
          <cell r="F188" t="str">
            <v>1 - Médico</v>
          </cell>
          <cell r="G188">
            <v>225125</v>
          </cell>
          <cell r="H188">
            <v>43891</v>
          </cell>
          <cell r="J188">
            <v>842.71199999999999</v>
          </cell>
          <cell r="L188">
            <v>196.05207999999999</v>
          </cell>
          <cell r="M188">
            <v>12.67</v>
          </cell>
          <cell r="O188">
            <v>7.49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VERONICA RAQUEL DOS SANTOS</v>
          </cell>
          <cell r="F189" t="str">
            <v>1 - Médico</v>
          </cell>
          <cell r="G189">
            <v>225125</v>
          </cell>
          <cell r="H189">
            <v>43891</v>
          </cell>
          <cell r="J189">
            <v>628.25120000000004</v>
          </cell>
          <cell r="L189">
            <v>196.05207999999999</v>
          </cell>
          <cell r="M189">
            <v>6.34</v>
          </cell>
          <cell r="O189">
            <v>7.49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JESSICA FERNANDES DE LIMA</v>
          </cell>
          <cell r="F190" t="str">
            <v>1 - Médico</v>
          </cell>
          <cell r="G190">
            <v>225125</v>
          </cell>
          <cell r="H190">
            <v>43891</v>
          </cell>
          <cell r="J190">
            <v>728.40480000000002</v>
          </cell>
          <cell r="M190">
            <v>0</v>
          </cell>
          <cell r="O190">
            <v>7.49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LARISSA MARIA CABRAL MEDEIROS</v>
          </cell>
          <cell r="F191" t="str">
            <v>1 - Médico</v>
          </cell>
          <cell r="G191">
            <v>225125</v>
          </cell>
          <cell r="H191">
            <v>43891</v>
          </cell>
          <cell r="J191">
            <v>662.50240000000008</v>
          </cell>
          <cell r="M191">
            <v>0</v>
          </cell>
          <cell r="O191">
            <v>7.49</v>
          </cell>
          <cell r="S191">
            <v>0</v>
          </cell>
          <cell r="U191">
            <v>0</v>
          </cell>
        </row>
        <row r="192">
          <cell r="C192" t="str">
            <v>UPA OLINDA</v>
          </cell>
          <cell r="E192" t="str">
            <v>ANDREANA MARIA DE MENDONCA ALVES</v>
          </cell>
          <cell r="F192" t="str">
            <v>1 - Médico</v>
          </cell>
          <cell r="G192">
            <v>225125</v>
          </cell>
          <cell r="H192">
            <v>43891</v>
          </cell>
          <cell r="J192">
            <v>316.91919999999999</v>
          </cell>
          <cell r="M192">
            <v>0</v>
          </cell>
          <cell r="O192">
            <v>7.49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PEDRO GOMES DOS REIS NETO</v>
          </cell>
          <cell r="F193" t="str">
            <v>1 - Médico</v>
          </cell>
          <cell r="G193">
            <v>225125</v>
          </cell>
          <cell r="H193">
            <v>43891</v>
          </cell>
          <cell r="J193">
            <v>358.35360000000003</v>
          </cell>
          <cell r="L193">
            <v>196.05207999999999</v>
          </cell>
          <cell r="M193">
            <v>6.34</v>
          </cell>
          <cell r="O193">
            <v>7.49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GABRIELA CARACIOLO NOVAES OERTLI</v>
          </cell>
          <cell r="F194" t="str">
            <v>1 - Médico</v>
          </cell>
          <cell r="G194">
            <v>225125</v>
          </cell>
          <cell r="H194">
            <v>43891</v>
          </cell>
          <cell r="J194">
            <v>390.88080000000002</v>
          </cell>
          <cell r="M194">
            <v>0</v>
          </cell>
          <cell r="O194">
            <v>7.49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CAMILA LOBO DE ALMEIDA LIMA</v>
          </cell>
          <cell r="F195" t="str">
            <v>1 - Médico</v>
          </cell>
          <cell r="G195">
            <v>225125</v>
          </cell>
          <cell r="H195">
            <v>43891</v>
          </cell>
          <cell r="J195">
            <v>352.85919999999999</v>
          </cell>
          <cell r="M195">
            <v>0</v>
          </cell>
          <cell r="O195">
            <v>7.49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FERNANDA FIGUEIRA VICTOR</v>
          </cell>
          <cell r="F196" t="str">
            <v>1 - Médico</v>
          </cell>
          <cell r="G196">
            <v>225125</v>
          </cell>
          <cell r="H196">
            <v>43891</v>
          </cell>
          <cell r="J196">
            <v>377.51920000000001</v>
          </cell>
          <cell r="M196">
            <v>0</v>
          </cell>
          <cell r="O196">
            <v>7.49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ANA AMELIA FRUSCALSO TAVARES CORDEIRO</v>
          </cell>
          <cell r="F197" t="str">
            <v>1 - Médico</v>
          </cell>
          <cell r="G197">
            <v>225125</v>
          </cell>
          <cell r="H197">
            <v>43891</v>
          </cell>
          <cell r="J197">
            <v>267.59199999999998</v>
          </cell>
          <cell r="M197">
            <v>0</v>
          </cell>
          <cell r="O197">
            <v>7.49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ANTONIO SERGIO DE ANDRADE</v>
          </cell>
          <cell r="F198" t="str">
            <v>1 - Médico</v>
          </cell>
          <cell r="G198">
            <v>225125</v>
          </cell>
          <cell r="H198">
            <v>43891</v>
          </cell>
          <cell r="J198">
            <v>702.85520000000008</v>
          </cell>
          <cell r="M198">
            <v>0</v>
          </cell>
          <cell r="O198">
            <v>7.49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HEMERSON DINIZ ADRIANO DE SOUZA</v>
          </cell>
          <cell r="F199" t="str">
            <v>1 - Médico</v>
          </cell>
          <cell r="G199">
            <v>225125</v>
          </cell>
          <cell r="H199">
            <v>43891</v>
          </cell>
          <cell r="J199">
            <v>877.08720000000005</v>
          </cell>
          <cell r="L199">
            <v>196.05207999999999</v>
          </cell>
          <cell r="M199">
            <v>25.34</v>
          </cell>
          <cell r="O199">
            <v>7.49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FRANCISCA NOBREGA DE FIGUEIREDO</v>
          </cell>
          <cell r="F200" t="str">
            <v>1 - Médico</v>
          </cell>
          <cell r="G200">
            <v>225125</v>
          </cell>
          <cell r="H200">
            <v>43891</v>
          </cell>
          <cell r="J200">
            <v>1276.3504</v>
          </cell>
          <cell r="L200">
            <v>196.05207999999999</v>
          </cell>
          <cell r="M200">
            <v>19.010000000000002</v>
          </cell>
          <cell r="O200">
            <v>7.49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CAMILA FERNANDA CANDIDO DE ALBUQUERQUE</v>
          </cell>
          <cell r="F201" t="str">
            <v>1 - Médico</v>
          </cell>
          <cell r="G201">
            <v>225125</v>
          </cell>
          <cell r="H201">
            <v>43891</v>
          </cell>
          <cell r="J201">
            <v>1184.7160000000001</v>
          </cell>
          <cell r="L201">
            <v>196.05207999999999</v>
          </cell>
          <cell r="M201">
            <v>9.5</v>
          </cell>
          <cell r="O201">
            <v>7.49</v>
          </cell>
          <cell r="S201">
            <v>0</v>
          </cell>
          <cell r="U201">
            <v>0</v>
          </cell>
        </row>
        <row r="202">
          <cell r="C202" t="str">
            <v>UPA OLINDA</v>
          </cell>
          <cell r="E202" t="str">
            <v>MAGDA MARIA APOLINARIO BARBOSA</v>
          </cell>
          <cell r="F202" t="str">
            <v>1 - Médico</v>
          </cell>
          <cell r="G202">
            <v>225125</v>
          </cell>
          <cell r="H202">
            <v>43891</v>
          </cell>
          <cell r="J202">
            <v>932.20960000000014</v>
          </cell>
          <cell r="M202">
            <v>0</v>
          </cell>
          <cell r="O202">
            <v>7.49</v>
          </cell>
          <cell r="S202">
            <v>0</v>
          </cell>
          <cell r="U202">
            <v>0</v>
          </cell>
        </row>
        <row r="203">
          <cell r="C203" t="str">
            <v>UPA OLINDA</v>
          </cell>
          <cell r="E203" t="str">
            <v>REBECCA DE LUNA COUTO</v>
          </cell>
          <cell r="F203" t="str">
            <v>1 - Médico</v>
          </cell>
          <cell r="G203">
            <v>225125</v>
          </cell>
          <cell r="H203">
            <v>43891</v>
          </cell>
          <cell r="J203">
            <v>502.54640000000001</v>
          </cell>
          <cell r="M203">
            <v>0</v>
          </cell>
          <cell r="O203">
            <v>7.49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RAIANE TAVARES CARVALHO</v>
          </cell>
          <cell r="F204" t="str">
            <v>1 - Médico</v>
          </cell>
          <cell r="G204">
            <v>225125</v>
          </cell>
          <cell r="H204">
            <v>43891</v>
          </cell>
          <cell r="J204">
            <v>92.551200000000009</v>
          </cell>
          <cell r="M204">
            <v>0</v>
          </cell>
          <cell r="O204">
            <v>7.49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MARIANA DA COSTA BEZERRA</v>
          </cell>
          <cell r="F205" t="str">
            <v>1 - Médico</v>
          </cell>
          <cell r="G205">
            <v>225125</v>
          </cell>
          <cell r="H205">
            <v>43891</v>
          </cell>
          <cell r="J205">
            <v>759.82479999999998</v>
          </cell>
          <cell r="L205">
            <v>196.05207999999999</v>
          </cell>
          <cell r="M205">
            <v>6.34</v>
          </cell>
          <cell r="O205">
            <v>7.49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JOSETE ALVES DO AMARAL</v>
          </cell>
          <cell r="F206" t="str">
            <v>1 - Médico</v>
          </cell>
          <cell r="G206">
            <v>225125</v>
          </cell>
          <cell r="H206">
            <v>43891</v>
          </cell>
          <cell r="J206">
            <v>751.67200000000003</v>
          </cell>
          <cell r="L206">
            <v>196.05207999999999</v>
          </cell>
          <cell r="M206">
            <v>6.34</v>
          </cell>
          <cell r="O206">
            <v>7.49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MANUELA DE MELO RIBEIRO PARANHOS AGRA</v>
          </cell>
          <cell r="F207" t="str">
            <v>1 - Médico</v>
          </cell>
          <cell r="G207">
            <v>225125</v>
          </cell>
          <cell r="H207">
            <v>43891</v>
          </cell>
          <cell r="J207">
            <v>731.3703999999999</v>
          </cell>
          <cell r="L207">
            <v>196.05207999999999</v>
          </cell>
          <cell r="M207">
            <v>6.34</v>
          </cell>
          <cell r="O207">
            <v>7.49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JAKIELE BEM GOMES</v>
          </cell>
          <cell r="F208" t="str">
            <v>1 - Médico</v>
          </cell>
          <cell r="G208">
            <v>225125</v>
          </cell>
          <cell r="H208">
            <v>43891</v>
          </cell>
          <cell r="J208">
            <v>824.65520000000004</v>
          </cell>
          <cell r="L208">
            <v>196.05207999999999</v>
          </cell>
          <cell r="M208">
            <v>3.17</v>
          </cell>
          <cell r="O208">
            <v>7.49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DEBORA COUTINHO PEREIRA</v>
          </cell>
          <cell r="F209" t="str">
            <v>1 - Médico</v>
          </cell>
          <cell r="G209">
            <v>225125</v>
          </cell>
          <cell r="H209">
            <v>43891</v>
          </cell>
          <cell r="J209">
            <v>1071.7088000000001</v>
          </cell>
          <cell r="M209">
            <v>0</v>
          </cell>
          <cell r="O209">
            <v>7.49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NATALIA PALMEIRA LEITE DE LIMA ACCIOLY</v>
          </cell>
          <cell r="F210" t="str">
            <v>1 - Médico</v>
          </cell>
          <cell r="G210">
            <v>225125</v>
          </cell>
          <cell r="H210">
            <v>43891</v>
          </cell>
          <cell r="J210">
            <v>457.43120000000005</v>
          </cell>
          <cell r="M210">
            <v>0</v>
          </cell>
          <cell r="O210">
            <v>7.49</v>
          </cell>
          <cell r="S210">
            <v>0</v>
          </cell>
          <cell r="U210">
            <v>0</v>
          </cell>
        </row>
        <row r="211">
          <cell r="C211" t="str">
            <v>UPA OLINDA</v>
          </cell>
          <cell r="E211" t="str">
            <v>ALISSON JOSE DE LIMA PEIXOTO</v>
          </cell>
          <cell r="F211" t="str">
            <v>1 - Médico</v>
          </cell>
          <cell r="G211">
            <v>225125</v>
          </cell>
          <cell r="H211">
            <v>43891</v>
          </cell>
          <cell r="J211">
            <v>359.98720000000003</v>
          </cell>
          <cell r="L211">
            <v>196.05207999999999</v>
          </cell>
          <cell r="M211">
            <v>6.34</v>
          </cell>
          <cell r="O211">
            <v>7.49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CARLOS JOSE LIMA DE MEDEIROS</v>
          </cell>
          <cell r="F212" t="str">
            <v>1 - Médico</v>
          </cell>
          <cell r="G212">
            <v>225125</v>
          </cell>
          <cell r="H212">
            <v>43891</v>
          </cell>
          <cell r="J212">
            <v>401.43919999999997</v>
          </cell>
          <cell r="M212">
            <v>0</v>
          </cell>
          <cell r="O212">
            <v>7.49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MILENA LINS DE CERQUEIRA PORTO</v>
          </cell>
          <cell r="F213" t="str">
            <v>1 - Médico</v>
          </cell>
          <cell r="G213">
            <v>225125</v>
          </cell>
          <cell r="H213">
            <v>43891</v>
          </cell>
          <cell r="J213">
            <v>0</v>
          </cell>
          <cell r="M213">
            <v>0</v>
          </cell>
          <cell r="O213">
            <v>0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PATRICIA SOUZA NASCIMENTO</v>
          </cell>
          <cell r="F214" t="str">
            <v>1 - Médico</v>
          </cell>
          <cell r="G214">
            <v>225125</v>
          </cell>
          <cell r="H214">
            <v>43891</v>
          </cell>
          <cell r="J214">
            <v>0</v>
          </cell>
          <cell r="M214">
            <v>0</v>
          </cell>
          <cell r="O214">
            <v>0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BRITA NIKA SUAREZ ARTEAGA</v>
          </cell>
          <cell r="F215" t="str">
            <v>1 - Médico</v>
          </cell>
          <cell r="G215">
            <v>225125</v>
          </cell>
          <cell r="H215">
            <v>43891</v>
          </cell>
          <cell r="J215">
            <v>658.88960000000009</v>
          </cell>
          <cell r="L215">
            <v>196.05207999999999</v>
          </cell>
          <cell r="M215">
            <v>6.34</v>
          </cell>
          <cell r="O215">
            <v>7.49</v>
          </cell>
          <cell r="S215">
            <v>140.80000000000001</v>
          </cell>
          <cell r="U215">
            <v>0</v>
          </cell>
        </row>
        <row r="216">
          <cell r="C216" t="str">
            <v>UPA OLINDA</v>
          </cell>
          <cell r="E216" t="str">
            <v>THAYANE DOS SANTOS CAVALCANTI</v>
          </cell>
          <cell r="F216" t="str">
            <v>1 - Médico</v>
          </cell>
          <cell r="G216">
            <v>225125</v>
          </cell>
          <cell r="H216">
            <v>43891</v>
          </cell>
          <cell r="J216">
            <v>627.0136</v>
          </cell>
          <cell r="M216">
            <v>0</v>
          </cell>
          <cell r="O216">
            <v>7.49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PRISCILA GEORGETE CAMELO DE VALOIS CORREIA</v>
          </cell>
          <cell r="F217" t="str">
            <v>1 - Médico</v>
          </cell>
          <cell r="G217">
            <v>225125</v>
          </cell>
          <cell r="H217">
            <v>43891</v>
          </cell>
          <cell r="J217">
            <v>348.14480000000003</v>
          </cell>
          <cell r="M217">
            <v>0</v>
          </cell>
          <cell r="O217">
            <v>7.49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SUELANY DE SOUZA WANDERLEY</v>
          </cell>
          <cell r="F218" t="str">
            <v>1 - Médico</v>
          </cell>
          <cell r="G218">
            <v>225125</v>
          </cell>
          <cell r="H218">
            <v>43891</v>
          </cell>
          <cell r="J218">
            <v>326.78000000000003</v>
          </cell>
          <cell r="L218">
            <v>196.05207999999999</v>
          </cell>
          <cell r="M218">
            <v>3.17</v>
          </cell>
          <cell r="O218">
            <v>7.49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CARLA CRISTINA INACIO SILVA</v>
          </cell>
          <cell r="F219" t="str">
            <v>1 - Médico</v>
          </cell>
          <cell r="G219">
            <v>225125</v>
          </cell>
          <cell r="H219">
            <v>43891</v>
          </cell>
          <cell r="J219">
            <v>321.71039999999999</v>
          </cell>
          <cell r="M219">
            <v>0</v>
          </cell>
          <cell r="O219">
            <v>7.49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REJANE NEGROMONTE MACEDO MELO</v>
          </cell>
          <cell r="F220" t="str">
            <v>1 - Médico</v>
          </cell>
          <cell r="G220">
            <v>225125</v>
          </cell>
          <cell r="H220">
            <v>43891</v>
          </cell>
          <cell r="J220">
            <v>0</v>
          </cell>
          <cell r="M220">
            <v>0</v>
          </cell>
          <cell r="O220">
            <v>0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>KHALIL NASCIMENTO DIAS DE ALMEIDA</v>
          </cell>
          <cell r="F221" t="str">
            <v>1 - Médico</v>
          </cell>
          <cell r="G221">
            <v>225125</v>
          </cell>
          <cell r="H221">
            <v>43891</v>
          </cell>
          <cell r="J221">
            <v>1503.3807999999999</v>
          </cell>
          <cell r="L221">
            <v>196.05207999999999</v>
          </cell>
          <cell r="M221">
            <v>9.5</v>
          </cell>
          <cell r="O221">
            <v>7.49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>GLEINE PINHEIRO SANTOS BARROS</v>
          </cell>
          <cell r="F222" t="str">
            <v>1 - Médico</v>
          </cell>
          <cell r="G222">
            <v>225124</v>
          </cell>
          <cell r="H222">
            <v>43891</v>
          </cell>
          <cell r="J222">
            <v>474.92559999999997</v>
          </cell>
          <cell r="M222">
            <v>0</v>
          </cell>
          <cell r="O222">
            <v>7.49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>MAURICIO LINO DE SANTANA</v>
          </cell>
          <cell r="F223" t="str">
            <v>1 - Médico</v>
          </cell>
          <cell r="G223">
            <v>225124</v>
          </cell>
          <cell r="H223">
            <v>43891</v>
          </cell>
          <cell r="J223">
            <v>689.30399999999997</v>
          </cell>
          <cell r="M223">
            <v>0</v>
          </cell>
          <cell r="O223">
            <v>7.49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RENATA COSTA DOS SANTOS</v>
          </cell>
          <cell r="F224" t="str">
            <v>1 - Médico</v>
          </cell>
          <cell r="G224">
            <v>225125</v>
          </cell>
          <cell r="H224">
            <v>43891</v>
          </cell>
          <cell r="J224">
            <v>976.92000000000007</v>
          </cell>
          <cell r="M224">
            <v>0</v>
          </cell>
          <cell r="O224">
            <v>7.49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BRUNNA CAROLINE SANTOS DE MOURA</v>
          </cell>
          <cell r="F225" t="str">
            <v>1 - Médico</v>
          </cell>
          <cell r="G225">
            <v>225125</v>
          </cell>
          <cell r="H225">
            <v>43891</v>
          </cell>
          <cell r="J225">
            <v>344.36400000000003</v>
          </cell>
          <cell r="M225">
            <v>0</v>
          </cell>
          <cell r="O225">
            <v>7.49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NATHALIA DUARTE SILVA</v>
          </cell>
          <cell r="F226" t="str">
            <v>1 - Médico</v>
          </cell>
          <cell r="G226">
            <v>225125</v>
          </cell>
          <cell r="H226">
            <v>43891</v>
          </cell>
          <cell r="J226">
            <v>396.3</v>
          </cell>
          <cell r="M226">
            <v>0</v>
          </cell>
          <cell r="O226">
            <v>7.49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MARCOS ANTONIO PIRES VALADARES LUSTOSA</v>
          </cell>
          <cell r="F227" t="str">
            <v>1 - Médico</v>
          </cell>
          <cell r="G227">
            <v>225125</v>
          </cell>
          <cell r="H227">
            <v>43891</v>
          </cell>
          <cell r="J227">
            <v>366.93919999999997</v>
          </cell>
          <cell r="L227">
            <v>196.05207999999999</v>
          </cell>
          <cell r="M227">
            <v>3.17</v>
          </cell>
          <cell r="O227">
            <v>7.49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THAISA FREITAS DE OLIVEIRA</v>
          </cell>
          <cell r="F228" t="str">
            <v>1 - Médico</v>
          </cell>
          <cell r="G228">
            <v>225125</v>
          </cell>
          <cell r="H228">
            <v>43891</v>
          </cell>
          <cell r="J228">
            <v>350.31519999999995</v>
          </cell>
          <cell r="M228">
            <v>0</v>
          </cell>
          <cell r="O228">
            <v>7.49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FABIANA MARIA DA SILVA</v>
          </cell>
          <cell r="F229" t="str">
            <v>4 - Assistência Odontológica</v>
          </cell>
          <cell r="G229">
            <v>322415</v>
          </cell>
          <cell r="H229">
            <v>43891</v>
          </cell>
          <cell r="J229">
            <v>104.41840000000001</v>
          </cell>
          <cell r="L229">
            <v>196.05207999999999</v>
          </cell>
          <cell r="M229">
            <v>20.9</v>
          </cell>
          <cell r="O229">
            <v>0.94</v>
          </cell>
          <cell r="S229">
            <v>0</v>
          </cell>
          <cell r="U229">
            <v>64</v>
          </cell>
          <cell r="X229" t="str">
            <v>AUXILIO CRECHE (SIND.1.05)</v>
          </cell>
        </row>
        <row r="230">
          <cell r="C230" t="str">
            <v>UPA OLINDA</v>
          </cell>
          <cell r="E230" t="str">
            <v>LUCIANA GUILHERMINO DE MELO</v>
          </cell>
          <cell r="F230" t="str">
            <v>4 - Assistência Odontológica</v>
          </cell>
          <cell r="G230">
            <v>322415</v>
          </cell>
          <cell r="H230">
            <v>43891</v>
          </cell>
          <cell r="J230">
            <v>105.1272</v>
          </cell>
          <cell r="L230">
            <v>196.05207999999999</v>
          </cell>
          <cell r="M230">
            <v>20.9</v>
          </cell>
          <cell r="O230">
            <v>0.94</v>
          </cell>
          <cell r="R230">
            <v>225.97910569105002</v>
          </cell>
          <cell r="S230">
            <v>62.7</v>
          </cell>
          <cell r="U230">
            <v>0</v>
          </cell>
        </row>
        <row r="231">
          <cell r="C231" t="str">
            <v>UPA OLINDA</v>
          </cell>
          <cell r="E231" t="str">
            <v>PAULO CESAR OLIVEIRA SANTOS</v>
          </cell>
          <cell r="F231" t="str">
            <v>4 - Assistência Odontológica</v>
          </cell>
          <cell r="G231">
            <v>223208</v>
          </cell>
          <cell r="H231">
            <v>43891</v>
          </cell>
          <cell r="J231">
            <v>302.4776</v>
          </cell>
          <cell r="M231">
            <v>0</v>
          </cell>
          <cell r="O231">
            <v>0.94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MARIA DE FATIMA PINTO RIBEIRO</v>
          </cell>
          <cell r="F232" t="str">
            <v>4 - Assistência Odontológica</v>
          </cell>
          <cell r="G232">
            <v>223208</v>
          </cell>
          <cell r="H232">
            <v>43891</v>
          </cell>
          <cell r="J232">
            <v>340.15360000000004</v>
          </cell>
          <cell r="M232">
            <v>0</v>
          </cell>
          <cell r="O232">
            <v>0.94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MARIA APARECIDA DE FATIMA ALENCAR NOBRE</v>
          </cell>
          <cell r="F233" t="str">
            <v>4 - Assistência Odontológica</v>
          </cell>
          <cell r="G233">
            <v>223208</v>
          </cell>
          <cell r="H233">
            <v>43891</v>
          </cell>
          <cell r="J233">
            <v>337.83679999999998</v>
          </cell>
          <cell r="L233">
            <v>196.05207999999999</v>
          </cell>
          <cell r="M233">
            <v>31.93</v>
          </cell>
          <cell r="O233">
            <v>0.94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MARCELO FOERSTER D ASSUNCAO</v>
          </cell>
          <cell r="F234" t="str">
            <v>4 - Assistência Odontológica</v>
          </cell>
          <cell r="G234">
            <v>223208</v>
          </cell>
          <cell r="H234">
            <v>43891</v>
          </cell>
          <cell r="J234">
            <v>298.89600000000002</v>
          </cell>
          <cell r="L234">
            <v>196.05207999999999</v>
          </cell>
          <cell r="M234">
            <v>31.93</v>
          </cell>
          <cell r="O234">
            <v>0.94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MARIANA SANTOS RIBEIRO DE LIMA BATISTA</v>
          </cell>
          <cell r="F235" t="str">
            <v>4 - Assistência Odontológica</v>
          </cell>
          <cell r="G235">
            <v>223208</v>
          </cell>
          <cell r="H235">
            <v>43891</v>
          </cell>
          <cell r="J235">
            <v>288.40559999999999</v>
          </cell>
          <cell r="M235">
            <v>0</v>
          </cell>
          <cell r="O235">
            <v>0.94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FERNANDA PORTO CARREIRO COELHO CAVALCANTI DE SOUZA</v>
          </cell>
          <cell r="F236" t="str">
            <v>4 - Assistência Odontológica</v>
          </cell>
          <cell r="G236">
            <v>223208</v>
          </cell>
          <cell r="H236">
            <v>43891</v>
          </cell>
          <cell r="J236">
            <v>586.23040000000003</v>
          </cell>
          <cell r="M236">
            <v>0</v>
          </cell>
          <cell r="O236">
            <v>0.94</v>
          </cell>
          <cell r="S236">
            <v>0</v>
          </cell>
          <cell r="U236">
            <v>0</v>
          </cell>
        </row>
        <row r="237">
          <cell r="C237" t="str">
            <v>UPA OLINDA</v>
          </cell>
          <cell r="E237" t="str">
            <v>RENATA PATRICIA FREITAS SOARES DE JESUS</v>
          </cell>
          <cell r="F237" t="str">
            <v>4 - Assistência Odontológica</v>
          </cell>
          <cell r="G237">
            <v>223208</v>
          </cell>
          <cell r="H237">
            <v>43891</v>
          </cell>
          <cell r="J237">
            <v>350.68959999999998</v>
          </cell>
          <cell r="M237">
            <v>0</v>
          </cell>
          <cell r="O237">
            <v>0.94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IRANDI MARQUES DE MELO</v>
          </cell>
          <cell r="F238" t="str">
            <v>2 - Outros Profissionais da Saúde</v>
          </cell>
          <cell r="G238">
            <v>515110</v>
          </cell>
          <cell r="H238">
            <v>43891</v>
          </cell>
          <cell r="J238">
            <v>110.1024</v>
          </cell>
          <cell r="L238">
            <v>196.05207999999999</v>
          </cell>
          <cell r="M238">
            <v>20.9</v>
          </cell>
          <cell r="O238">
            <v>0.94</v>
          </cell>
          <cell r="R238">
            <v>115.57910569105</v>
          </cell>
          <cell r="S238">
            <v>62.7</v>
          </cell>
          <cell r="U238">
            <v>0</v>
          </cell>
        </row>
        <row r="239">
          <cell r="C239" t="str">
            <v>UPA OLINDA</v>
          </cell>
          <cell r="E239" t="str">
            <v>RODRIGO MONTEIRO GOMES</v>
          </cell>
          <cell r="F239" t="str">
            <v>2 - Outros Profissionais da Saúde</v>
          </cell>
          <cell r="G239">
            <v>515110</v>
          </cell>
          <cell r="H239">
            <v>43891</v>
          </cell>
          <cell r="J239">
            <v>105.76479999999999</v>
          </cell>
          <cell r="L239">
            <v>196.05207999999999</v>
          </cell>
          <cell r="M239">
            <v>20.9</v>
          </cell>
          <cell r="O239">
            <v>0.94</v>
          </cell>
          <cell r="R239">
            <v>212.17910569105001</v>
          </cell>
          <cell r="S239">
            <v>62.7</v>
          </cell>
          <cell r="U239">
            <v>0</v>
          </cell>
        </row>
        <row r="240">
          <cell r="C240" t="str">
            <v>UPA OLINDA</v>
          </cell>
          <cell r="E240" t="str">
            <v>FERNANDO CESAR RAMOS DOS SANTOS</v>
          </cell>
          <cell r="F240" t="str">
            <v>2 - Outros Profissionais da Saúde</v>
          </cell>
          <cell r="G240">
            <v>515110</v>
          </cell>
          <cell r="H240">
            <v>43891</v>
          </cell>
          <cell r="J240">
            <v>125.848</v>
          </cell>
          <cell r="L240">
            <v>196.05207999999999</v>
          </cell>
          <cell r="M240">
            <v>20.9</v>
          </cell>
          <cell r="O240">
            <v>0.94</v>
          </cell>
          <cell r="R240">
            <v>135.57910569105002</v>
          </cell>
          <cell r="S240">
            <v>62.7</v>
          </cell>
          <cell r="U240">
            <v>0</v>
          </cell>
        </row>
        <row r="241">
          <cell r="C241" t="str">
            <v>UPA OLINDA</v>
          </cell>
          <cell r="E241" t="str">
            <v>EDGAR DE OLIVEIRA NETO</v>
          </cell>
          <cell r="F241" t="str">
            <v>2 - Outros Profissionais da Saúde</v>
          </cell>
          <cell r="G241">
            <v>515110</v>
          </cell>
          <cell r="H241">
            <v>43891</v>
          </cell>
          <cell r="J241">
            <v>100.21360000000001</v>
          </cell>
          <cell r="L241">
            <v>196.05207999999999</v>
          </cell>
          <cell r="M241">
            <v>20.9</v>
          </cell>
          <cell r="O241">
            <v>0.94</v>
          </cell>
          <cell r="R241">
            <v>212.17910569105001</v>
          </cell>
          <cell r="S241">
            <v>62.7</v>
          </cell>
          <cell r="U241">
            <v>0</v>
          </cell>
        </row>
        <row r="242">
          <cell r="C242" t="str">
            <v>UPA OLINDA</v>
          </cell>
          <cell r="E242" t="str">
            <v>ROGERIO BATISTA DOS SANTOS</v>
          </cell>
          <cell r="F242" t="str">
            <v>2 - Outros Profissionais da Saúde</v>
          </cell>
          <cell r="G242">
            <v>515110</v>
          </cell>
          <cell r="H242">
            <v>43891</v>
          </cell>
          <cell r="J242">
            <v>99.92</v>
          </cell>
          <cell r="L242">
            <v>196.05207999999999</v>
          </cell>
          <cell r="M242">
            <v>20.9</v>
          </cell>
          <cell r="O242">
            <v>0.94</v>
          </cell>
          <cell r="R242">
            <v>115.57910569105</v>
          </cell>
          <cell r="S242">
            <v>62.7</v>
          </cell>
          <cell r="U242">
            <v>0</v>
          </cell>
        </row>
        <row r="243">
          <cell r="C243" t="str">
            <v>UPA OLINDA</v>
          </cell>
          <cell r="E243" t="str">
            <v>DIOGENES HENRIQUE DOS SANTOS</v>
          </cell>
          <cell r="F243" t="str">
            <v>2 - Outros Profissionais da Saúde</v>
          </cell>
          <cell r="G243">
            <v>515110</v>
          </cell>
          <cell r="H243">
            <v>43891</v>
          </cell>
          <cell r="J243">
            <v>157.79600000000002</v>
          </cell>
          <cell r="L243">
            <v>196.05207999999999</v>
          </cell>
          <cell r="M243">
            <v>20.9</v>
          </cell>
          <cell r="O243">
            <v>0.94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JULIO CEZAR ALVES DA SILVA</v>
          </cell>
          <cell r="F244" t="str">
            <v>2 - Outros Profissionais da Saúde</v>
          </cell>
          <cell r="G244">
            <v>515110</v>
          </cell>
          <cell r="H244">
            <v>43891</v>
          </cell>
          <cell r="J244">
            <v>226.03119999999998</v>
          </cell>
          <cell r="L244">
            <v>196.05207999999999</v>
          </cell>
          <cell r="M244">
            <v>20.9</v>
          </cell>
          <cell r="O244">
            <v>0.94</v>
          </cell>
          <cell r="R244">
            <v>12.07910569105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BARBARA XAVIER BEZERRA</v>
          </cell>
          <cell r="F245" t="str">
            <v>2 - Outros Profissionais da Saúde</v>
          </cell>
          <cell r="G245">
            <v>322205</v>
          </cell>
          <cell r="H245">
            <v>43891</v>
          </cell>
          <cell r="J245">
            <v>104.376</v>
          </cell>
          <cell r="L245">
            <v>196.05207999999999</v>
          </cell>
          <cell r="M245">
            <v>20.9</v>
          </cell>
          <cell r="O245">
            <v>0.94</v>
          </cell>
          <cell r="R245">
            <v>331.17910569104998</v>
          </cell>
          <cell r="S245">
            <v>52.25</v>
          </cell>
          <cell r="U245">
            <v>0</v>
          </cell>
        </row>
        <row r="246">
          <cell r="C246" t="str">
            <v>UPA OLINDA</v>
          </cell>
          <cell r="E246" t="str">
            <v>GLORIA CONCEICAO SILVA</v>
          </cell>
          <cell r="F246" t="str">
            <v>3 - Administrativo</v>
          </cell>
          <cell r="G246">
            <v>413115</v>
          </cell>
          <cell r="H246">
            <v>43891</v>
          </cell>
          <cell r="J246">
            <v>112.0256</v>
          </cell>
          <cell r="L246">
            <v>196.05207999999999</v>
          </cell>
          <cell r="M246">
            <v>26.76</v>
          </cell>
          <cell r="O246">
            <v>0.94</v>
          </cell>
          <cell r="R246">
            <v>108.67910569105</v>
          </cell>
          <cell r="S246">
            <v>80.27</v>
          </cell>
          <cell r="U246">
            <v>128</v>
          </cell>
          <cell r="X246" t="str">
            <v>AUXILIO CRECHE (SIND.1.05)</v>
          </cell>
        </row>
        <row r="247">
          <cell r="C247" t="str">
            <v>UPA OLINDA</v>
          </cell>
          <cell r="E247" t="str">
            <v>VALERIA JORDAO DE VASCONCELOS</v>
          </cell>
          <cell r="F247" t="str">
            <v>3 - Administrativo</v>
          </cell>
          <cell r="G247">
            <v>413115</v>
          </cell>
          <cell r="H247">
            <v>43891</v>
          </cell>
          <cell r="J247">
            <v>118.316</v>
          </cell>
          <cell r="L247">
            <v>196.05207999999999</v>
          </cell>
          <cell r="M247">
            <v>26.76</v>
          </cell>
          <cell r="O247">
            <v>0.94</v>
          </cell>
          <cell r="R247">
            <v>225.97910569105002</v>
          </cell>
          <cell r="S247">
            <v>80.27</v>
          </cell>
          <cell r="U247">
            <v>0</v>
          </cell>
        </row>
        <row r="248">
          <cell r="C248" t="str">
            <v>UPA OLINDA</v>
          </cell>
          <cell r="E248" t="str">
            <v>JOYCE DOS SANTOS SOARES</v>
          </cell>
          <cell r="F248" t="str">
            <v>3 - Administrativo</v>
          </cell>
          <cell r="G248">
            <v>411010</v>
          </cell>
          <cell r="H248">
            <v>43891</v>
          </cell>
          <cell r="J248">
            <v>142</v>
          </cell>
          <cell r="L248">
            <v>196.05207999999999</v>
          </cell>
          <cell r="M248">
            <v>32.19</v>
          </cell>
          <cell r="O248">
            <v>0.94</v>
          </cell>
          <cell r="R248">
            <v>281.17910569104998</v>
          </cell>
          <cell r="S248">
            <v>96.57</v>
          </cell>
          <cell r="U248">
            <v>0</v>
          </cell>
        </row>
        <row r="249">
          <cell r="C249" t="str">
            <v>UPA OLINDA</v>
          </cell>
          <cell r="E249" t="str">
            <v>ELIZANGELA ALVES TORRE</v>
          </cell>
          <cell r="F249" t="str">
            <v>3 - Administrativo</v>
          </cell>
          <cell r="G249">
            <v>142105</v>
          </cell>
          <cell r="H249">
            <v>43891</v>
          </cell>
          <cell r="J249">
            <v>830.71199999999999</v>
          </cell>
          <cell r="L249">
            <v>196.05207999999999</v>
          </cell>
          <cell r="M249">
            <v>30</v>
          </cell>
          <cell r="O249">
            <v>0.94</v>
          </cell>
          <cell r="S249">
            <v>0</v>
          </cell>
          <cell r="U249">
            <v>0</v>
          </cell>
        </row>
        <row r="250">
          <cell r="C250" t="str">
            <v>UPA OLINDA</v>
          </cell>
          <cell r="E250" t="str">
            <v>MARILIA MARTINS SILVA</v>
          </cell>
          <cell r="F250" t="str">
            <v>3 - Administrativo</v>
          </cell>
          <cell r="G250">
            <v>411010</v>
          </cell>
          <cell r="H250">
            <v>43891</v>
          </cell>
          <cell r="J250">
            <v>111.07600000000001</v>
          </cell>
          <cell r="L250">
            <v>196.05207999999999</v>
          </cell>
          <cell r="M250">
            <v>26.43</v>
          </cell>
          <cell r="O250">
            <v>0.94</v>
          </cell>
          <cell r="S250">
            <v>0</v>
          </cell>
          <cell r="U250">
            <v>64</v>
          </cell>
          <cell r="X250" t="str">
            <v>AUXILIO CRECHE (SIND.1.05)</v>
          </cell>
        </row>
        <row r="251">
          <cell r="C251" t="str">
            <v>UPA OLINDA</v>
          </cell>
          <cell r="E251" t="str">
            <v>VIVIAN HELENA ROCHA</v>
          </cell>
          <cell r="F251" t="str">
            <v>3 - Administrativo</v>
          </cell>
          <cell r="G251">
            <v>411010</v>
          </cell>
          <cell r="H251">
            <v>43891</v>
          </cell>
          <cell r="J251">
            <v>111.9408</v>
          </cell>
          <cell r="M251">
            <v>0</v>
          </cell>
          <cell r="O251">
            <v>0.94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ERIKA JEANE SA DOS SANTOS</v>
          </cell>
          <cell r="F252" t="str">
            <v>3 - Administrativo</v>
          </cell>
          <cell r="G252">
            <v>142205</v>
          </cell>
          <cell r="H252">
            <v>43891</v>
          </cell>
          <cell r="J252">
            <v>228.8</v>
          </cell>
          <cell r="L252">
            <v>196.05207999999999</v>
          </cell>
          <cell r="M252">
            <v>30</v>
          </cell>
          <cell r="O252">
            <v>0.94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LAIANE DE OLIVEIRA MONTEIRO</v>
          </cell>
          <cell r="F253" t="str">
            <v>3 - Administrativo</v>
          </cell>
          <cell r="G253">
            <v>351605</v>
          </cell>
          <cell r="H253">
            <v>43891</v>
          </cell>
          <cell r="J253">
            <v>126.4312</v>
          </cell>
          <cell r="L253">
            <v>196.05207999999999</v>
          </cell>
          <cell r="M253">
            <v>29.88</v>
          </cell>
          <cell r="O253">
            <v>0.94</v>
          </cell>
          <cell r="R253">
            <v>281.17910569104998</v>
          </cell>
          <cell r="S253">
            <v>89.63</v>
          </cell>
          <cell r="U253">
            <v>0</v>
          </cell>
        </row>
        <row r="254">
          <cell r="C254" t="str">
            <v>UPA OLINDA</v>
          </cell>
          <cell r="E254" t="str">
            <v>NELMA FERREIRA COSTA RIBEIRO</v>
          </cell>
          <cell r="F254" t="str">
            <v>3 - Administrativo</v>
          </cell>
          <cell r="G254">
            <v>131205</v>
          </cell>
          <cell r="H254">
            <v>43891</v>
          </cell>
          <cell r="J254">
            <v>888.96800000000007</v>
          </cell>
          <cell r="M254">
            <v>0</v>
          </cell>
          <cell r="O254">
            <v>0.94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MILENA CRISTINA MOURA FIGUEIRA</v>
          </cell>
          <cell r="F255" t="str">
            <v>3 - Administrativo</v>
          </cell>
          <cell r="G255">
            <v>123105</v>
          </cell>
          <cell r="H255">
            <v>43891</v>
          </cell>
          <cell r="J255">
            <v>1218.3776</v>
          </cell>
          <cell r="M255">
            <v>0</v>
          </cell>
          <cell r="O255">
            <v>0.94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JENNIFFER PACHECO DA SILVA</v>
          </cell>
          <cell r="F256" t="str">
            <v>3 - Administrativo</v>
          </cell>
          <cell r="G256">
            <v>411010</v>
          </cell>
          <cell r="H256">
            <v>43891</v>
          </cell>
          <cell r="J256">
            <v>86.944000000000003</v>
          </cell>
          <cell r="L256">
            <v>196.05207999999999</v>
          </cell>
          <cell r="M256">
            <v>20.9</v>
          </cell>
          <cell r="O256">
            <v>0.94</v>
          </cell>
          <cell r="R256">
            <v>193.17910569105001</v>
          </cell>
          <cell r="S256">
            <v>62.7</v>
          </cell>
          <cell r="U256">
            <v>0</v>
          </cell>
        </row>
        <row r="257">
          <cell r="C257" t="str">
            <v>UPA OLINDA</v>
          </cell>
          <cell r="E257" t="str">
            <v>MARINA MARIA GUEDES DO NASCIMENTO</v>
          </cell>
          <cell r="F257" t="str">
            <v>2 - Outros Profissionais da Saúde</v>
          </cell>
          <cell r="G257">
            <v>322205</v>
          </cell>
          <cell r="H257">
            <v>43891</v>
          </cell>
          <cell r="J257">
            <v>119.48</v>
          </cell>
          <cell r="L257">
            <v>196.05207999999999</v>
          </cell>
          <cell r="M257">
            <v>20.9</v>
          </cell>
          <cell r="O257">
            <v>0</v>
          </cell>
          <cell r="R257">
            <v>115.57910569105</v>
          </cell>
          <cell r="S257">
            <v>55.86</v>
          </cell>
          <cell r="U257">
            <v>64</v>
          </cell>
          <cell r="X257" t="str">
            <v>AUXILIO CRECHE (SIND.1.05)</v>
          </cell>
        </row>
        <row r="258">
          <cell r="C258" t="str">
            <v>UPA OLINDA</v>
          </cell>
          <cell r="E258" t="str">
            <v>MICHELE CHALEGRE VIANA</v>
          </cell>
          <cell r="F258" t="str">
            <v>1 - Médico</v>
          </cell>
          <cell r="G258">
            <v>225125</v>
          </cell>
          <cell r="H258">
            <v>43891</v>
          </cell>
          <cell r="J258">
            <v>377.17</v>
          </cell>
          <cell r="M258">
            <v>0</v>
          </cell>
          <cell r="O258">
            <v>0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HILDA ELIZABETH QUEIROZ DE MOURA</v>
          </cell>
          <cell r="F259" t="str">
            <v>1 - Médico</v>
          </cell>
          <cell r="G259">
            <v>225125</v>
          </cell>
          <cell r="H259">
            <v>43891</v>
          </cell>
          <cell r="J259">
            <v>125.46000000000001</v>
          </cell>
          <cell r="M259">
            <v>0</v>
          </cell>
          <cell r="O259">
            <v>0</v>
          </cell>
          <cell r="S259">
            <v>0</v>
          </cell>
          <cell r="U2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9039744000356</v>
      </c>
      <c r="B3" s="10" t="str">
        <f>'[1]TCE - ANEXO III - Preencher'!C12</f>
        <v>UPA OLINDA</v>
      </c>
      <c r="C3" s="11"/>
      <c r="D3" s="12" t="str">
        <f>'[1]TCE - ANEXO III - Preencher'!E12</f>
        <v>VIVIAN EVELYN LIMA DE ASSIS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414105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93.240800000000007</v>
      </c>
      <c r="J3" s="15">
        <f>'[1]TCE - ANEXO III - Preencher'!K12</f>
        <v>0</v>
      </c>
      <c r="K3" s="16">
        <f>'[1]TCE - ANEXO III - Preencher'!L12</f>
        <v>196.05207999999999</v>
      </c>
      <c r="L3" s="16">
        <f>'[1]TCE - ANEXO III - Preencher'!M12</f>
        <v>22.06</v>
      </c>
      <c r="M3" s="16">
        <f>K3-L3</f>
        <v>173.99207999999999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168.17910569105001</v>
      </c>
      <c r="R3" s="16">
        <f>'[1]TCE - ANEXO III - Preencher'!S12</f>
        <v>66.17</v>
      </c>
      <c r="S3" s="17">
        <f>Q3-R3</f>
        <v>102.00910569105001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370.18198569105004</v>
      </c>
    </row>
    <row r="4" spans="1:28" s="4" customFormat="1">
      <c r="A4" s="9">
        <f>IFERROR(VLOOKUP(B4,'[1]DADOS (OCULTAR)'!$P$3:$R$53,3,0),"")</f>
        <v>9039744000356</v>
      </c>
      <c r="B4" s="10" t="str">
        <f>'[1]TCE - ANEXO III - Preencher'!C13</f>
        <v>UPA OLINDA</v>
      </c>
      <c r="C4" s="11"/>
      <c r="D4" s="12" t="str">
        <f>'[1]TCE - ANEXO III - Preencher'!E13</f>
        <v>FLAVIO SANTANA DA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10.2498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294.97910569104999</v>
      </c>
      <c r="R4" s="16">
        <f>'[1]TCE - ANEXO III - Preencher'!S13</f>
        <v>31.35</v>
      </c>
      <c r="S4" s="17">
        <f t="shared" ref="S4:S67" si="3">Q4-R4</f>
        <v>263.62910569104997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274.81890569104996</v>
      </c>
    </row>
    <row r="5" spans="1:28" s="4" customFormat="1">
      <c r="A5" s="9">
        <f>IFERROR(VLOOKUP(B5,'[1]DADOS (OCULTAR)'!$P$3:$R$53,3,0),"")</f>
        <v>9039744000356</v>
      </c>
      <c r="B5" s="10" t="str">
        <f>'[1]TCE - ANEXO III - Preencher'!C14</f>
        <v>UPA OLINDA</v>
      </c>
      <c r="C5" s="11"/>
      <c r="D5" s="12" t="str">
        <f>'[1]TCE - ANEXO III - Preencher'!E14</f>
        <v>MARIA LUIZA CARNEIRO LEITE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10.055800000000001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185.12910569105</v>
      </c>
      <c r="R5" s="16">
        <f>'[1]TCE - ANEXO III - Preencher'!S14</f>
        <v>30.49</v>
      </c>
      <c r="S5" s="17">
        <f t="shared" si="3"/>
        <v>154.63910569104999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165.63490569104999</v>
      </c>
    </row>
    <row r="6" spans="1:28" s="4" customFormat="1">
      <c r="A6" s="9">
        <f>IFERROR(VLOOKUP(B6,'[1]DADOS (OCULTAR)'!$P$3:$R$53,3,0),"")</f>
        <v>9039744000356</v>
      </c>
      <c r="B6" s="10" t="str">
        <f>'[1]TCE - ANEXO III - Preencher'!C15</f>
        <v>UPA OLINDA</v>
      </c>
      <c r="C6" s="11"/>
      <c r="D6" s="12" t="str">
        <f>'[1]TCE - ANEXO III - Preencher'!E15</f>
        <v>KELLY BATISTA DE FREITAS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521130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165.44800000000001</v>
      </c>
      <c r="J6" s="15">
        <f>'[1]TCE - ANEXO III - Preencher'!K15</f>
        <v>0</v>
      </c>
      <c r="K6" s="16">
        <f>'[1]TCE - ANEXO III - Preencher'!L15</f>
        <v>196.05207999999999</v>
      </c>
      <c r="L6" s="16">
        <f>'[1]TCE - ANEXO III - Preencher'!M15</f>
        <v>20.9</v>
      </c>
      <c r="M6" s="16">
        <f t="shared" si="1"/>
        <v>175.15207999999998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12.07910569105</v>
      </c>
      <c r="R6" s="16">
        <f>'[1]TCE - ANEXO III - Preencher'!S15</f>
        <v>0</v>
      </c>
      <c r="S6" s="17">
        <f t="shared" si="3"/>
        <v>12.07910569105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353.61918569105001</v>
      </c>
    </row>
    <row r="7" spans="1:28" s="4" customFormat="1">
      <c r="A7" s="9">
        <f>IFERROR(VLOOKUP(B7,'[1]DADOS (OCULTAR)'!$P$3:$R$53,3,0),"")</f>
        <v>9039744000356</v>
      </c>
      <c r="B7" s="10" t="str">
        <f>'[1]TCE - ANEXO III - Preencher'!C16</f>
        <v>UPA OLINDA</v>
      </c>
      <c r="C7" s="11"/>
      <c r="D7" s="12" t="str">
        <f>'[1]TCE - ANEXO III - Preencher'!E16</f>
        <v>ELIANA MARIA DUARTE DA SILVA FRANCA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223405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408.14160000000004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409.08160000000004</v>
      </c>
    </row>
    <row r="8" spans="1:28" s="4" customFormat="1">
      <c r="A8" s="9">
        <f>IFERROR(VLOOKUP(B8,'[1]DADOS (OCULTAR)'!$P$3:$R$53,3,0),"")</f>
        <v>9039744000356</v>
      </c>
      <c r="B8" s="10" t="str">
        <f>'[1]TCE - ANEXO III - Preencher'!C17</f>
        <v>UPA OLINDA</v>
      </c>
      <c r="C8" s="11"/>
      <c r="D8" s="12" t="str">
        <f>'[1]TCE - ANEXO III - Preencher'!E17</f>
        <v>MARCUS VINICIUS DE OLIVEIRA VASCONCELOS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223405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312.41120000000001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313.35120000000001</v>
      </c>
    </row>
    <row r="9" spans="1:28" s="4" customFormat="1">
      <c r="A9" s="9">
        <f>IFERROR(VLOOKUP(B9,'[1]DADOS (OCULTAR)'!$P$3:$R$53,3,0),"")</f>
        <v>9039744000356</v>
      </c>
      <c r="B9" s="10" t="str">
        <f>'[1]TCE - ANEXO III - Preencher'!C18</f>
        <v>UPA OLINDA</v>
      </c>
      <c r="C9" s="11"/>
      <c r="D9" s="12" t="str">
        <f>'[1]TCE - ANEXO III - Preencher'!E18</f>
        <v>DANIELA MARQUES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83.136800000000008</v>
      </c>
      <c r="J9" s="15">
        <f>'[1]TCE - ANEXO III - Preencher'!K18</f>
        <v>0</v>
      </c>
      <c r="K9" s="16">
        <f>'[1]TCE - ANEXO III - Preencher'!L18</f>
        <v>196.05207999999999</v>
      </c>
      <c r="L9" s="16">
        <f>'[1]TCE - ANEXO III - Preencher'!M18</f>
        <v>20.9</v>
      </c>
      <c r="M9" s="16">
        <f t="shared" si="1"/>
        <v>175.15207999999998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64</v>
      </c>
      <c r="U9" s="16">
        <f>'[1]TCE - ANEXO III - Preencher'!V18</f>
        <v>0</v>
      </c>
      <c r="V9" s="17">
        <f t="shared" si="4"/>
        <v>64</v>
      </c>
      <c r="W9" s="18" t="str">
        <f>IF('[1]TCE - ANEXO III - Preencher'!X18="","",'[1]TCE - ANEXO III - Preencher'!X18)</f>
        <v>AUXILIO CRECHE (SIND.1.05)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323.22888</v>
      </c>
    </row>
    <row r="10" spans="1:28" s="4" customFormat="1">
      <c r="A10" s="9">
        <f>IFERROR(VLOOKUP(B10,'[1]DADOS (OCULTAR)'!$P$3:$R$53,3,0),"")</f>
        <v>9039744000356</v>
      </c>
      <c r="B10" s="10" t="str">
        <f>'[1]TCE - ANEXO III - Preencher'!C19</f>
        <v>UPA OLINDA</v>
      </c>
      <c r="C10" s="11"/>
      <c r="D10" s="12" t="str">
        <f>'[1]TCE - ANEXO III - Preencher'!E19</f>
        <v>CLARICE DA SILVA GOUVEIA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521130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87.878399999999999</v>
      </c>
      <c r="J10" s="15">
        <f>'[1]TCE - ANEXO III - Preencher'!K19</f>
        <v>0</v>
      </c>
      <c r="K10" s="16">
        <f>'[1]TCE - ANEXO III - Preencher'!L19</f>
        <v>196.05207999999999</v>
      </c>
      <c r="L10" s="16">
        <f>'[1]TCE - ANEXO III - Preencher'!M19</f>
        <v>20.9</v>
      </c>
      <c r="M10" s="16">
        <f t="shared" si="1"/>
        <v>175.15207999999998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127.42910569105</v>
      </c>
      <c r="R10" s="16">
        <f>'[1]TCE - ANEXO III - Preencher'!S19</f>
        <v>62.7</v>
      </c>
      <c r="S10" s="17">
        <f t="shared" si="3"/>
        <v>64.729105691049995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>AUXILIO CRECHE (SIND.1.05)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392.69958569105</v>
      </c>
    </row>
    <row r="11" spans="1:28" s="4" customFormat="1">
      <c r="A11" s="9">
        <f>IFERROR(VLOOKUP(B11,'[1]DADOS (OCULTAR)'!$P$3:$R$53,3,0),"")</f>
        <v>9039744000356</v>
      </c>
      <c r="B11" s="10" t="str">
        <f>'[1]TCE - ANEXO III - Preencher'!C20</f>
        <v>UPA OLINDA</v>
      </c>
      <c r="C11" s="11"/>
      <c r="D11" s="12" t="str">
        <f>'[1]TCE - ANEXO III - Preencher'!E20</f>
        <v>ADRIANA RAMOS DE SOUZA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521130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110.35680000000001</v>
      </c>
      <c r="J11" s="15">
        <f>'[1]TCE - ANEXO III - Preencher'!K20</f>
        <v>0</v>
      </c>
      <c r="K11" s="16">
        <f>'[1]TCE - ANEXO III - Preencher'!L20</f>
        <v>196.05207999999999</v>
      </c>
      <c r="L11" s="16">
        <f>'[1]TCE - ANEXO III - Preencher'!M20</f>
        <v>20.9</v>
      </c>
      <c r="M11" s="16">
        <f t="shared" si="1"/>
        <v>175.15207999999998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225.97910569105002</v>
      </c>
      <c r="R11" s="16">
        <f>'[1]TCE - ANEXO III - Preencher'!S20</f>
        <v>62.7</v>
      </c>
      <c r="S11" s="17">
        <f t="shared" si="3"/>
        <v>163.27910569105001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 (SIND.1.05)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513.72798569104998</v>
      </c>
    </row>
    <row r="12" spans="1:28" s="4" customFormat="1">
      <c r="A12" s="9">
        <f>IFERROR(VLOOKUP(B12,'[1]DADOS (OCULTAR)'!$P$3:$R$53,3,0),"")</f>
        <v>9039744000356</v>
      </c>
      <c r="B12" s="10" t="str">
        <f>'[1]TCE - ANEXO III - Preencher'!C21</f>
        <v>UPA OLINDA</v>
      </c>
      <c r="C12" s="11"/>
      <c r="D12" s="12" t="str">
        <f>'[1]TCE - ANEXO III - Preencher'!E21</f>
        <v>STEPHANE LAILA TENORIO FRAGA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96.7624</v>
      </c>
      <c r="J12" s="15">
        <f>'[1]TCE - ANEXO III - Preencher'!K21</f>
        <v>0</v>
      </c>
      <c r="K12" s="16">
        <f>'[1]TCE - ANEXO III - Preencher'!L21</f>
        <v>196.05207999999999</v>
      </c>
      <c r="L12" s="16">
        <f>'[1]TCE - ANEXO III - Preencher'!M21</f>
        <v>20.9</v>
      </c>
      <c r="M12" s="16">
        <f t="shared" si="1"/>
        <v>175.15207999999998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146.17910569105001</v>
      </c>
      <c r="R12" s="16">
        <f>'[1]TCE - ANEXO III - Preencher'!S21</f>
        <v>62.7</v>
      </c>
      <c r="S12" s="17">
        <f t="shared" si="3"/>
        <v>83.479105691050009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356.33358569104996</v>
      </c>
    </row>
    <row r="13" spans="1:28" s="4" customFormat="1">
      <c r="A13" s="9">
        <f>IFERROR(VLOOKUP(B13,'[1]DADOS (OCULTAR)'!$P$3:$R$53,3,0),"")</f>
        <v>9039744000356</v>
      </c>
      <c r="B13" s="10" t="str">
        <f>'[1]TCE - ANEXO III - Preencher'!C22</f>
        <v>UPA OLINDA</v>
      </c>
      <c r="C13" s="11"/>
      <c r="D13" s="12" t="str">
        <f>'[1]TCE - ANEXO III - Preencher'!E22</f>
        <v>BEATRIZ ALVES DA SILVA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107.5368</v>
      </c>
      <c r="J13" s="15">
        <f>'[1]TCE - ANEXO III - Preencher'!K22</f>
        <v>0</v>
      </c>
      <c r="K13" s="16">
        <f>'[1]TCE - ANEXO III - Preencher'!L22</f>
        <v>196.05207999999999</v>
      </c>
      <c r="L13" s="16">
        <f>'[1]TCE - ANEXO III - Preencher'!M22</f>
        <v>20.9</v>
      </c>
      <c r="M13" s="16">
        <f t="shared" si="1"/>
        <v>175.15207999999998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108.67910569105</v>
      </c>
      <c r="R13" s="16">
        <f>'[1]TCE - ANEXO III - Preencher'!S22</f>
        <v>62.7</v>
      </c>
      <c r="S13" s="17">
        <f t="shared" si="3"/>
        <v>45.979105691049995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329.60798569104998</v>
      </c>
    </row>
    <row r="14" spans="1:28" s="4" customFormat="1">
      <c r="A14" s="9">
        <f>IFERROR(VLOOKUP(B14,'[1]DADOS (OCULTAR)'!$P$3:$R$53,3,0),"")</f>
        <v>9039744000356</v>
      </c>
      <c r="B14" s="10" t="str">
        <f>'[1]TCE - ANEXO III - Preencher'!C23</f>
        <v>UPA OLINDA</v>
      </c>
      <c r="C14" s="11"/>
      <c r="D14" s="12" t="str">
        <f>'[1]TCE - ANEXO III - Preencher'!E23</f>
        <v>NOECY BEZERRA 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89.276800000000009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212.17910569105001</v>
      </c>
      <c r="R14" s="16">
        <f>'[1]TCE - ANEXO III - Preencher'!S23</f>
        <v>60.61</v>
      </c>
      <c r="S14" s="17">
        <f t="shared" si="3"/>
        <v>151.56910569105003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241.78590569105003</v>
      </c>
    </row>
    <row r="15" spans="1:28" s="4" customFormat="1">
      <c r="A15" s="9">
        <f>IFERROR(VLOOKUP(B15,'[1]DADOS (OCULTAR)'!$P$3:$R$53,3,0),"")</f>
        <v>9039744000356</v>
      </c>
      <c r="B15" s="10" t="str">
        <f>'[1]TCE - ANEXO III - Preencher'!C24</f>
        <v>UPA OLINDA</v>
      </c>
      <c r="C15" s="11"/>
      <c r="D15" s="12" t="str">
        <f>'[1]TCE - ANEXO III - Preencher'!E24</f>
        <v>MARIA DA CONCEICAO TEODORO DA SILVA DANTAS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521130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97.096000000000004</v>
      </c>
      <c r="J15" s="15">
        <f>'[1]TCE - ANEXO III - Preencher'!K24</f>
        <v>0</v>
      </c>
      <c r="K15" s="16">
        <f>'[1]TCE - ANEXO III - Preencher'!L24</f>
        <v>196.05207999999999</v>
      </c>
      <c r="L15" s="16">
        <f>'[1]TCE - ANEXO III - Preencher'!M24</f>
        <v>20.9</v>
      </c>
      <c r="M15" s="16">
        <f t="shared" si="1"/>
        <v>175.15207999999998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225.97910569105002</v>
      </c>
      <c r="R15" s="16">
        <f>'[1]TCE - ANEXO III - Preencher'!S24</f>
        <v>62.7</v>
      </c>
      <c r="S15" s="17">
        <f t="shared" si="3"/>
        <v>163.27910569105001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436.46718569104996</v>
      </c>
    </row>
    <row r="16" spans="1:28" s="4" customFormat="1">
      <c r="A16" s="9">
        <f>IFERROR(VLOOKUP(B16,'[1]DADOS (OCULTAR)'!$P$3:$R$53,3,0),"")</f>
        <v>9039744000356</v>
      </c>
      <c r="B16" s="10" t="str">
        <f>'[1]TCE - ANEXO III - Preencher'!C25</f>
        <v>UPA OLINDA</v>
      </c>
      <c r="C16" s="11"/>
      <c r="D16" s="12" t="str">
        <f>'[1]TCE - ANEXO III - Preencher'!E25</f>
        <v>HERALDO HENRIQUE DE ARRUDA JUNIOR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32.42</v>
      </c>
      <c r="J16" s="15">
        <f>'[1]TCE - ANEXO III - Preencher'!K25</f>
        <v>0</v>
      </c>
      <c r="K16" s="16">
        <f>'[1]TCE - ANEXO III - Preencher'!L25</f>
        <v>196.05207999999999</v>
      </c>
      <c r="L16" s="16">
        <f>'[1]TCE - ANEXO III - Preencher'!M25</f>
        <v>20.9</v>
      </c>
      <c r="M16" s="16">
        <f t="shared" si="1"/>
        <v>175.15207999999998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108.67910569105</v>
      </c>
      <c r="R16" s="16">
        <f>'[1]TCE - ANEXO III - Preencher'!S25</f>
        <v>0</v>
      </c>
      <c r="S16" s="17">
        <f t="shared" si="3"/>
        <v>108.67910569105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317.19118569104995</v>
      </c>
    </row>
    <row r="17" spans="1:28" s="4" customFormat="1">
      <c r="A17" s="9">
        <f>IFERROR(VLOOKUP(B17,'[1]DADOS (OCULTAR)'!$P$3:$R$53,3,0),"")</f>
        <v>9039744000356</v>
      </c>
      <c r="B17" s="10" t="str">
        <f>'[1]TCE - ANEXO III - Preencher'!C26</f>
        <v>UPA OLINDA</v>
      </c>
      <c r="C17" s="11"/>
      <c r="D17" s="12" t="str">
        <f>'[1]TCE - ANEXO III - Preencher'!E26</f>
        <v>VANESSA DOS SANTOS CORDEIRO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99.259200000000007</v>
      </c>
      <c r="J17" s="15">
        <f>'[1]TCE - ANEXO III - Preencher'!K26</f>
        <v>0</v>
      </c>
      <c r="K17" s="16">
        <f>'[1]TCE - ANEXO III - Preencher'!L26</f>
        <v>196.05207999999999</v>
      </c>
      <c r="L17" s="16">
        <f>'[1]TCE - ANEXO III - Preencher'!M26</f>
        <v>20.9</v>
      </c>
      <c r="M17" s="16">
        <f t="shared" si="1"/>
        <v>175.15207999999998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108.67910569105</v>
      </c>
      <c r="R17" s="16">
        <f>'[1]TCE - ANEXO III - Preencher'!S26</f>
        <v>45.98</v>
      </c>
      <c r="S17" s="17">
        <f t="shared" si="3"/>
        <v>62.699105691050001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338.05038569105</v>
      </c>
    </row>
    <row r="18" spans="1:28" s="4" customFormat="1">
      <c r="A18" s="9">
        <f>IFERROR(VLOOKUP(B18,'[1]DADOS (OCULTAR)'!$P$3:$R$53,3,0),"")</f>
        <v>9039744000356</v>
      </c>
      <c r="B18" s="10" t="str">
        <f>'[1]TCE - ANEXO III - Preencher'!C27</f>
        <v>UPA OLINDA</v>
      </c>
      <c r="C18" s="11"/>
      <c r="D18" s="12" t="str">
        <f>'[1]TCE - ANEXO III - Preencher'!E27</f>
        <v>REJILANE MELO FALCAO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317210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147.32320000000001</v>
      </c>
      <c r="J18" s="15">
        <f>'[1]TCE - ANEXO III - Preencher'!K27</f>
        <v>0</v>
      </c>
      <c r="K18" s="16">
        <f>'[1]TCE - ANEXO III - Preencher'!L27</f>
        <v>196.05207999999999</v>
      </c>
      <c r="L18" s="16">
        <f>'[1]TCE - ANEXO III - Preencher'!M27</f>
        <v>33.67</v>
      </c>
      <c r="M18" s="16">
        <f t="shared" si="1"/>
        <v>162.38207999999997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155.57910569105002</v>
      </c>
      <c r="R18" s="16">
        <f>'[1]TCE - ANEXO III - Preencher'!S27</f>
        <v>101.02</v>
      </c>
      <c r="S18" s="17">
        <f t="shared" si="3"/>
        <v>54.559105691050021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365.20438569105005</v>
      </c>
    </row>
    <row r="19" spans="1:28" s="4" customFormat="1">
      <c r="A19" s="9">
        <f>IFERROR(VLOOKUP(B19,'[1]DADOS (OCULTAR)'!$P$3:$R$53,3,0),"")</f>
        <v>9039744000356</v>
      </c>
      <c r="B19" s="10" t="str">
        <f>'[1]TCE - ANEXO III - Preencher'!C28</f>
        <v>UPA OLINDA</v>
      </c>
      <c r="C19" s="11"/>
      <c r="D19" s="12" t="str">
        <f>'[1]TCE - ANEXO III - Preencher'!E28</f>
        <v>JACKSON DA SILVA PIRES NETO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317210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194.87520000000001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249.67910569105001</v>
      </c>
      <c r="R19" s="16">
        <f>'[1]TCE - ANEXO III - Preencher'!S28</f>
        <v>94.28</v>
      </c>
      <c r="S19" s="17">
        <f t="shared" si="3"/>
        <v>155.39910569105001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351.21430569105001</v>
      </c>
    </row>
    <row r="20" spans="1:28" s="4" customFormat="1">
      <c r="A20" s="9">
        <f>IFERROR(VLOOKUP(B20,'[1]DADOS (OCULTAR)'!$P$3:$R$53,3,0),"")</f>
        <v>9039744000356</v>
      </c>
      <c r="B20" s="10" t="str">
        <f>'[1]TCE - ANEXO III - Preencher'!C29</f>
        <v>UPA OLINDA</v>
      </c>
      <c r="C20" s="11"/>
      <c r="D20" s="12" t="str">
        <f>'[1]TCE - ANEXO III - Preencher'!E29</f>
        <v>RAFAELA PAULA DOS SANTOS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163.7088</v>
      </c>
      <c r="J20" s="15">
        <f>'[1]TCE - ANEXO III - Preencher'!K29</f>
        <v>0</v>
      </c>
      <c r="K20" s="16">
        <f>'[1]TCE - ANEXO III - Preencher'!L29</f>
        <v>196.05207999999999</v>
      </c>
      <c r="L20" s="16">
        <f>'[1]TCE - ANEXO III - Preencher'!M29</f>
        <v>20.9</v>
      </c>
      <c r="M20" s="16">
        <f t="shared" si="1"/>
        <v>175.15207999999998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168.17910569105001</v>
      </c>
      <c r="R20" s="16">
        <f>'[1]TCE - ANEXO III - Preencher'!S29</f>
        <v>0</v>
      </c>
      <c r="S20" s="17">
        <f t="shared" si="3"/>
        <v>168.17910569105001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507.97998569104993</v>
      </c>
    </row>
    <row r="21" spans="1:28" s="4" customFormat="1">
      <c r="A21" s="9">
        <f>IFERROR(VLOOKUP(B21,'[1]DADOS (OCULTAR)'!$P$3:$R$53,3,0),"")</f>
        <v>9039744000356</v>
      </c>
      <c r="B21" s="10" t="str">
        <f>'[1]TCE - ANEXO III - Preencher'!C30</f>
        <v>UPA OLINDA</v>
      </c>
      <c r="C21" s="11"/>
      <c r="D21" s="12" t="str">
        <f>'[1]TCE - ANEXO III - Preencher'!E30</f>
        <v>LUCAS CABRAL SOARES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10.242800000000001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170.77910569105001</v>
      </c>
      <c r="R21" s="16">
        <f>'[1]TCE - ANEXO III - Preencher'!S30</f>
        <v>31.35</v>
      </c>
      <c r="S21" s="17">
        <f t="shared" si="3"/>
        <v>139.42910569105001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150.61190569105003</v>
      </c>
    </row>
    <row r="22" spans="1:28" s="4" customFormat="1">
      <c r="A22" s="9">
        <f>IFERROR(VLOOKUP(B22,'[1]DADOS (OCULTAR)'!$P$3:$R$53,3,0),"")</f>
        <v>9039744000356</v>
      </c>
      <c r="B22" s="10" t="str">
        <f>'[1]TCE - ANEXO III - Preencher'!C31</f>
        <v>UPA OLINDA</v>
      </c>
      <c r="C22" s="11"/>
      <c r="D22" s="12" t="str">
        <f>'[1]TCE - ANEXO III - Preencher'!E31</f>
        <v>AMANDA RAMOS XAVIER DO NASCIMENTO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10.446600000000002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177.67910569105001</v>
      </c>
      <c r="R22" s="16">
        <f>'[1]TCE - ANEXO III - Preencher'!S31</f>
        <v>31.35</v>
      </c>
      <c r="S22" s="17">
        <f t="shared" si="3"/>
        <v>146.32910569105002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157.71570569105</v>
      </c>
    </row>
    <row r="23" spans="1:28" s="4" customFormat="1">
      <c r="A23" s="9">
        <f>IFERROR(VLOOKUP(B23,'[1]DADOS (OCULTAR)'!$P$3:$R$53,3,0),"")</f>
        <v>9039744000356</v>
      </c>
      <c r="B23" s="10" t="str">
        <f>'[1]TCE - ANEXO III - Preencher'!C32</f>
        <v>UPA OLINDA</v>
      </c>
      <c r="C23" s="11"/>
      <c r="D23" s="12" t="str">
        <f>'[1]TCE - ANEXO III - Preencher'!E32</f>
        <v>GESIKA ASSUNCAO DO NASCIMENTO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223710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325.47360000000003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326.41360000000003</v>
      </c>
    </row>
    <row r="24" spans="1:28" s="4" customFormat="1">
      <c r="A24" s="9">
        <f>IFERROR(VLOOKUP(B24,'[1]DADOS (OCULTAR)'!$P$3:$R$53,3,0),"")</f>
        <v>9039744000356</v>
      </c>
      <c r="B24" s="10" t="str">
        <f>'[1]TCE - ANEXO III - Preencher'!C33</f>
        <v>UPA OLINDA</v>
      </c>
      <c r="C24" s="11"/>
      <c r="D24" s="12" t="str">
        <f>'[1]TCE - ANEXO III - Preencher'!E33</f>
        <v>JOCASTRA MARIA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513430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88.692800000000005</v>
      </c>
      <c r="J24" s="15">
        <f>'[1]TCE - ANEXO III - Preencher'!K33</f>
        <v>0</v>
      </c>
      <c r="K24" s="16">
        <f>'[1]TCE - ANEXO III - Preencher'!L33</f>
        <v>196.05207999999999</v>
      </c>
      <c r="L24" s="16">
        <f>'[1]TCE - ANEXO III - Preencher'!M33</f>
        <v>20.9</v>
      </c>
      <c r="M24" s="16">
        <f t="shared" si="1"/>
        <v>175.15207999999998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115.57910569105</v>
      </c>
      <c r="R24" s="16">
        <f>'[1]TCE - ANEXO III - Preencher'!S33</f>
        <v>62.7</v>
      </c>
      <c r="S24" s="17">
        <f t="shared" si="3"/>
        <v>52.87910569105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317.66398569105002</v>
      </c>
    </row>
    <row r="25" spans="1:28" s="4" customFormat="1">
      <c r="A25" s="9">
        <f>IFERROR(VLOOKUP(B25,'[1]DADOS (OCULTAR)'!$P$3:$R$53,3,0),"")</f>
        <v>9039744000356</v>
      </c>
      <c r="B25" s="10" t="str">
        <f>'[1]TCE - ANEXO III - Preencher'!C34</f>
        <v>UPA OLINDA</v>
      </c>
      <c r="C25" s="11"/>
      <c r="D25" s="12" t="str">
        <f>'[1]TCE - ANEXO III - Preencher'!E34</f>
        <v>CHRISTIANA AZEVEDO DE SOUZA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513430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88.756</v>
      </c>
      <c r="J25" s="15">
        <f>'[1]TCE - ANEXO III - Preencher'!K34</f>
        <v>0</v>
      </c>
      <c r="K25" s="16">
        <f>'[1]TCE - ANEXO III - Preencher'!L34</f>
        <v>196.05207999999999</v>
      </c>
      <c r="L25" s="16">
        <f>'[1]TCE - ANEXO III - Preencher'!M34</f>
        <v>20.9</v>
      </c>
      <c r="M25" s="16">
        <f t="shared" si="1"/>
        <v>175.15207999999998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127.42910569105</v>
      </c>
      <c r="R25" s="16">
        <f>'[1]TCE - ANEXO III - Preencher'!S34</f>
        <v>62.7</v>
      </c>
      <c r="S25" s="17">
        <f t="shared" si="3"/>
        <v>64.729105691049995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329.57718569104998</v>
      </c>
    </row>
    <row r="26" spans="1:28" s="4" customFormat="1">
      <c r="A26" s="9">
        <f>IFERROR(VLOOKUP(B26,'[1]DADOS (OCULTAR)'!$P$3:$R$53,3,0),"")</f>
        <v>9039744000356</v>
      </c>
      <c r="B26" s="10" t="str">
        <f>'[1]TCE - ANEXO III - Preencher'!C35</f>
        <v>UPA OLINDA</v>
      </c>
      <c r="C26" s="11"/>
      <c r="D26" s="12" t="str">
        <f>'[1]TCE - ANEXO III - Preencher'!E35</f>
        <v>MARIA DAS DORES DA SILVA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223705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93.866399999999999</v>
      </c>
      <c r="J26" s="15">
        <f>'[1]TCE - ANEXO III - Preencher'!K35</f>
        <v>0</v>
      </c>
      <c r="K26" s="16">
        <f>'[1]TCE - ANEXO III - Preencher'!L35</f>
        <v>196.05207999999999</v>
      </c>
      <c r="L26" s="16">
        <f>'[1]TCE - ANEXO III - Preencher'!M35</f>
        <v>20.9</v>
      </c>
      <c r="M26" s="16">
        <f t="shared" si="1"/>
        <v>175.15207999999998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212.17910569105001</v>
      </c>
      <c r="R26" s="16">
        <f>'[1]TCE - ANEXO III - Preencher'!S35</f>
        <v>62.7</v>
      </c>
      <c r="S26" s="17">
        <f t="shared" si="3"/>
        <v>149.47910569104999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419.43758569104995</v>
      </c>
    </row>
    <row r="27" spans="1:28" s="4" customFormat="1">
      <c r="A27" s="9">
        <f>IFERROR(VLOOKUP(B27,'[1]DADOS (OCULTAR)'!$P$3:$R$53,3,0),"")</f>
        <v>9039744000356</v>
      </c>
      <c r="B27" s="10" t="str">
        <f>'[1]TCE - ANEXO III - Preencher'!C36</f>
        <v>UPA OLINDA</v>
      </c>
      <c r="C27" s="11"/>
      <c r="D27" s="12" t="str">
        <f>'[1]TCE - ANEXO III - Preencher'!E36</f>
        <v>ADJANE OLIVEIRA CUNHA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223705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93.504800000000003</v>
      </c>
      <c r="J27" s="15">
        <f>'[1]TCE - ANEXO III - Preencher'!K36</f>
        <v>0</v>
      </c>
      <c r="K27" s="16">
        <f>'[1]TCE - ANEXO III - Preencher'!L36</f>
        <v>196.05207999999999</v>
      </c>
      <c r="L27" s="16">
        <f>'[1]TCE - ANEXO III - Preencher'!M36</f>
        <v>20.9</v>
      </c>
      <c r="M27" s="16">
        <f t="shared" si="1"/>
        <v>175.15207999999998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115.57910569105</v>
      </c>
      <c r="R27" s="16">
        <f>'[1]TCE - ANEXO III - Preencher'!S36</f>
        <v>62.7</v>
      </c>
      <c r="S27" s="17">
        <f t="shared" si="3"/>
        <v>52.87910569105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322.47598569105003</v>
      </c>
    </row>
    <row r="28" spans="1:28" s="4" customFormat="1">
      <c r="A28" s="9">
        <f>IFERROR(VLOOKUP(B28,'[1]DADOS (OCULTAR)'!$P$3:$R$53,3,0),"")</f>
        <v>9039744000356</v>
      </c>
      <c r="B28" s="10" t="str">
        <f>'[1]TCE - ANEXO III - Preencher'!C37</f>
        <v>UPA OLINDA</v>
      </c>
      <c r="C28" s="11"/>
      <c r="D28" s="12" t="str">
        <f>'[1]TCE - ANEXO III - Preencher'!E37</f>
        <v>JOSE VICENTE FERREIRA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766420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139.71280000000002</v>
      </c>
      <c r="J28" s="15">
        <f>'[1]TCE - ANEXO III - Preencher'!K37</f>
        <v>0</v>
      </c>
      <c r="K28" s="16">
        <f>'[1]TCE - ANEXO III - Preencher'!L37</f>
        <v>196.05207999999999</v>
      </c>
      <c r="L28" s="16">
        <f>'[1]TCE - ANEXO III - Preencher'!M37</f>
        <v>5.42</v>
      </c>
      <c r="M28" s="16">
        <f t="shared" si="1"/>
        <v>190.63208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331.28487999999999</v>
      </c>
    </row>
    <row r="29" spans="1:28" s="4" customFormat="1">
      <c r="A29" s="9">
        <f>IFERROR(VLOOKUP(B29,'[1]DADOS (OCULTAR)'!$P$3:$R$53,3,0),"")</f>
        <v>9039744000356</v>
      </c>
      <c r="B29" s="10" t="str">
        <f>'[1]TCE - ANEXO III - Preencher'!C38</f>
        <v>UPA OLINDA</v>
      </c>
      <c r="C29" s="11"/>
      <c r="D29" s="12" t="str">
        <f>'[1]TCE - ANEXO III - Preencher'!E38</f>
        <v>ISABELA VITA BEZERRA DANTAS GALINDO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324115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350.70639999999997</v>
      </c>
      <c r="J29" s="15">
        <f>'[1]TCE - ANEXO III - Preencher'!K38</f>
        <v>0</v>
      </c>
      <c r="K29" s="16">
        <f>'[1]TCE - ANEXO III - Preencher'!L38</f>
        <v>196.05207999999999</v>
      </c>
      <c r="L29" s="16">
        <f>'[1]TCE - ANEXO III - Preencher'!M38</f>
        <v>5.42</v>
      </c>
      <c r="M29" s="16">
        <f t="shared" si="1"/>
        <v>190.63208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542.27848000000006</v>
      </c>
    </row>
    <row r="30" spans="1:28" s="4" customFormat="1">
      <c r="A30" s="9">
        <f>IFERROR(VLOOKUP(B30,'[1]DADOS (OCULTAR)'!$P$3:$R$53,3,0),"")</f>
        <v>9039744000356</v>
      </c>
      <c r="B30" s="10" t="str">
        <f>'[1]TCE - ANEXO III - Preencher'!C39</f>
        <v>UPA OLINDA</v>
      </c>
      <c r="C30" s="11"/>
      <c r="D30" s="12" t="str">
        <f>'[1]TCE - ANEXO III - Preencher'!E39</f>
        <v>JOAO GABRIEL CARNEIRO DE LIRA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766420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124.08240000000001</v>
      </c>
      <c r="J30" s="15">
        <f>'[1]TCE - ANEXO III - Preencher'!K39</f>
        <v>0</v>
      </c>
      <c r="K30" s="16">
        <f>'[1]TCE - ANEXO III - Preencher'!L39</f>
        <v>196.05207999999999</v>
      </c>
      <c r="L30" s="16">
        <f>'[1]TCE - ANEXO III - Preencher'!M39</f>
        <v>5.42</v>
      </c>
      <c r="M30" s="16">
        <f t="shared" si="1"/>
        <v>190.63208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315.65447999999998</v>
      </c>
    </row>
    <row r="31" spans="1:28" s="4" customFormat="1">
      <c r="A31" s="9">
        <f>IFERROR(VLOOKUP(B31,'[1]DADOS (OCULTAR)'!$P$3:$R$53,3,0),"")</f>
        <v>9039744000356</v>
      </c>
      <c r="B31" s="10" t="str">
        <f>'[1]TCE - ANEXO III - Preencher'!C40</f>
        <v>UPA OLINDA</v>
      </c>
      <c r="C31" s="11"/>
      <c r="D31" s="12" t="str">
        <f>'[1]TCE - ANEXO III - Preencher'!E40</f>
        <v>CRISTIANO RAELI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766420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120.0792</v>
      </c>
      <c r="J31" s="15">
        <f>'[1]TCE - ANEXO III - Preencher'!K40</f>
        <v>0</v>
      </c>
      <c r="K31" s="16">
        <f>'[1]TCE - ANEXO III - Preencher'!L40</f>
        <v>196.05207999999999</v>
      </c>
      <c r="L31" s="16">
        <f>'[1]TCE - ANEXO III - Preencher'!M40</f>
        <v>20.9</v>
      </c>
      <c r="M31" s="16">
        <f t="shared" si="1"/>
        <v>175.15207999999998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296.17127999999997</v>
      </c>
    </row>
    <row r="32" spans="1:28" s="4" customFormat="1">
      <c r="A32" s="9">
        <f>IFERROR(VLOOKUP(B32,'[1]DADOS (OCULTAR)'!$P$3:$R$53,3,0),"")</f>
        <v>9039744000356</v>
      </c>
      <c r="B32" s="10" t="str">
        <f>'[1]TCE - ANEXO III - Preencher'!C41</f>
        <v>UPA OLINDA</v>
      </c>
      <c r="C32" s="11"/>
      <c r="D32" s="12" t="str">
        <f>'[1]TCE - ANEXO III - Preencher'!E41</f>
        <v>SHIRLENE SAMPAIO DOS SANTOS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324115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251.09360000000001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252.03360000000001</v>
      </c>
    </row>
    <row r="33" spans="1:28" s="4" customFormat="1">
      <c r="A33" s="9">
        <f>IFERROR(VLOOKUP(B33,'[1]DADOS (OCULTAR)'!$P$3:$R$53,3,0),"")</f>
        <v>9039744000356</v>
      </c>
      <c r="B33" s="10" t="str">
        <f>'[1]TCE - ANEXO III - Preencher'!C42</f>
        <v>UPA OLINDA</v>
      </c>
      <c r="C33" s="11"/>
      <c r="D33" s="12" t="str">
        <f>'[1]TCE - ANEXO III - Preencher'!E42</f>
        <v>EDSON FEITOSA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766420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120.91040000000001</v>
      </c>
      <c r="J33" s="15">
        <f>'[1]TCE - ANEXO III - Preencher'!K42</f>
        <v>0</v>
      </c>
      <c r="K33" s="16">
        <f>'[1]TCE - ANEXO III - Preencher'!L42</f>
        <v>196.05207999999999</v>
      </c>
      <c r="L33" s="16">
        <f>'[1]TCE - ANEXO III - Preencher'!M42</f>
        <v>10.85</v>
      </c>
      <c r="M33" s="16">
        <f t="shared" si="1"/>
        <v>185.20208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307.05248</v>
      </c>
    </row>
    <row r="34" spans="1:28" s="4" customFormat="1">
      <c r="A34" s="9">
        <f>IFERROR(VLOOKUP(B34,'[1]DADOS (OCULTAR)'!$P$3:$R$53,3,0),"")</f>
        <v>9039744000356</v>
      </c>
      <c r="B34" s="10" t="str">
        <f>'[1]TCE - ANEXO III - Preencher'!C43</f>
        <v>UPA OLINDA</v>
      </c>
      <c r="C34" s="11"/>
      <c r="D34" s="12" t="str">
        <f>'[1]TCE - ANEXO III - Preencher'!E43</f>
        <v>JOAO ALBERICO OLIVEIRA DE ARAUJO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324115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261.92880000000002</v>
      </c>
      <c r="J34" s="15">
        <f>'[1]TCE - ANEXO III - Preencher'!K43</f>
        <v>0</v>
      </c>
      <c r="K34" s="16">
        <f>'[1]TCE - ANEXO III - Preencher'!L43</f>
        <v>196.05207999999999</v>
      </c>
      <c r="L34" s="16">
        <f>'[1]TCE - ANEXO III - Preencher'!M43</f>
        <v>10.85</v>
      </c>
      <c r="M34" s="16">
        <f t="shared" si="1"/>
        <v>185.20208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448.07088000000005</v>
      </c>
    </row>
    <row r="35" spans="1:28" s="4" customFormat="1">
      <c r="A35" s="9">
        <f>IFERROR(VLOOKUP(B35,'[1]DADOS (OCULTAR)'!$P$3:$R$53,3,0),"")</f>
        <v>9039744000356</v>
      </c>
      <c r="B35" s="10" t="str">
        <f>'[1]TCE - ANEXO III - Preencher'!C44</f>
        <v>UPA OLINDA</v>
      </c>
      <c r="C35" s="11"/>
      <c r="D35" s="12" t="str">
        <f>'[1]TCE - ANEXO III - Preencher'!E44</f>
        <v>ALBANITA FERRAZ DA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324115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312.3064</v>
      </c>
      <c r="J35" s="15">
        <f>'[1]TCE - ANEXO III - Preencher'!K44</f>
        <v>0</v>
      </c>
      <c r="K35" s="16">
        <f>'[1]TCE - ANEXO III - Preencher'!L44</f>
        <v>196.05207999999999</v>
      </c>
      <c r="L35" s="16">
        <f>'[1]TCE - ANEXO III - Preencher'!M44</f>
        <v>51.46</v>
      </c>
      <c r="M35" s="16">
        <f t="shared" si="1"/>
        <v>144.59207999999998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457.83847999999995</v>
      </c>
    </row>
    <row r="36" spans="1:28" s="4" customFormat="1">
      <c r="A36" s="9">
        <f>IFERROR(VLOOKUP(B36,'[1]DADOS (OCULTAR)'!$P$3:$R$53,3,0),"")</f>
        <v>9039744000356</v>
      </c>
      <c r="B36" s="10" t="str">
        <f>'[1]TCE - ANEXO III - Preencher'!C45</f>
        <v>UPA OLINDA</v>
      </c>
      <c r="C36" s="11"/>
      <c r="D36" s="12" t="str">
        <f>'[1]TCE - ANEXO III - Preencher'!E45</f>
        <v>NATHALIA FAUSTINO DE ALBUQUERQUE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324115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251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251.94</v>
      </c>
    </row>
    <row r="37" spans="1:28" s="4" customFormat="1">
      <c r="A37" s="9">
        <f>IFERROR(VLOOKUP(B37,'[1]DADOS (OCULTAR)'!$P$3:$R$53,3,0),"")</f>
        <v>9039744000356</v>
      </c>
      <c r="B37" s="10" t="str">
        <f>'[1]TCE - ANEXO III - Preencher'!C46</f>
        <v>UPA OLINDA</v>
      </c>
      <c r="C37" s="11"/>
      <c r="D37" s="12" t="str">
        <f>'[1]TCE - ANEXO III - Preencher'!E46</f>
        <v>GILVAN MARCELINO BEZERRA SILVA JUNIOR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324115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274.36320000000001</v>
      </c>
      <c r="J37" s="15">
        <f>'[1]TCE - ANEXO III - Preencher'!K46</f>
        <v>0</v>
      </c>
      <c r="K37" s="16">
        <f>'[1]TCE - ANEXO III - Preencher'!L46</f>
        <v>196.05207999999999</v>
      </c>
      <c r="L37" s="16">
        <f>'[1]TCE - ANEXO III - Preencher'!M46</f>
        <v>5.42</v>
      </c>
      <c r="M37" s="16">
        <f t="shared" si="1"/>
        <v>190.63208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465.93527999999998</v>
      </c>
    </row>
    <row r="38" spans="1:28" s="4" customFormat="1">
      <c r="A38" s="9">
        <f>IFERROR(VLOOKUP(B38,'[1]DADOS (OCULTAR)'!$P$3:$R$53,3,0),"")</f>
        <v>9039744000356</v>
      </c>
      <c r="B38" s="10" t="str">
        <f>'[1]TCE - ANEXO III - Preencher'!C47</f>
        <v>UPA OLINDA</v>
      </c>
      <c r="C38" s="11"/>
      <c r="D38" s="12" t="str">
        <f>'[1]TCE - ANEXO III - Preencher'!E47</f>
        <v>OSAMAR CAMPELO DE SOUZA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524.76559999999995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525.7056</v>
      </c>
    </row>
    <row r="39" spans="1:28" s="4" customFormat="1">
      <c r="A39" s="9">
        <f>IFERROR(VLOOKUP(B39,'[1]DADOS (OCULTAR)'!$P$3:$R$53,3,0),"")</f>
        <v>9039744000356</v>
      </c>
      <c r="B39" s="10" t="str">
        <f>'[1]TCE - ANEXO III - Preencher'!C48</f>
        <v>UPA OLINDA</v>
      </c>
      <c r="C39" s="11"/>
      <c r="D39" s="12" t="str">
        <f>'[1]TCE - ANEXO III - Preencher'!E48</f>
        <v>EDSON BEZERRA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300.50959999999998</v>
      </c>
      <c r="J39" s="15">
        <f>'[1]TCE - ANEXO III - Preencher'!K48</f>
        <v>0</v>
      </c>
      <c r="K39" s="16">
        <f>'[1]TCE - ANEXO III - Preencher'!L48</f>
        <v>196.05207999999999</v>
      </c>
      <c r="L39" s="16">
        <f>'[1]TCE - ANEXO III - Preencher'!M48</f>
        <v>10.85</v>
      </c>
      <c r="M39" s="16">
        <f t="shared" si="1"/>
        <v>185.20208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486.65168</v>
      </c>
    </row>
    <row r="40" spans="1:28" s="4" customFormat="1">
      <c r="A40" s="9">
        <f>IFERROR(VLOOKUP(B40,'[1]DADOS (OCULTAR)'!$P$3:$R$53,3,0),"")</f>
        <v>9039744000356</v>
      </c>
      <c r="B40" s="10" t="str">
        <f>'[1]TCE - ANEXO III - Preencher'!C49</f>
        <v>UPA OLINDA</v>
      </c>
      <c r="C40" s="11"/>
      <c r="D40" s="12" t="str">
        <f>'[1]TCE - ANEXO III - Preencher'!E49</f>
        <v>CRISTIANE MARIA SALES VIANA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104.5872</v>
      </c>
      <c r="J40" s="15">
        <f>'[1]TCE - ANEXO III - Preencher'!K49</f>
        <v>0</v>
      </c>
      <c r="K40" s="16">
        <f>'[1]TCE - ANEXO III - Preencher'!L49</f>
        <v>196.05207999999999</v>
      </c>
      <c r="L40" s="16">
        <f>'[1]TCE - ANEXO III - Preencher'!M49</f>
        <v>21.6</v>
      </c>
      <c r="M40" s="16">
        <f t="shared" si="1"/>
        <v>174.45208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108.67910569105</v>
      </c>
      <c r="R40" s="16">
        <f>'[1]TCE - ANEXO III - Preencher'!S49</f>
        <v>44.05</v>
      </c>
      <c r="S40" s="17">
        <f t="shared" si="3"/>
        <v>64.62910569105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344.60838569104999</v>
      </c>
    </row>
    <row r="41" spans="1:28" s="4" customFormat="1">
      <c r="A41" s="9">
        <f>IFERROR(VLOOKUP(B41,'[1]DADOS (OCULTAR)'!$P$3:$R$53,3,0),"")</f>
        <v>9039744000356</v>
      </c>
      <c r="B41" s="10" t="str">
        <f>'[1]TCE - ANEXO III - Preencher'!C50</f>
        <v>UPA OLINDA</v>
      </c>
      <c r="C41" s="11"/>
      <c r="D41" s="12" t="str">
        <f>'[1]TCE - ANEXO III - Preencher'!E50</f>
        <v>MICLEIDE MARTINIANO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515205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139.10079999999999</v>
      </c>
      <c r="J41" s="15">
        <f>'[1]TCE - ANEXO III - Preencher'!K50</f>
        <v>0</v>
      </c>
      <c r="K41" s="16">
        <f>'[1]TCE - ANEXO III - Preencher'!L50</f>
        <v>196.05207999999999</v>
      </c>
      <c r="L41" s="16">
        <f>'[1]TCE - ANEXO III - Preencher'!M50</f>
        <v>21.6</v>
      </c>
      <c r="M41" s="16">
        <f t="shared" si="1"/>
        <v>174.45208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155.57910569105002</v>
      </c>
      <c r="R41" s="16">
        <f>'[1]TCE - ANEXO III - Preencher'!S50</f>
        <v>64.8</v>
      </c>
      <c r="S41" s="17">
        <f t="shared" si="3"/>
        <v>90.77910569105002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405.27198569104996</v>
      </c>
    </row>
    <row r="42" spans="1:28" s="4" customFormat="1">
      <c r="A42" s="9">
        <f>IFERROR(VLOOKUP(B42,'[1]DADOS (OCULTAR)'!$P$3:$R$53,3,0),"")</f>
        <v>9039744000356</v>
      </c>
      <c r="B42" s="10" t="str">
        <f>'[1]TCE - ANEXO III - Preencher'!C51</f>
        <v>UPA OLINDA</v>
      </c>
      <c r="C42" s="11"/>
      <c r="D42" s="12" t="str">
        <f>'[1]TCE - ANEXO III - Preencher'!E51</f>
        <v>ANDRE SILVA DE OLIVEIRA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515205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115.596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198.37910569105</v>
      </c>
      <c r="R42" s="16">
        <f>'[1]TCE - ANEXO III - Preencher'!S51</f>
        <v>60.48</v>
      </c>
      <c r="S42" s="17">
        <f t="shared" si="3"/>
        <v>137.89910569105001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254.43510569105001</v>
      </c>
    </row>
    <row r="43" spans="1:28" s="4" customFormat="1">
      <c r="A43" s="9">
        <f>IFERROR(VLOOKUP(B43,'[1]DADOS (OCULTAR)'!$P$3:$R$53,3,0),"")</f>
        <v>9039744000356</v>
      </c>
      <c r="B43" s="10" t="str">
        <f>'[1]TCE - ANEXO III - Preencher'!C52</f>
        <v>UPA OLINDA</v>
      </c>
      <c r="C43" s="11"/>
      <c r="D43" s="12" t="str">
        <f>'[1]TCE - ANEXO III - Preencher'!E52</f>
        <v>SIRLEIDE DE BARROS CRUZ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515205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104.63520000000001</v>
      </c>
      <c r="J43" s="15">
        <f>'[1]TCE - ANEXO III - Preencher'!K52</f>
        <v>0</v>
      </c>
      <c r="K43" s="16">
        <f>'[1]TCE - ANEXO III - Preencher'!L52</f>
        <v>196.05207999999999</v>
      </c>
      <c r="L43" s="16">
        <f>'[1]TCE - ANEXO III - Preencher'!M52</f>
        <v>21.6</v>
      </c>
      <c r="M43" s="16">
        <f t="shared" si="1"/>
        <v>174.45208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115.57910569105</v>
      </c>
      <c r="R43" s="16">
        <f>'[1]TCE - ANEXO III - Preencher'!S52</f>
        <v>50.58</v>
      </c>
      <c r="S43" s="17">
        <f t="shared" si="3"/>
        <v>64.999105691050005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345.02638569105</v>
      </c>
    </row>
    <row r="44" spans="1:28" s="4" customFormat="1">
      <c r="A44" s="9">
        <f>IFERROR(VLOOKUP(B44,'[1]DADOS (OCULTAR)'!$P$3:$R$53,3,0),"")</f>
        <v>9039744000356</v>
      </c>
      <c r="B44" s="10" t="str">
        <f>'[1]TCE - ANEXO III - Preencher'!C53</f>
        <v>UPA OLINDA</v>
      </c>
      <c r="C44" s="11"/>
      <c r="D44" s="12" t="str">
        <f>'[1]TCE - ANEXO III - Preencher'!E53</f>
        <v>ERIKA MARIA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104.53840000000001</v>
      </c>
      <c r="J44" s="15">
        <f>'[1]TCE - ANEXO III - Preencher'!K53</f>
        <v>0</v>
      </c>
      <c r="K44" s="16">
        <f>'[1]TCE - ANEXO III - Preencher'!L53</f>
        <v>196.05207999999999</v>
      </c>
      <c r="L44" s="16">
        <f>'[1]TCE - ANEXO III - Preencher'!M53</f>
        <v>20.9</v>
      </c>
      <c r="M44" s="16">
        <f t="shared" si="1"/>
        <v>175.15207999999998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280.63047999999998</v>
      </c>
    </row>
    <row r="45" spans="1:28" s="4" customFormat="1">
      <c r="A45" s="9">
        <f>IFERROR(VLOOKUP(B45,'[1]DADOS (OCULTAR)'!$P$3:$R$53,3,0),"")</f>
        <v>9039744000356</v>
      </c>
      <c r="B45" s="10" t="str">
        <f>'[1]TCE - ANEXO III - Preencher'!C54</f>
        <v>UPA OLINDA</v>
      </c>
      <c r="C45" s="11"/>
      <c r="D45" s="12" t="str">
        <f>'[1]TCE - ANEXO III - Preencher'!E54</f>
        <v>MARIANGELA BRITO GOMES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122.8432</v>
      </c>
      <c r="J45" s="15">
        <f>'[1]TCE - ANEXO III - Preencher'!K54</f>
        <v>0</v>
      </c>
      <c r="K45" s="16">
        <f>'[1]TCE - ANEXO III - Preencher'!L54</f>
        <v>196.05207999999999</v>
      </c>
      <c r="L45" s="16">
        <f>'[1]TCE - ANEXO III - Preencher'!M54</f>
        <v>20.9</v>
      </c>
      <c r="M45" s="16">
        <f t="shared" si="1"/>
        <v>175.15207999999998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225.97910569105002</v>
      </c>
      <c r="R45" s="16">
        <f>'[1]TCE - ANEXO III - Preencher'!S54</f>
        <v>59.37</v>
      </c>
      <c r="S45" s="17">
        <f t="shared" si="3"/>
        <v>166.60910569105002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465.54438569105002</v>
      </c>
    </row>
    <row r="46" spans="1:28" s="4" customFormat="1">
      <c r="A46" s="9">
        <f>IFERROR(VLOOKUP(B46,'[1]DADOS (OCULTAR)'!$P$3:$R$53,3,0),"")</f>
        <v>9039744000356</v>
      </c>
      <c r="B46" s="10" t="str">
        <f>'[1]TCE - ANEXO III - Preencher'!C55</f>
        <v>UPA OLINDA</v>
      </c>
      <c r="C46" s="11"/>
      <c r="D46" s="12" t="str">
        <f>'[1]TCE - ANEXO III - Preencher'!E55</f>
        <v>JOSELI CAVALCANTE DE ANDRADE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109.3616</v>
      </c>
      <c r="J46" s="15">
        <f>'[1]TCE - ANEXO III - Preencher'!K55</f>
        <v>0</v>
      </c>
      <c r="K46" s="16">
        <f>'[1]TCE - ANEXO III - Preencher'!L55</f>
        <v>196.05207999999999</v>
      </c>
      <c r="L46" s="16">
        <f>'[1]TCE - ANEXO III - Preencher'!M55</f>
        <v>20.9</v>
      </c>
      <c r="M46" s="16">
        <f t="shared" si="1"/>
        <v>175.15207999999998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115.57910569105</v>
      </c>
      <c r="R46" s="16">
        <f>'[1]TCE - ANEXO III - Preencher'!S55</f>
        <v>62.7</v>
      </c>
      <c r="S46" s="17">
        <f t="shared" si="3"/>
        <v>52.87910569105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338.33278569104993</v>
      </c>
    </row>
    <row r="47" spans="1:28" s="4" customFormat="1">
      <c r="A47" s="9">
        <f>IFERROR(VLOOKUP(B47,'[1]DADOS (OCULTAR)'!$P$3:$R$53,3,0),"")</f>
        <v>9039744000356</v>
      </c>
      <c r="B47" s="10" t="str">
        <f>'[1]TCE - ANEXO III - Preencher'!C56</f>
        <v>UPA OLINDA</v>
      </c>
      <c r="C47" s="11"/>
      <c r="D47" s="12" t="str">
        <f>'[1]TCE - ANEXO III - Preencher'!E56</f>
        <v>ANGELA ALVES DE LIMA BACELAR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103.16240000000001</v>
      </c>
      <c r="J47" s="15">
        <f>'[1]TCE - ANEXO III - Preencher'!K56</f>
        <v>0</v>
      </c>
      <c r="K47" s="16">
        <f>'[1]TCE - ANEXO III - Preencher'!L56</f>
        <v>196.05207999999999</v>
      </c>
      <c r="L47" s="16">
        <f>'[1]TCE - ANEXO III - Preencher'!M56</f>
        <v>20.9</v>
      </c>
      <c r="M47" s="16">
        <f t="shared" si="1"/>
        <v>175.15207999999998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135.57910569105002</v>
      </c>
      <c r="R47" s="16">
        <f>'[1]TCE - ANEXO III - Preencher'!S56</f>
        <v>35.53</v>
      </c>
      <c r="S47" s="17">
        <f t="shared" si="3"/>
        <v>100.04910569105002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379.30358569104999</v>
      </c>
    </row>
    <row r="48" spans="1:28" s="4" customFormat="1">
      <c r="A48" s="9">
        <f>IFERROR(VLOOKUP(B48,'[1]DADOS (OCULTAR)'!$P$3:$R$53,3,0),"")</f>
        <v>9039744000356</v>
      </c>
      <c r="B48" s="10" t="str">
        <f>'[1]TCE - ANEXO III - Preencher'!C57</f>
        <v>UPA OLINDA</v>
      </c>
      <c r="C48" s="11"/>
      <c r="D48" s="12" t="str">
        <f>'[1]TCE - ANEXO III - Preencher'!E57</f>
        <v>JANAINA BARBOSA DE FRAGA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122.74799999999999</v>
      </c>
      <c r="J48" s="15">
        <f>'[1]TCE - ANEXO III - Preencher'!K57</f>
        <v>0</v>
      </c>
      <c r="K48" s="16">
        <f>'[1]TCE - ANEXO III - Preencher'!L57</f>
        <v>196.05207999999999</v>
      </c>
      <c r="L48" s="16">
        <f>'[1]TCE - ANEXO III - Preencher'!M57</f>
        <v>20.9</v>
      </c>
      <c r="M48" s="16">
        <f t="shared" si="1"/>
        <v>175.15207999999998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225.97910569105002</v>
      </c>
      <c r="R48" s="16">
        <f>'[1]TCE - ANEXO III - Preencher'!S57</f>
        <v>62.7</v>
      </c>
      <c r="S48" s="17">
        <f t="shared" si="3"/>
        <v>163.27910569105001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462.11918569105001</v>
      </c>
    </row>
    <row r="49" spans="1:28" s="4" customFormat="1">
      <c r="A49" s="9">
        <f>IFERROR(VLOOKUP(B49,'[1]DADOS (OCULTAR)'!$P$3:$R$53,3,0),"")</f>
        <v>9039744000356</v>
      </c>
      <c r="B49" s="10" t="str">
        <f>'[1]TCE - ANEXO III - Preencher'!C58</f>
        <v>UPA OLINDA</v>
      </c>
      <c r="C49" s="11"/>
      <c r="D49" s="12" t="str">
        <f>'[1]TCE - ANEXO III - Preencher'!E58</f>
        <v>RITA DE CASSIA LOPES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110.16160000000001</v>
      </c>
      <c r="J49" s="15">
        <f>'[1]TCE - ANEXO III - Preencher'!K58</f>
        <v>0</v>
      </c>
      <c r="K49" s="16">
        <f>'[1]TCE - ANEXO III - Preencher'!L58</f>
        <v>196.05207999999999</v>
      </c>
      <c r="L49" s="16">
        <f>'[1]TCE - ANEXO III - Preencher'!M58</f>
        <v>20.9</v>
      </c>
      <c r="M49" s="16">
        <f t="shared" si="1"/>
        <v>175.15207999999998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249.67910569105001</v>
      </c>
      <c r="R49" s="16">
        <f>'[1]TCE - ANEXO III - Preencher'!S58</f>
        <v>62.7</v>
      </c>
      <c r="S49" s="17">
        <f t="shared" si="3"/>
        <v>186.97910569104999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473.23278569104997</v>
      </c>
    </row>
    <row r="50" spans="1:28" s="4" customFormat="1">
      <c r="A50" s="9">
        <f>IFERROR(VLOOKUP(B50,'[1]DADOS (OCULTAR)'!$P$3:$R$53,3,0),"")</f>
        <v>9039744000356</v>
      </c>
      <c r="B50" s="10" t="str">
        <f>'[1]TCE - ANEXO III - Preencher'!C59</f>
        <v>UPA OLINDA</v>
      </c>
      <c r="C50" s="11"/>
      <c r="D50" s="12" t="str">
        <f>'[1]TCE - ANEXO III - Preencher'!E59</f>
        <v>MARIA ROSICLEIDE MOREIRA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273.32319999999999</v>
      </c>
      <c r="J50" s="15">
        <f>'[1]TCE - ANEXO III - Preencher'!K59</f>
        <v>0</v>
      </c>
      <c r="K50" s="16">
        <f>'[1]TCE - ANEXO III - Preencher'!L59</f>
        <v>196.05207999999999</v>
      </c>
      <c r="L50" s="16">
        <f>'[1]TCE - ANEXO III - Preencher'!M59</f>
        <v>2.99</v>
      </c>
      <c r="M50" s="16">
        <f t="shared" si="1"/>
        <v>193.06207999999998</v>
      </c>
      <c r="N50" s="16">
        <f>'[1]TCE - ANEXO III - Preencher'!O59</f>
        <v>1.97</v>
      </c>
      <c r="O50" s="16">
        <f>'[1]TCE - ANEXO III - Preencher'!P59</f>
        <v>0</v>
      </c>
      <c r="P50" s="17">
        <f t="shared" si="2"/>
        <v>1.97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468.35527999999999</v>
      </c>
    </row>
    <row r="51" spans="1:28" s="4" customFormat="1">
      <c r="A51" s="9">
        <f>IFERROR(VLOOKUP(B51,'[1]DADOS (OCULTAR)'!$P$3:$R$53,3,0),"")</f>
        <v>9039744000356</v>
      </c>
      <c r="B51" s="10" t="str">
        <f>'[1]TCE - ANEXO III - Preencher'!C60</f>
        <v>UPA OLINDA</v>
      </c>
      <c r="C51" s="11"/>
      <c r="D51" s="12" t="str">
        <f>'[1]TCE - ANEXO III - Preencher'!E60</f>
        <v>HEVERTON CESAR DA SILVA RAMOS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268.33600000000001</v>
      </c>
      <c r="J51" s="15">
        <f>'[1]TCE - ANEXO III - Preencher'!K60</f>
        <v>0</v>
      </c>
      <c r="K51" s="16">
        <f>'[1]TCE - ANEXO III - Preencher'!L60</f>
        <v>196.05207999999999</v>
      </c>
      <c r="L51" s="16">
        <f>'[1]TCE - ANEXO III - Preencher'!M60</f>
        <v>2.99</v>
      </c>
      <c r="M51" s="16">
        <f t="shared" si="1"/>
        <v>193.06207999999998</v>
      </c>
      <c r="N51" s="16">
        <f>'[1]TCE - ANEXO III - Preencher'!O60</f>
        <v>1.97</v>
      </c>
      <c r="O51" s="16">
        <f>'[1]TCE - ANEXO III - Preencher'!P60</f>
        <v>0</v>
      </c>
      <c r="P51" s="17">
        <f t="shared" si="2"/>
        <v>1.97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463.36808000000002</v>
      </c>
    </row>
    <row r="52" spans="1:28" s="4" customFormat="1">
      <c r="A52" s="9">
        <f>IFERROR(VLOOKUP(B52,'[1]DADOS (OCULTAR)'!$P$3:$R$53,3,0),"")</f>
        <v>9039744000356</v>
      </c>
      <c r="B52" s="10" t="str">
        <f>'[1]TCE - ANEXO III - Preencher'!C61</f>
        <v>UPA OLINDA</v>
      </c>
      <c r="C52" s="11"/>
      <c r="D52" s="12" t="str">
        <f>'[1]TCE - ANEXO III - Preencher'!E61</f>
        <v>CICERO FERNANDES DE ARAUJO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271.23680000000002</v>
      </c>
      <c r="J52" s="15">
        <f>'[1]TCE - ANEXO III - Preencher'!K61</f>
        <v>0</v>
      </c>
      <c r="K52" s="16">
        <f>'[1]TCE - ANEXO III - Preencher'!L61</f>
        <v>196.05207999999999</v>
      </c>
      <c r="L52" s="16">
        <f>'[1]TCE - ANEXO III - Preencher'!M61</f>
        <v>2.99</v>
      </c>
      <c r="M52" s="16">
        <f t="shared" si="1"/>
        <v>193.06207999999998</v>
      </c>
      <c r="N52" s="16">
        <f>'[1]TCE - ANEXO III - Preencher'!O61</f>
        <v>1.97</v>
      </c>
      <c r="O52" s="16">
        <f>'[1]TCE - ANEXO III - Preencher'!P61</f>
        <v>0</v>
      </c>
      <c r="P52" s="17">
        <f t="shared" si="2"/>
        <v>1.97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466.26888000000002</v>
      </c>
    </row>
    <row r="53" spans="1:28" s="4" customFormat="1">
      <c r="A53" s="9">
        <f>IFERROR(VLOOKUP(B53,'[1]DADOS (OCULTAR)'!$P$3:$R$53,3,0),"")</f>
        <v>9039744000356</v>
      </c>
      <c r="B53" s="10" t="str">
        <f>'[1]TCE - ANEXO III - Preencher'!C62</f>
        <v>UPA OLINDA</v>
      </c>
      <c r="C53" s="11"/>
      <c r="D53" s="12" t="str">
        <f>'[1]TCE - ANEXO III - Preencher'!E62</f>
        <v>ALCINEIDE BERNARDO DA SILVA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121.53360000000001</v>
      </c>
      <c r="J53" s="15">
        <f>'[1]TCE - ANEXO III - Preencher'!K62</f>
        <v>0</v>
      </c>
      <c r="K53" s="16">
        <f>'[1]TCE - ANEXO III - Preencher'!L62</f>
        <v>196.05207999999999</v>
      </c>
      <c r="L53" s="16">
        <f>'[1]TCE - ANEXO III - Preencher'!M62</f>
        <v>20.9</v>
      </c>
      <c r="M53" s="16">
        <f t="shared" si="1"/>
        <v>175.15207999999998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115.57910569105</v>
      </c>
      <c r="R53" s="16">
        <f>'[1]TCE - ANEXO III - Preencher'!S62</f>
        <v>62.7</v>
      </c>
      <c r="S53" s="17">
        <f t="shared" si="3"/>
        <v>52.87910569105</v>
      </c>
      <c r="T53" s="16">
        <f>'[1]TCE - ANEXO III - Preencher'!U62</f>
        <v>64</v>
      </c>
      <c r="U53" s="16">
        <f>'[1]TCE - ANEXO III - Preencher'!V62</f>
        <v>0</v>
      </c>
      <c r="V53" s="17">
        <f t="shared" si="4"/>
        <v>64</v>
      </c>
      <c r="W53" s="18" t="str">
        <f>IF('[1]TCE - ANEXO III - Preencher'!X62="","",'[1]TCE - ANEXO III - Preencher'!X62)</f>
        <v>AUXILIO CRECHE (SIND.1.05)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414.50478569104996</v>
      </c>
    </row>
    <row r="54" spans="1:28" s="4" customFormat="1">
      <c r="A54" s="9">
        <f>IFERROR(VLOOKUP(B54,'[1]DADOS (OCULTAR)'!$P$3:$R$53,3,0),"")</f>
        <v>9039744000356</v>
      </c>
      <c r="B54" s="10" t="str">
        <f>'[1]TCE - ANEXO III - Preencher'!C63</f>
        <v>UPA OLINDA</v>
      </c>
      <c r="C54" s="11"/>
      <c r="D54" s="12" t="str">
        <f>'[1]TCE - ANEXO III - Preencher'!E63</f>
        <v>ELIANE RODRIGUES CORREIA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142.73520000000002</v>
      </c>
      <c r="J54" s="15">
        <f>'[1]TCE - ANEXO III - Preencher'!K63</f>
        <v>0</v>
      </c>
      <c r="K54" s="16">
        <f>'[1]TCE - ANEXO III - Preencher'!L63</f>
        <v>196.05207999999999</v>
      </c>
      <c r="L54" s="16">
        <f>'[1]TCE - ANEXO III - Preencher'!M63</f>
        <v>20.9</v>
      </c>
      <c r="M54" s="16">
        <f t="shared" si="1"/>
        <v>175.15207999999998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265.97910569104999</v>
      </c>
      <c r="R54" s="16">
        <f>'[1]TCE - ANEXO III - Preencher'!S63</f>
        <v>39.71</v>
      </c>
      <c r="S54" s="17">
        <f t="shared" si="3"/>
        <v>226.26910569104999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545.09638569105005</v>
      </c>
    </row>
    <row r="55" spans="1:28" s="4" customFormat="1">
      <c r="A55" s="9">
        <f>IFERROR(VLOOKUP(B55,'[1]DADOS (OCULTAR)'!$P$3:$R$53,3,0),"")</f>
        <v>9039744000356</v>
      </c>
      <c r="B55" s="10" t="str">
        <f>'[1]TCE - ANEXO III - Preencher'!C64</f>
        <v>UPA OLINDA</v>
      </c>
      <c r="C55" s="11"/>
      <c r="D55" s="12" t="str">
        <f>'[1]TCE - ANEXO III - Preencher'!E64</f>
        <v>ADNEIDE LIMA DOS SANTOS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104.93200000000002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108.67910569105</v>
      </c>
      <c r="R55" s="16">
        <f>'[1]TCE - ANEXO III - Preencher'!S64</f>
        <v>62.7</v>
      </c>
      <c r="S55" s="17">
        <f t="shared" si="3"/>
        <v>45.979105691049995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151.85110569105001</v>
      </c>
    </row>
    <row r="56" spans="1:28" s="4" customFormat="1">
      <c r="A56" s="9">
        <f>IFERROR(VLOOKUP(B56,'[1]DADOS (OCULTAR)'!$P$3:$R$53,3,0),"")</f>
        <v>9039744000356</v>
      </c>
      <c r="B56" s="10" t="str">
        <f>'[1]TCE - ANEXO III - Preencher'!C65</f>
        <v>UPA OLINDA</v>
      </c>
      <c r="C56" s="11"/>
      <c r="D56" s="12" t="str">
        <f>'[1]TCE - ANEXO III - Preencher'!E65</f>
        <v>CRISTINA FLOR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134.71520000000001</v>
      </c>
      <c r="J56" s="15">
        <f>'[1]TCE - ANEXO III - Preencher'!K65</f>
        <v>0</v>
      </c>
      <c r="K56" s="16">
        <f>'[1]TCE - ANEXO III - Preencher'!L65</f>
        <v>196.05207999999999</v>
      </c>
      <c r="L56" s="16">
        <f>'[1]TCE - ANEXO III - Preencher'!M65</f>
        <v>20.9</v>
      </c>
      <c r="M56" s="16">
        <f t="shared" si="1"/>
        <v>175.15207999999998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115.57910569105</v>
      </c>
      <c r="R56" s="16">
        <f>'[1]TCE - ANEXO III - Preencher'!S65</f>
        <v>62.7</v>
      </c>
      <c r="S56" s="17">
        <f t="shared" si="3"/>
        <v>52.87910569105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363.68638569104996</v>
      </c>
    </row>
    <row r="57" spans="1:28" s="4" customFormat="1">
      <c r="A57" s="9">
        <f>IFERROR(VLOOKUP(B57,'[1]DADOS (OCULTAR)'!$P$3:$R$53,3,0),"")</f>
        <v>9039744000356</v>
      </c>
      <c r="B57" s="10" t="str">
        <f>'[1]TCE - ANEXO III - Preencher'!C66</f>
        <v>UPA OLINDA</v>
      </c>
      <c r="C57" s="11"/>
      <c r="D57" s="12" t="str">
        <f>'[1]TCE - ANEXO III - Preencher'!E66</f>
        <v>JULIANA TAVARES LINS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346.82639999999998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1.97</v>
      </c>
      <c r="O57" s="16">
        <f>'[1]TCE - ANEXO III - Preencher'!P66</f>
        <v>0</v>
      </c>
      <c r="P57" s="17">
        <f t="shared" si="2"/>
        <v>1.97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348.79640000000001</v>
      </c>
    </row>
    <row r="58" spans="1:28" s="4" customFormat="1">
      <c r="A58" s="9">
        <f>IFERROR(VLOOKUP(B58,'[1]DADOS (OCULTAR)'!$P$3:$R$53,3,0),"")</f>
        <v>9039744000356</v>
      </c>
      <c r="B58" s="10" t="str">
        <f>'[1]TCE - ANEXO III - Preencher'!C67</f>
        <v>UPA OLINDA</v>
      </c>
      <c r="C58" s="11"/>
      <c r="D58" s="12" t="str">
        <f>'[1]TCE - ANEXO III - Preencher'!E67</f>
        <v>EDENIR TRINDADE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118.7608</v>
      </c>
      <c r="J58" s="15">
        <f>'[1]TCE - ANEXO III - Preencher'!K67</f>
        <v>0</v>
      </c>
      <c r="K58" s="16">
        <f>'[1]TCE - ANEXO III - Preencher'!L67</f>
        <v>196.05207999999999</v>
      </c>
      <c r="L58" s="16">
        <f>'[1]TCE - ANEXO III - Preencher'!M67</f>
        <v>20.9</v>
      </c>
      <c r="M58" s="16">
        <f t="shared" si="1"/>
        <v>175.15207999999998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108.67910569105</v>
      </c>
      <c r="R58" s="16">
        <f>'[1]TCE - ANEXO III - Preencher'!S67</f>
        <v>62.7</v>
      </c>
      <c r="S58" s="17">
        <f t="shared" si="3"/>
        <v>45.979105691049995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340.83198569104997</v>
      </c>
    </row>
    <row r="59" spans="1:28" s="4" customFormat="1">
      <c r="A59" s="9">
        <f>IFERROR(VLOOKUP(B59,'[1]DADOS (OCULTAR)'!$P$3:$R$53,3,0),"")</f>
        <v>9039744000356</v>
      </c>
      <c r="B59" s="10" t="str">
        <f>'[1]TCE - ANEXO III - Preencher'!C68</f>
        <v>UPA OLINDA</v>
      </c>
      <c r="C59" s="11"/>
      <c r="D59" s="12" t="str">
        <f>'[1]TCE - ANEXO III - Preencher'!E68</f>
        <v>CRISTIANE APRIGIO DE ASSUNCAO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122.8008</v>
      </c>
      <c r="J59" s="15">
        <f>'[1]TCE - ANEXO III - Preencher'!K68</f>
        <v>0</v>
      </c>
      <c r="K59" s="16">
        <f>'[1]TCE - ANEXO III - Preencher'!L68</f>
        <v>196.05207999999999</v>
      </c>
      <c r="L59" s="16">
        <f>'[1]TCE - ANEXO III - Preencher'!M68</f>
        <v>20.9</v>
      </c>
      <c r="M59" s="16">
        <f t="shared" si="1"/>
        <v>175.15207999999998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108.67910569105</v>
      </c>
      <c r="R59" s="16">
        <f>'[1]TCE - ANEXO III - Preencher'!S68</f>
        <v>60.61</v>
      </c>
      <c r="S59" s="17">
        <f t="shared" si="3"/>
        <v>48.069105691049998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346.96198569105002</v>
      </c>
    </row>
    <row r="60" spans="1:28" s="4" customFormat="1">
      <c r="A60" s="9">
        <f>IFERROR(VLOOKUP(B60,'[1]DADOS (OCULTAR)'!$P$3:$R$53,3,0),"")</f>
        <v>9039744000356</v>
      </c>
      <c r="B60" s="10" t="str">
        <f>'[1]TCE - ANEXO III - Preencher'!C69</f>
        <v>UPA OLINDA</v>
      </c>
      <c r="C60" s="11"/>
      <c r="D60" s="12" t="str">
        <f>'[1]TCE - ANEXO III - Preencher'!E69</f>
        <v>LENIDALVA RODRIGUES DO NASCIMENTO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153.84639999999999</v>
      </c>
      <c r="J60" s="15">
        <f>'[1]TCE - ANEXO III - Preencher'!K69</f>
        <v>0</v>
      </c>
      <c r="K60" s="16">
        <f>'[1]TCE - ANEXO III - Preencher'!L69</f>
        <v>196.05207999999999</v>
      </c>
      <c r="L60" s="16">
        <f>'[1]TCE - ANEXO III - Preencher'!M69</f>
        <v>20.9</v>
      </c>
      <c r="M60" s="16">
        <f t="shared" si="1"/>
        <v>175.15207999999998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329.93847999999997</v>
      </c>
    </row>
    <row r="61" spans="1:28" s="4" customFormat="1">
      <c r="A61" s="9">
        <f>IFERROR(VLOOKUP(B61,'[1]DADOS (OCULTAR)'!$P$3:$R$53,3,0),"")</f>
        <v>9039744000356</v>
      </c>
      <c r="B61" s="10" t="str">
        <f>'[1]TCE - ANEXO III - Preencher'!C70</f>
        <v>UPA OLINDA</v>
      </c>
      <c r="C61" s="11"/>
      <c r="D61" s="12" t="str">
        <f>'[1]TCE - ANEXO III - Preencher'!E70</f>
        <v>ELANE PRAZERES DE MELO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119.0072</v>
      </c>
      <c r="J61" s="15">
        <f>'[1]TCE - ANEXO III - Preencher'!K70</f>
        <v>0</v>
      </c>
      <c r="K61" s="16">
        <f>'[1]TCE - ANEXO III - Preencher'!L70</f>
        <v>196.05207999999999</v>
      </c>
      <c r="L61" s="16">
        <f>'[1]TCE - ANEXO III - Preencher'!M70</f>
        <v>20.9</v>
      </c>
      <c r="M61" s="16">
        <f t="shared" si="1"/>
        <v>175.15207999999998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225.97910569105002</v>
      </c>
      <c r="R61" s="16">
        <f>'[1]TCE - ANEXO III - Preencher'!S70</f>
        <v>62.7</v>
      </c>
      <c r="S61" s="17">
        <f t="shared" si="3"/>
        <v>163.27910569105001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458.37838569104997</v>
      </c>
    </row>
    <row r="62" spans="1:28" s="4" customFormat="1">
      <c r="A62" s="9">
        <f>IFERROR(VLOOKUP(B62,'[1]DADOS (OCULTAR)'!$P$3:$R$53,3,0),"")</f>
        <v>9039744000356</v>
      </c>
      <c r="B62" s="10" t="str">
        <f>'[1]TCE - ANEXO III - Preencher'!C71</f>
        <v>UPA OLINDA</v>
      </c>
      <c r="C62" s="11"/>
      <c r="D62" s="12" t="str">
        <f>'[1]TCE - ANEXO III - Preencher'!E71</f>
        <v>LIDIANE MARQUES DE CASTRO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110.0424</v>
      </c>
      <c r="J62" s="15">
        <f>'[1]TCE - ANEXO III - Preencher'!K71</f>
        <v>0</v>
      </c>
      <c r="K62" s="16">
        <f>'[1]TCE - ANEXO III - Preencher'!L71</f>
        <v>196.05207999999999</v>
      </c>
      <c r="L62" s="16">
        <f>'[1]TCE - ANEXO III - Preencher'!M71</f>
        <v>20.9</v>
      </c>
      <c r="M62" s="16">
        <f t="shared" si="1"/>
        <v>175.15207999999998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286.13448</v>
      </c>
    </row>
    <row r="63" spans="1:28" s="4" customFormat="1">
      <c r="A63" s="9">
        <f>IFERROR(VLOOKUP(B63,'[1]DADOS (OCULTAR)'!$P$3:$R$53,3,0),"")</f>
        <v>9039744000356</v>
      </c>
      <c r="B63" s="10" t="str">
        <f>'[1]TCE - ANEXO III - Preencher'!C72</f>
        <v>UPA OLINDA</v>
      </c>
      <c r="C63" s="11"/>
      <c r="D63" s="12" t="str">
        <f>'[1]TCE - ANEXO III - Preencher'!E72</f>
        <v>EDJANE MARIA DOS SANTOS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117.2792</v>
      </c>
      <c r="J63" s="15">
        <f>'[1]TCE - ANEXO III - Preencher'!K72</f>
        <v>0</v>
      </c>
      <c r="K63" s="16">
        <f>'[1]TCE - ANEXO III - Preencher'!L72</f>
        <v>196.05207999999999</v>
      </c>
      <c r="L63" s="16">
        <f>'[1]TCE - ANEXO III - Preencher'!M72</f>
        <v>20.9</v>
      </c>
      <c r="M63" s="16">
        <f t="shared" si="1"/>
        <v>175.15207999999998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212.17910569105001</v>
      </c>
      <c r="R63" s="16">
        <f>'[1]TCE - ANEXO III - Preencher'!S72</f>
        <v>62.7</v>
      </c>
      <c r="S63" s="17">
        <f t="shared" si="3"/>
        <v>149.47910569104999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442.85038569105001</v>
      </c>
    </row>
    <row r="64" spans="1:28" s="4" customFormat="1">
      <c r="A64" s="9">
        <f>IFERROR(VLOOKUP(B64,'[1]DADOS (OCULTAR)'!$P$3:$R$53,3,0),"")</f>
        <v>9039744000356</v>
      </c>
      <c r="B64" s="10" t="str">
        <f>'[1]TCE - ANEXO III - Preencher'!C73</f>
        <v>UPA OLINDA</v>
      </c>
      <c r="C64" s="11"/>
      <c r="D64" s="12" t="str">
        <f>'[1]TCE - ANEXO III - Preencher'!E73</f>
        <v>ALEXSANDRA DA SILVA FERREIRA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289.63679999999999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1.97</v>
      </c>
      <c r="O64" s="16">
        <f>'[1]TCE - ANEXO III - Preencher'!P73</f>
        <v>0</v>
      </c>
      <c r="P64" s="17">
        <f t="shared" si="2"/>
        <v>1.97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291.60680000000002</v>
      </c>
    </row>
    <row r="65" spans="1:28" s="4" customFormat="1">
      <c r="A65" s="9">
        <f>IFERROR(VLOOKUP(B65,'[1]DADOS (OCULTAR)'!$P$3:$R$53,3,0),"")</f>
        <v>9039744000356</v>
      </c>
      <c r="B65" s="10" t="str">
        <f>'[1]TCE - ANEXO III - Preencher'!C74</f>
        <v>UPA OLINDA</v>
      </c>
      <c r="C65" s="11"/>
      <c r="D65" s="12" t="str">
        <f>'[1]TCE - ANEXO III - Preencher'!E74</f>
        <v>ROBERTA LUCIA DOURADO DE PAULA FERREIRA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179.01520000000002</v>
      </c>
      <c r="J65" s="15">
        <f>'[1]TCE - ANEXO III - Preencher'!K74</f>
        <v>0</v>
      </c>
      <c r="K65" s="16">
        <f>'[1]TCE - ANEXO III - Preencher'!L74</f>
        <v>196.05207999999999</v>
      </c>
      <c r="L65" s="16">
        <f>'[1]TCE - ANEXO III - Preencher'!M74</f>
        <v>2.99</v>
      </c>
      <c r="M65" s="16">
        <f t="shared" si="1"/>
        <v>193.06207999999998</v>
      </c>
      <c r="N65" s="16">
        <f>'[1]TCE - ANEXO III - Preencher'!O74</f>
        <v>1.97</v>
      </c>
      <c r="O65" s="16">
        <f>'[1]TCE - ANEXO III - Preencher'!P74</f>
        <v>0</v>
      </c>
      <c r="P65" s="17">
        <f t="shared" si="2"/>
        <v>1.97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13.33</v>
      </c>
      <c r="U65" s="16">
        <f>'[1]TCE - ANEXO III - Preencher'!V74</f>
        <v>0</v>
      </c>
      <c r="V65" s="17">
        <f t="shared" si="4"/>
        <v>13.33</v>
      </c>
      <c r="W65" s="18" t="str">
        <f>IF('[1]TCE - ANEXO III - Preencher'!X74="","",'[1]TCE - ANEXO III - Preencher'!X74)</f>
        <v>AUXILIO CRECHE MENSAL (INDENIZADO)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387.37727999999998</v>
      </c>
    </row>
    <row r="66" spans="1:28" s="4" customFormat="1">
      <c r="A66" s="9">
        <f>IFERROR(VLOOKUP(B66,'[1]DADOS (OCULTAR)'!$P$3:$R$53,3,0),"")</f>
        <v>9039744000356</v>
      </c>
      <c r="B66" s="10" t="str">
        <f>'[1]TCE - ANEXO III - Preencher'!C75</f>
        <v>UPA OLINDA</v>
      </c>
      <c r="C66" s="11"/>
      <c r="D66" s="12" t="str">
        <f>'[1]TCE - ANEXO III - Preencher'!E75</f>
        <v>FABIANA SOARES DE FRANCA DOS PRAZERES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351.84559999999999</v>
      </c>
      <c r="J66" s="15">
        <f>'[1]TCE - ANEXO III - Preencher'!K75</f>
        <v>0</v>
      </c>
      <c r="K66" s="16">
        <f>'[1]TCE - ANEXO III - Preencher'!L75</f>
        <v>196.05207999999999</v>
      </c>
      <c r="L66" s="16">
        <f>'[1]TCE - ANEXO III - Preencher'!M75</f>
        <v>2.99</v>
      </c>
      <c r="M66" s="16">
        <f t="shared" si="1"/>
        <v>193.06207999999998</v>
      </c>
      <c r="N66" s="16">
        <f>'[1]TCE - ANEXO III - Preencher'!O75</f>
        <v>1.97</v>
      </c>
      <c r="O66" s="16">
        <f>'[1]TCE - ANEXO III - Preencher'!P75</f>
        <v>0</v>
      </c>
      <c r="P66" s="17">
        <f t="shared" si="2"/>
        <v>1.97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546.87768000000005</v>
      </c>
    </row>
    <row r="67" spans="1:28" s="4" customFormat="1">
      <c r="A67" s="9">
        <f>IFERROR(VLOOKUP(B67,'[1]DADOS (OCULTAR)'!$P$3:$R$53,3,0),"")</f>
        <v>9039744000356</v>
      </c>
      <c r="B67" s="10" t="str">
        <f>'[1]TCE - ANEXO III - Preencher'!C76</f>
        <v>UPA OLINDA</v>
      </c>
      <c r="C67" s="11"/>
      <c r="D67" s="12" t="str">
        <f>'[1]TCE - ANEXO III - Preencher'!E76</f>
        <v>JAIRO GOMES DE MELO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322605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113.7192</v>
      </c>
      <c r="J67" s="15">
        <f>'[1]TCE - ANEXO III - Preencher'!K76</f>
        <v>0</v>
      </c>
      <c r="K67" s="16">
        <f>'[1]TCE - ANEXO III - Preencher'!L76</f>
        <v>196.05207999999999</v>
      </c>
      <c r="L67" s="16">
        <f>'[1]TCE - ANEXO III - Preencher'!M76</f>
        <v>20.9</v>
      </c>
      <c r="M67" s="16">
        <f t="shared" si="1"/>
        <v>175.15207999999998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146.17910569105001</v>
      </c>
      <c r="R67" s="16">
        <f>'[1]TCE - ANEXO III - Preencher'!S76</f>
        <v>62.7</v>
      </c>
      <c r="S67" s="17">
        <f t="shared" si="3"/>
        <v>83.479105691050009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373.29038569104995</v>
      </c>
    </row>
    <row r="68" spans="1:28" s="4" customFormat="1">
      <c r="A68" s="9">
        <f>IFERROR(VLOOKUP(B68,'[1]DADOS (OCULTAR)'!$P$3:$R$53,3,0),"")</f>
        <v>9039744000356</v>
      </c>
      <c r="B68" s="10" t="str">
        <f>'[1]TCE - ANEXO III - Preencher'!C77</f>
        <v>UPA OLINDA</v>
      </c>
      <c r="C68" s="11"/>
      <c r="D68" s="12" t="str">
        <f>'[1]TCE - ANEXO III - Preencher'!E77</f>
        <v>EDIVANI JOSEFA DOS SANTOS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322605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112.50879999999999</v>
      </c>
      <c r="J68" s="15">
        <f>'[1]TCE - ANEXO III - Preencher'!K77</f>
        <v>0</v>
      </c>
      <c r="K68" s="16">
        <f>'[1]TCE - ANEXO III - Preencher'!L77</f>
        <v>196.05207999999999</v>
      </c>
      <c r="L68" s="16">
        <f>'[1]TCE - ANEXO III - Preencher'!M77</f>
        <v>20.9</v>
      </c>
      <c r="M68" s="16">
        <f t="shared" ref="M68:M131" si="7">K68-L68</f>
        <v>175.15207999999998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135.57910569105002</v>
      </c>
      <c r="R68" s="16">
        <f>'[1]TCE - ANEXO III - Preencher'!S77</f>
        <v>62.7</v>
      </c>
      <c r="S68" s="17">
        <f t="shared" ref="S68:S131" si="9">Q68-R68</f>
        <v>72.879105691050015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361.47998569104999</v>
      </c>
    </row>
    <row r="69" spans="1:28" s="4" customFormat="1">
      <c r="A69" s="9">
        <f>IFERROR(VLOOKUP(B69,'[1]DADOS (OCULTAR)'!$P$3:$R$53,3,0),"")</f>
        <v>9039744000356</v>
      </c>
      <c r="B69" s="10" t="str">
        <f>'[1]TCE - ANEXO III - Preencher'!C78</f>
        <v>UPA OLINDA</v>
      </c>
      <c r="C69" s="11"/>
      <c r="D69" s="12" t="str">
        <f>'[1]TCE - ANEXO III - Preencher'!E78</f>
        <v>FABIO MATOS DE MELO JUNIOR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322605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108.3616</v>
      </c>
      <c r="J69" s="15">
        <f>'[1]TCE - ANEXO III - Preencher'!K78</f>
        <v>0</v>
      </c>
      <c r="K69" s="16">
        <f>'[1]TCE - ANEXO III - Preencher'!L78</f>
        <v>196.05207999999999</v>
      </c>
      <c r="L69" s="16">
        <f>'[1]TCE - ANEXO III - Preencher'!M78</f>
        <v>20.9</v>
      </c>
      <c r="M69" s="16">
        <f t="shared" si="7"/>
        <v>175.15207999999998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284.45367999999996</v>
      </c>
    </row>
    <row r="70" spans="1:28" s="4" customFormat="1">
      <c r="A70" s="9">
        <f>IFERROR(VLOOKUP(B70,'[1]DADOS (OCULTAR)'!$P$3:$R$53,3,0),"")</f>
        <v>9039744000356</v>
      </c>
      <c r="B70" s="10" t="str">
        <f>'[1]TCE - ANEXO III - Preencher'!C79</f>
        <v>UPA OLINDA</v>
      </c>
      <c r="C70" s="11"/>
      <c r="D70" s="12" t="str">
        <f>'[1]TCE - ANEXO III - Preencher'!E79</f>
        <v>CELIA GOMES DE MELO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322605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54.34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0</v>
      </c>
      <c r="R70" s="16">
        <f>'[1]TCE - ANEXO III - Preencher'!S79</f>
        <v>31.35</v>
      </c>
      <c r="S70" s="17">
        <f t="shared" si="9"/>
        <v>-31.35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23.93</v>
      </c>
    </row>
    <row r="71" spans="1:28" s="4" customFormat="1">
      <c r="A71" s="9">
        <f>IFERROR(VLOOKUP(B71,'[1]DADOS (OCULTAR)'!$P$3:$R$53,3,0),"")</f>
        <v>9039744000356</v>
      </c>
      <c r="B71" s="10" t="str">
        <f>'[1]TCE - ANEXO III - Preencher'!C80</f>
        <v>UPA OLINDA</v>
      </c>
      <c r="C71" s="11"/>
      <c r="D71" s="12" t="str">
        <f>'[1]TCE - ANEXO III - Preencher'!E80</f>
        <v>OSVALDO INACIO CRUZ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322605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112.45040000000002</v>
      </c>
      <c r="J71" s="15">
        <f>'[1]TCE - ANEXO III - Preencher'!K80</f>
        <v>0</v>
      </c>
      <c r="K71" s="16">
        <f>'[1]TCE - ANEXO III - Preencher'!L80</f>
        <v>196.05207999999999</v>
      </c>
      <c r="L71" s="16">
        <f>'[1]TCE - ANEXO III - Preencher'!M80</f>
        <v>20.9</v>
      </c>
      <c r="M71" s="16">
        <f t="shared" si="7"/>
        <v>175.15207999999998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225.97910569105002</v>
      </c>
      <c r="R71" s="16">
        <f>'[1]TCE - ANEXO III - Preencher'!S80</f>
        <v>62.7</v>
      </c>
      <c r="S71" s="17">
        <f t="shared" si="9"/>
        <v>163.27910569105001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451.82158569105002</v>
      </c>
    </row>
    <row r="72" spans="1:28" s="4" customFormat="1">
      <c r="A72" s="9">
        <f>IFERROR(VLOOKUP(B72,'[1]DADOS (OCULTAR)'!$P$3:$R$53,3,0),"")</f>
        <v>9039744000356</v>
      </c>
      <c r="B72" s="10" t="str">
        <f>'[1]TCE - ANEXO III - Preencher'!C81</f>
        <v>UPA OLINDA</v>
      </c>
      <c r="C72" s="11"/>
      <c r="D72" s="12" t="str">
        <f>'[1]TCE - ANEXO III - Preencher'!E81</f>
        <v>PEDRO LEONARDO DA SILVA MARTINS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209.99279999999999</v>
      </c>
      <c r="J72" s="15">
        <f>'[1]TCE - ANEXO III - Preencher'!K81</f>
        <v>0</v>
      </c>
      <c r="K72" s="16">
        <f>'[1]TCE - ANEXO III - Preencher'!L81</f>
        <v>196.05207999999999</v>
      </c>
      <c r="L72" s="16">
        <f>'[1]TCE - ANEXO III - Preencher'!M81</f>
        <v>20.9</v>
      </c>
      <c r="M72" s="16">
        <f t="shared" si="7"/>
        <v>175.15207999999998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386.08487999999994</v>
      </c>
    </row>
    <row r="73" spans="1:28" s="4" customFormat="1">
      <c r="A73" s="9">
        <f>IFERROR(VLOOKUP(B73,'[1]DADOS (OCULTAR)'!$P$3:$R$53,3,0),"")</f>
        <v>9039744000356</v>
      </c>
      <c r="B73" s="10" t="str">
        <f>'[1]TCE - ANEXO III - Preencher'!C82</f>
        <v>UPA OLINDA</v>
      </c>
      <c r="C73" s="11"/>
      <c r="D73" s="12" t="str">
        <f>'[1]TCE - ANEXO III - Preencher'!E82</f>
        <v>KATIA LIMA BELISARIO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99.18</v>
      </c>
      <c r="J73" s="15">
        <f>'[1]TCE - ANEXO III - Preencher'!K82</f>
        <v>0</v>
      </c>
      <c r="K73" s="16">
        <f>'[1]TCE - ANEXO III - Preencher'!L82</f>
        <v>196.05207999999999</v>
      </c>
      <c r="L73" s="16">
        <f>'[1]TCE - ANEXO III - Preencher'!M82</f>
        <v>20.9</v>
      </c>
      <c r="M73" s="16">
        <f t="shared" si="7"/>
        <v>175.15207999999998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146.17910569105001</v>
      </c>
      <c r="R73" s="16">
        <f>'[1]TCE - ANEXO III - Preencher'!S82</f>
        <v>62.7</v>
      </c>
      <c r="S73" s="17">
        <f t="shared" si="9"/>
        <v>83.479105691050009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 (SIND.1.05)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422.75118569105001</v>
      </c>
    </row>
    <row r="74" spans="1:28" s="4" customFormat="1">
      <c r="A74" s="9">
        <f>IFERROR(VLOOKUP(B74,'[1]DADOS (OCULTAR)'!$P$3:$R$53,3,0),"")</f>
        <v>9039744000356</v>
      </c>
      <c r="B74" s="10" t="str">
        <f>'[1]TCE - ANEXO III - Preencher'!C83</f>
        <v>UPA OLINDA</v>
      </c>
      <c r="C74" s="11"/>
      <c r="D74" s="12" t="str">
        <f>'[1]TCE - ANEXO III - Preencher'!E83</f>
        <v>KLEITON JORGE GOMES DA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98.348799999999997</v>
      </c>
      <c r="J74" s="15">
        <f>'[1]TCE - ANEXO III - Preencher'!K83</f>
        <v>0</v>
      </c>
      <c r="K74" s="16">
        <f>'[1]TCE - ANEXO III - Preencher'!L83</f>
        <v>196.05207999999999</v>
      </c>
      <c r="L74" s="16">
        <f>'[1]TCE - ANEXO III - Preencher'!M83</f>
        <v>20.9</v>
      </c>
      <c r="M74" s="16">
        <f t="shared" si="7"/>
        <v>175.15207999999998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108.67910569105</v>
      </c>
      <c r="R74" s="16">
        <f>'[1]TCE - ANEXO III - Preencher'!S83</f>
        <v>62.7</v>
      </c>
      <c r="S74" s="17">
        <f t="shared" si="9"/>
        <v>45.979105691049995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320.41998569104999</v>
      </c>
    </row>
    <row r="75" spans="1:28" s="4" customFormat="1">
      <c r="A75" s="9">
        <f>IFERROR(VLOOKUP(B75,'[1]DADOS (OCULTAR)'!$P$3:$R$53,3,0),"")</f>
        <v>9039744000356</v>
      </c>
      <c r="B75" s="10" t="str">
        <f>'[1]TCE - ANEXO III - Preencher'!C84</f>
        <v>UPA OLINDA</v>
      </c>
      <c r="C75" s="11"/>
      <c r="D75" s="12" t="str">
        <f>'[1]TCE - ANEXO III - Preencher'!E84</f>
        <v>ELIS REGINA DA SILVA VILAR DE ARAUJO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106.16719999999999</v>
      </c>
      <c r="J75" s="15">
        <f>'[1]TCE - ANEXO III - Preencher'!K84</f>
        <v>0</v>
      </c>
      <c r="K75" s="16">
        <f>'[1]TCE - ANEXO III - Preencher'!L84</f>
        <v>196.05207999999999</v>
      </c>
      <c r="L75" s="16">
        <f>'[1]TCE - ANEXO III - Preencher'!M84</f>
        <v>20.9</v>
      </c>
      <c r="M75" s="16">
        <f t="shared" si="7"/>
        <v>175.15207999999998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146.17910569105001</v>
      </c>
      <c r="R75" s="16">
        <f>'[1]TCE - ANEXO III - Preencher'!S84</f>
        <v>52.25</v>
      </c>
      <c r="S75" s="17">
        <f t="shared" si="9"/>
        <v>93.929105691050012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376.18838569105003</v>
      </c>
    </row>
    <row r="76" spans="1:28" s="4" customFormat="1">
      <c r="A76" s="9">
        <f>IFERROR(VLOOKUP(B76,'[1]DADOS (OCULTAR)'!$P$3:$R$53,3,0),"")</f>
        <v>9039744000356</v>
      </c>
      <c r="B76" s="10" t="str">
        <f>'[1]TCE - ANEXO III - Preencher'!C85</f>
        <v>UPA OLINDA</v>
      </c>
      <c r="C76" s="11"/>
      <c r="D76" s="12" t="str">
        <f>'[1]TCE - ANEXO III - Preencher'!E85</f>
        <v>EVALDO FRANCA DE FARIAS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127.00320000000001</v>
      </c>
      <c r="J76" s="15">
        <f>'[1]TCE - ANEXO III - Preencher'!K85</f>
        <v>0</v>
      </c>
      <c r="K76" s="16">
        <f>'[1]TCE - ANEXO III - Preencher'!L85</f>
        <v>196.05207999999999</v>
      </c>
      <c r="L76" s="16">
        <f>'[1]TCE - ANEXO III - Preencher'!M85</f>
        <v>20.9</v>
      </c>
      <c r="M76" s="16">
        <f t="shared" si="7"/>
        <v>175.15207999999998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127.42910569105</v>
      </c>
      <c r="R76" s="16">
        <f>'[1]TCE - ANEXO III - Preencher'!S85</f>
        <v>62.7</v>
      </c>
      <c r="S76" s="17">
        <f t="shared" si="9"/>
        <v>64.729105691049995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367.82438569105</v>
      </c>
    </row>
    <row r="77" spans="1:28" s="4" customFormat="1">
      <c r="A77" s="9">
        <f>IFERROR(VLOOKUP(B77,'[1]DADOS (OCULTAR)'!$P$3:$R$53,3,0),"")</f>
        <v>9039744000356</v>
      </c>
      <c r="B77" s="10" t="str">
        <f>'[1]TCE - ANEXO III - Preencher'!C86</f>
        <v>UPA OLINDA</v>
      </c>
      <c r="C77" s="11"/>
      <c r="D77" s="12" t="str">
        <f>'[1]TCE - ANEXO III - Preencher'!E86</f>
        <v>JESSIKA LIMA DE SOUZA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101.11040000000001</v>
      </c>
      <c r="J77" s="15">
        <f>'[1]TCE - ANEXO III - Preencher'!K86</f>
        <v>0</v>
      </c>
      <c r="K77" s="16">
        <f>'[1]TCE - ANEXO III - Preencher'!L86</f>
        <v>196.05207999999999</v>
      </c>
      <c r="L77" s="16">
        <f>'[1]TCE - ANEXO III - Preencher'!M86</f>
        <v>20.9</v>
      </c>
      <c r="M77" s="16">
        <f t="shared" si="7"/>
        <v>175.15207999999998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115.57910569105</v>
      </c>
      <c r="R77" s="16">
        <f>'[1]TCE - ANEXO III - Preencher'!S86</f>
        <v>58.52</v>
      </c>
      <c r="S77" s="17">
        <f t="shared" si="9"/>
        <v>57.05910569105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334.26158569104996</v>
      </c>
    </row>
    <row r="78" spans="1:28" s="4" customFormat="1">
      <c r="A78" s="9">
        <f>IFERROR(VLOOKUP(B78,'[1]DADOS (OCULTAR)'!$P$3:$R$53,3,0),"")</f>
        <v>9039744000356</v>
      </c>
      <c r="B78" s="10" t="str">
        <f>'[1]TCE - ANEXO III - Preencher'!C87</f>
        <v>UPA OLINDA</v>
      </c>
      <c r="C78" s="11"/>
      <c r="D78" s="12" t="str">
        <f>'[1]TCE - ANEXO III - Preencher'!E87</f>
        <v>PATRICIA DE ARAUJO PEREIRA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105.4744</v>
      </c>
      <c r="J78" s="15">
        <f>'[1]TCE - ANEXO III - Preencher'!K87</f>
        <v>0</v>
      </c>
      <c r="K78" s="16">
        <f>'[1]TCE - ANEXO III - Preencher'!L87</f>
        <v>196.05207999999999</v>
      </c>
      <c r="L78" s="16">
        <f>'[1]TCE - ANEXO III - Preencher'!M87</f>
        <v>20.9</v>
      </c>
      <c r="M78" s="16">
        <f t="shared" si="7"/>
        <v>175.15207999999998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146.17910569105001</v>
      </c>
      <c r="R78" s="16">
        <f>'[1]TCE - ANEXO III - Preencher'!S87</f>
        <v>58.52</v>
      </c>
      <c r="S78" s="17">
        <f t="shared" si="9"/>
        <v>87.659105691050001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369.22558569105001</v>
      </c>
    </row>
    <row r="79" spans="1:28" s="4" customFormat="1">
      <c r="A79" s="9">
        <f>IFERROR(VLOOKUP(B79,'[1]DADOS (OCULTAR)'!$P$3:$R$53,3,0),"")</f>
        <v>9039744000356</v>
      </c>
      <c r="B79" s="10" t="str">
        <f>'[1]TCE - ANEXO III - Preencher'!C88</f>
        <v>UPA OLINDA</v>
      </c>
      <c r="C79" s="11"/>
      <c r="D79" s="12" t="str">
        <f>'[1]TCE - ANEXO III - Preencher'!E88</f>
        <v>MIRIAN LOPES DE ARAUJO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114.2872</v>
      </c>
      <c r="J79" s="15">
        <f>'[1]TCE - ANEXO III - Preencher'!K88</f>
        <v>0</v>
      </c>
      <c r="K79" s="16">
        <f>'[1]TCE - ANEXO III - Preencher'!L88</f>
        <v>196.05207999999999</v>
      </c>
      <c r="L79" s="16">
        <f>'[1]TCE - ANEXO III - Preencher'!M88</f>
        <v>20.9</v>
      </c>
      <c r="M79" s="16">
        <f t="shared" si="7"/>
        <v>175.15207999999998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146.17910569105001</v>
      </c>
      <c r="R79" s="16">
        <f>'[1]TCE - ANEXO III - Preencher'!S88</f>
        <v>48.07</v>
      </c>
      <c r="S79" s="17">
        <f t="shared" si="9"/>
        <v>98.109105691050019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388.48838569104998</v>
      </c>
    </row>
    <row r="80" spans="1:28" s="4" customFormat="1">
      <c r="A80" s="9">
        <f>IFERROR(VLOOKUP(B80,'[1]DADOS (OCULTAR)'!$P$3:$R$53,3,0),"")</f>
        <v>9039744000356</v>
      </c>
      <c r="B80" s="10" t="str">
        <f>'[1]TCE - ANEXO III - Preencher'!C89</f>
        <v>UPA OLINDA</v>
      </c>
      <c r="C80" s="11"/>
      <c r="D80" s="12" t="str">
        <f>'[1]TCE - ANEXO III - Preencher'!E89</f>
        <v>DAVINA MARIA DO NASCIMENTO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109.44240000000001</v>
      </c>
      <c r="J80" s="15">
        <f>'[1]TCE - ANEXO III - Preencher'!K89</f>
        <v>0</v>
      </c>
      <c r="K80" s="16">
        <f>'[1]TCE - ANEXO III - Preencher'!L89</f>
        <v>196.05207999999999</v>
      </c>
      <c r="L80" s="16">
        <f>'[1]TCE - ANEXO III - Preencher'!M89</f>
        <v>20.9</v>
      </c>
      <c r="M80" s="16">
        <f t="shared" si="7"/>
        <v>175.15207999999998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225.97910569105002</v>
      </c>
      <c r="R80" s="16">
        <f>'[1]TCE - ANEXO III - Preencher'!S89</f>
        <v>58.52</v>
      </c>
      <c r="S80" s="17">
        <f t="shared" si="9"/>
        <v>167.45910569105001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452.99358569104999</v>
      </c>
    </row>
    <row r="81" spans="1:28" s="4" customFormat="1">
      <c r="A81" s="9">
        <f>IFERROR(VLOOKUP(B81,'[1]DADOS (OCULTAR)'!$P$3:$R$53,3,0),"")</f>
        <v>9039744000356</v>
      </c>
      <c r="B81" s="10" t="str">
        <f>'[1]TCE - ANEXO III - Preencher'!C90</f>
        <v>UPA OLINDA</v>
      </c>
      <c r="C81" s="11"/>
      <c r="D81" s="12" t="str">
        <f>'[1]TCE - ANEXO III - Preencher'!E90</f>
        <v>PRISCILLA DE ARAUJO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113.8784</v>
      </c>
      <c r="J81" s="15">
        <f>'[1]TCE - ANEXO III - Preencher'!K90</f>
        <v>0</v>
      </c>
      <c r="K81" s="16">
        <f>'[1]TCE - ANEXO III - Preencher'!L90</f>
        <v>196.05207999999999</v>
      </c>
      <c r="L81" s="16">
        <f>'[1]TCE - ANEXO III - Preencher'!M90</f>
        <v>20.9</v>
      </c>
      <c r="M81" s="16">
        <f t="shared" si="7"/>
        <v>175.15207999999998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115.57910569105</v>
      </c>
      <c r="R81" s="16">
        <f>'[1]TCE - ANEXO III - Preencher'!S90</f>
        <v>62.7</v>
      </c>
      <c r="S81" s="17">
        <f t="shared" si="9"/>
        <v>52.87910569105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342.84958569105004</v>
      </c>
    </row>
    <row r="82" spans="1:28" s="4" customFormat="1">
      <c r="A82" s="9">
        <f>IFERROR(VLOOKUP(B82,'[1]DADOS (OCULTAR)'!$P$3:$R$53,3,0),"")</f>
        <v>9039744000356</v>
      </c>
      <c r="B82" s="10" t="str">
        <f>'[1]TCE - ANEXO III - Preencher'!C91</f>
        <v>UPA OLINDA</v>
      </c>
      <c r="C82" s="11"/>
      <c r="D82" s="12" t="str">
        <f>'[1]TCE - ANEXO III - Preencher'!E91</f>
        <v>SUZANA MARIA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109.0976</v>
      </c>
      <c r="J82" s="15">
        <f>'[1]TCE - ANEXO III - Preencher'!K91</f>
        <v>0</v>
      </c>
      <c r="K82" s="16">
        <f>'[1]TCE - ANEXO III - Preencher'!L91</f>
        <v>196.05207999999999</v>
      </c>
      <c r="L82" s="16">
        <f>'[1]TCE - ANEXO III - Preencher'!M91</f>
        <v>20.9</v>
      </c>
      <c r="M82" s="16">
        <f t="shared" si="7"/>
        <v>175.15207999999998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155.57910569105002</v>
      </c>
      <c r="R82" s="16">
        <f>'[1]TCE - ANEXO III - Preencher'!S91</f>
        <v>62.7</v>
      </c>
      <c r="S82" s="17">
        <f t="shared" si="9"/>
        <v>92.879105691050015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378.06878569105004</v>
      </c>
    </row>
    <row r="83" spans="1:28" s="4" customFormat="1">
      <c r="A83" s="9">
        <f>IFERROR(VLOOKUP(B83,'[1]DADOS (OCULTAR)'!$P$3:$R$53,3,0),"")</f>
        <v>9039744000356</v>
      </c>
      <c r="B83" s="10" t="str">
        <f>'[1]TCE - ANEXO III - Preencher'!C92</f>
        <v>UPA OLINDA</v>
      </c>
      <c r="C83" s="11"/>
      <c r="D83" s="12" t="str">
        <f>'[1]TCE - ANEXO III - Preencher'!E92</f>
        <v>POLIANA SILVA DE ALMEIDA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115.008</v>
      </c>
      <c r="J83" s="15">
        <f>'[1]TCE - ANEXO III - Preencher'!K92</f>
        <v>0</v>
      </c>
      <c r="K83" s="16">
        <f>'[1]TCE - ANEXO III - Preencher'!L92</f>
        <v>196.05207999999999</v>
      </c>
      <c r="L83" s="16">
        <f>'[1]TCE - ANEXO III - Preencher'!M92</f>
        <v>20.9</v>
      </c>
      <c r="M83" s="16">
        <f t="shared" si="7"/>
        <v>175.15207999999998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265.97910569104999</v>
      </c>
      <c r="R83" s="16">
        <f>'[1]TCE - ANEXO III - Preencher'!S92</f>
        <v>35.53</v>
      </c>
      <c r="S83" s="17">
        <f t="shared" si="9"/>
        <v>230.44910569104999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521.54918569104996</v>
      </c>
    </row>
    <row r="84" spans="1:28" s="4" customFormat="1">
      <c r="A84" s="9">
        <f>IFERROR(VLOOKUP(B84,'[1]DADOS (OCULTAR)'!$P$3:$R$53,3,0),"")</f>
        <v>9039744000356</v>
      </c>
      <c r="B84" s="10" t="str">
        <f>'[1]TCE - ANEXO III - Preencher'!C93</f>
        <v>UPA OLINDA</v>
      </c>
      <c r="C84" s="11"/>
      <c r="D84" s="12" t="str">
        <f>'[1]TCE - ANEXO III - Preencher'!E93</f>
        <v>SIMONE NEVES DA ROCHA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118.6576</v>
      </c>
      <c r="J84" s="15">
        <f>'[1]TCE - ANEXO III - Preencher'!K93</f>
        <v>0</v>
      </c>
      <c r="K84" s="16">
        <f>'[1]TCE - ANEXO III - Preencher'!L93</f>
        <v>196.05207999999999</v>
      </c>
      <c r="L84" s="16">
        <f>'[1]TCE - ANEXO III - Preencher'!M93</f>
        <v>20.9</v>
      </c>
      <c r="M84" s="16">
        <f t="shared" si="7"/>
        <v>175.15207999999998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197.92910569105001</v>
      </c>
      <c r="R84" s="16">
        <f>'[1]TCE - ANEXO III - Preencher'!S93</f>
        <v>62.7</v>
      </c>
      <c r="S84" s="17">
        <f t="shared" si="9"/>
        <v>135.22910569104999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429.97878569104995</v>
      </c>
    </row>
    <row r="85" spans="1:28" s="4" customFormat="1">
      <c r="A85" s="9">
        <f>IFERROR(VLOOKUP(B85,'[1]DADOS (OCULTAR)'!$P$3:$R$53,3,0),"")</f>
        <v>9039744000356</v>
      </c>
      <c r="B85" s="10" t="str">
        <f>'[1]TCE - ANEXO III - Preencher'!C94</f>
        <v>UPA OLINDA</v>
      </c>
      <c r="C85" s="11"/>
      <c r="D85" s="12" t="str">
        <f>'[1]TCE - ANEXO III - Preencher'!E94</f>
        <v>RAMZA CLAYSE DANTAS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117.03840000000001</v>
      </c>
      <c r="J85" s="15">
        <f>'[1]TCE - ANEXO III - Preencher'!K94</f>
        <v>0</v>
      </c>
      <c r="K85" s="16">
        <f>'[1]TCE - ANEXO III - Preencher'!L94</f>
        <v>196.05207999999999</v>
      </c>
      <c r="L85" s="16">
        <f>'[1]TCE - ANEXO III - Preencher'!M94</f>
        <v>20.9</v>
      </c>
      <c r="M85" s="16">
        <f t="shared" si="7"/>
        <v>175.15207999999998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108.67910569105</v>
      </c>
      <c r="R85" s="16">
        <f>'[1]TCE - ANEXO III - Preencher'!S94</f>
        <v>62.7</v>
      </c>
      <c r="S85" s="17">
        <f t="shared" si="9"/>
        <v>45.979105691049995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339.10958569104997</v>
      </c>
    </row>
    <row r="86" spans="1:28" s="4" customFormat="1">
      <c r="A86" s="9">
        <f>IFERROR(VLOOKUP(B86,'[1]DADOS (OCULTAR)'!$P$3:$R$53,3,0),"")</f>
        <v>9039744000356</v>
      </c>
      <c r="B86" s="10" t="str">
        <f>'[1]TCE - ANEXO III - Preencher'!C95</f>
        <v>UPA OLINDA</v>
      </c>
      <c r="C86" s="11"/>
      <c r="D86" s="12" t="str">
        <f>'[1]TCE - ANEXO III - Preencher'!E95</f>
        <v>JACKSON SEVERINO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115.208</v>
      </c>
      <c r="J86" s="15">
        <f>'[1]TCE - ANEXO III - Preencher'!K95</f>
        <v>0</v>
      </c>
      <c r="K86" s="16">
        <f>'[1]TCE - ANEXO III - Preencher'!L95</f>
        <v>196.05207999999999</v>
      </c>
      <c r="L86" s="16">
        <f>'[1]TCE - ANEXO III - Preencher'!M95</f>
        <v>20.9</v>
      </c>
      <c r="M86" s="16">
        <f t="shared" si="7"/>
        <v>175.15207999999998</v>
      </c>
      <c r="N86" s="16">
        <f>'[1]TCE - ANEXO III - Preencher'!O95</f>
        <v>0.94</v>
      </c>
      <c r="O86" s="16">
        <f>'[1]TCE - ANEXO III - Preencher'!P95</f>
        <v>0</v>
      </c>
      <c r="P86" s="17">
        <f t="shared" si="8"/>
        <v>0.94</v>
      </c>
      <c r="Q86" s="16">
        <f>'[1]TCE - ANEXO III - Preencher'!R95</f>
        <v>225.97910569105002</v>
      </c>
      <c r="R86" s="16">
        <f>'[1]TCE - ANEXO III - Preencher'!S95</f>
        <v>60.61</v>
      </c>
      <c r="S86" s="17">
        <f t="shared" si="9"/>
        <v>165.36910569105004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456.66918569105002</v>
      </c>
    </row>
    <row r="87" spans="1:28" s="4" customFormat="1">
      <c r="A87" s="9">
        <f>IFERROR(VLOOKUP(B87,'[1]DADOS (OCULTAR)'!$P$3:$R$53,3,0),"")</f>
        <v>9039744000356</v>
      </c>
      <c r="B87" s="10" t="str">
        <f>'[1]TCE - ANEXO III - Preencher'!C96</f>
        <v>UPA OLINDA</v>
      </c>
      <c r="C87" s="11"/>
      <c r="D87" s="12" t="str">
        <f>'[1]TCE - ANEXO III - Preencher'!E96</f>
        <v>LIDIA MARQUES DE CASTRO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110.61920000000001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212.17910569105001</v>
      </c>
      <c r="R87" s="16">
        <f>'[1]TCE - ANEXO III - Preencher'!S96</f>
        <v>45.98</v>
      </c>
      <c r="S87" s="17">
        <f t="shared" si="9"/>
        <v>166.19910569105002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277.75830569105005</v>
      </c>
    </row>
    <row r="88" spans="1:28" s="4" customFormat="1">
      <c r="A88" s="9">
        <f>IFERROR(VLOOKUP(B88,'[1]DADOS (OCULTAR)'!$P$3:$R$53,3,0),"")</f>
        <v>9039744000356</v>
      </c>
      <c r="B88" s="10" t="str">
        <f>'[1]TCE - ANEXO III - Preencher'!C97</f>
        <v>UPA OLINDA</v>
      </c>
      <c r="C88" s="11"/>
      <c r="D88" s="12" t="str">
        <f>'[1]TCE - ANEXO III - Preencher'!E97</f>
        <v>NATHALY BIANCA PEREIRA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83.600000000000009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84.54</v>
      </c>
    </row>
    <row r="89" spans="1:28" s="4" customFormat="1">
      <c r="A89" s="9">
        <f>IFERROR(VLOOKUP(B89,'[1]DADOS (OCULTAR)'!$P$3:$R$53,3,0),"")</f>
        <v>9039744000356</v>
      </c>
      <c r="B89" s="10" t="str">
        <f>'[1]TCE - ANEXO III - Preencher'!C98</f>
        <v>UPA OLINDA</v>
      </c>
      <c r="C89" s="11"/>
      <c r="D89" s="12" t="str">
        <f>'[1]TCE - ANEXO III - Preencher'!E98</f>
        <v>FERNANDA PATRICIA FERREIRA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118.3032</v>
      </c>
      <c r="J89" s="15">
        <f>'[1]TCE - ANEXO III - Preencher'!K98</f>
        <v>0</v>
      </c>
      <c r="K89" s="16">
        <f>'[1]TCE - ANEXO III - Preencher'!L98</f>
        <v>196.05207999999999</v>
      </c>
      <c r="L89" s="16">
        <f>'[1]TCE - ANEXO III - Preencher'!M98</f>
        <v>20.9</v>
      </c>
      <c r="M89" s="16">
        <f t="shared" si="7"/>
        <v>175.15207999999998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115.57910569105</v>
      </c>
      <c r="R89" s="16">
        <f>'[1]TCE - ANEXO III - Preencher'!S98</f>
        <v>62.7</v>
      </c>
      <c r="S89" s="17">
        <f t="shared" si="9"/>
        <v>52.87910569105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347.27438569105004</v>
      </c>
    </row>
    <row r="90" spans="1:28" s="4" customFormat="1">
      <c r="A90" s="9">
        <f>IFERROR(VLOOKUP(B90,'[1]DADOS (OCULTAR)'!$P$3:$R$53,3,0),"")</f>
        <v>9039744000356</v>
      </c>
      <c r="B90" s="10" t="str">
        <f>'[1]TCE - ANEXO III - Preencher'!C99</f>
        <v>UPA OLINDA</v>
      </c>
      <c r="C90" s="11"/>
      <c r="D90" s="12" t="str">
        <f>'[1]TCE - ANEXO III - Preencher'!E99</f>
        <v>GISELMA LEITE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243.61360000000002</v>
      </c>
      <c r="J90" s="15">
        <f>'[1]TCE - ANEXO III - Preencher'!K99</f>
        <v>0</v>
      </c>
      <c r="K90" s="16">
        <f>'[1]TCE - ANEXO III - Preencher'!L99</f>
        <v>196.05207999999999</v>
      </c>
      <c r="L90" s="16">
        <f>'[1]TCE - ANEXO III - Preencher'!M99</f>
        <v>2.77</v>
      </c>
      <c r="M90" s="16">
        <f t="shared" si="7"/>
        <v>193.28207999999998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438.86568</v>
      </c>
    </row>
    <row r="91" spans="1:28" s="4" customFormat="1">
      <c r="A91" s="9">
        <f>IFERROR(VLOOKUP(B91,'[1]DADOS (OCULTAR)'!$P$3:$R$53,3,0),"")</f>
        <v>9039744000356</v>
      </c>
      <c r="B91" s="10" t="str">
        <f>'[1]TCE - ANEXO III - Preencher'!C100</f>
        <v>UPA OLINDA</v>
      </c>
      <c r="C91" s="11"/>
      <c r="D91" s="12" t="str">
        <f>'[1]TCE - ANEXO III - Preencher'!E100</f>
        <v>CRISTIANA VALERIA DA SILVA SINFRONIO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41.615200000000009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42.555200000000006</v>
      </c>
    </row>
    <row r="92" spans="1:28" s="4" customFormat="1">
      <c r="A92" s="9">
        <f>IFERROR(VLOOKUP(B92,'[1]DADOS (OCULTAR)'!$P$3:$R$53,3,0),"")</f>
        <v>9039744000356</v>
      </c>
      <c r="B92" s="10" t="str">
        <f>'[1]TCE - ANEXO III - Preencher'!C101</f>
        <v>UPA OLINDA</v>
      </c>
      <c r="C92" s="11"/>
      <c r="D92" s="12" t="str">
        <f>'[1]TCE - ANEXO III - Preencher'!E101</f>
        <v>YEDA MARIA BATISTA LOIOLA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105.27520000000001</v>
      </c>
      <c r="J92" s="15">
        <f>'[1]TCE - ANEXO III - Preencher'!K101</f>
        <v>0</v>
      </c>
      <c r="K92" s="16">
        <f>'[1]TCE - ANEXO III - Preencher'!L101</f>
        <v>196.05207999999999</v>
      </c>
      <c r="L92" s="16">
        <f>'[1]TCE - ANEXO III - Preencher'!M101</f>
        <v>20.9</v>
      </c>
      <c r="M92" s="16">
        <f t="shared" si="7"/>
        <v>175.15207999999998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155.57910569105002</v>
      </c>
      <c r="R92" s="16">
        <f>'[1]TCE - ANEXO III - Preencher'!S101</f>
        <v>62.7</v>
      </c>
      <c r="S92" s="17">
        <f t="shared" si="9"/>
        <v>92.879105691050015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374.24638569105002</v>
      </c>
    </row>
    <row r="93" spans="1:28" s="4" customFormat="1">
      <c r="A93" s="9">
        <f>IFERROR(VLOOKUP(B93,'[1]DADOS (OCULTAR)'!$P$3:$R$53,3,0),"")</f>
        <v>9039744000356</v>
      </c>
      <c r="B93" s="10" t="str">
        <f>'[1]TCE - ANEXO III - Preencher'!C102</f>
        <v>UPA OLINDA</v>
      </c>
      <c r="C93" s="11"/>
      <c r="D93" s="12" t="str">
        <f>'[1]TCE - ANEXO III - Preencher'!E102</f>
        <v>MARY SIMONE BOYER DE ALMEIDA DOS ANJOS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104.0256</v>
      </c>
      <c r="J93" s="15">
        <f>'[1]TCE - ANEXO III - Preencher'!K102</f>
        <v>0</v>
      </c>
      <c r="K93" s="16">
        <f>'[1]TCE - ANEXO III - Preencher'!L102</f>
        <v>196.05207999999999</v>
      </c>
      <c r="L93" s="16">
        <f>'[1]TCE - ANEXO III - Preencher'!M102</f>
        <v>20.9</v>
      </c>
      <c r="M93" s="16">
        <f t="shared" si="7"/>
        <v>175.15207999999998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287.17910569104998</v>
      </c>
      <c r="R93" s="16">
        <f>'[1]TCE - ANEXO III - Preencher'!S102</f>
        <v>62.7</v>
      </c>
      <c r="S93" s="17">
        <f t="shared" si="9"/>
        <v>224.47910569104999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504.59678569105</v>
      </c>
    </row>
    <row r="94" spans="1:28" s="4" customFormat="1">
      <c r="A94" s="9">
        <f>IFERROR(VLOOKUP(B94,'[1]DADOS (OCULTAR)'!$P$3:$R$53,3,0),"")</f>
        <v>9039744000356</v>
      </c>
      <c r="B94" s="10" t="str">
        <f>'[1]TCE - ANEXO III - Preencher'!C103</f>
        <v>UPA OLINDA</v>
      </c>
      <c r="C94" s="11"/>
      <c r="D94" s="12" t="str">
        <f>'[1]TCE - ANEXO III - Preencher'!E103</f>
        <v>TALITA PEREIRA DE MENEZES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497.78320000000002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1.97</v>
      </c>
      <c r="O94" s="16">
        <f>'[1]TCE - ANEXO III - Preencher'!P103</f>
        <v>0</v>
      </c>
      <c r="P94" s="17">
        <f t="shared" si="8"/>
        <v>1.97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499.75320000000005</v>
      </c>
    </row>
    <row r="95" spans="1:28" s="4" customFormat="1">
      <c r="A95" s="9">
        <f>IFERROR(VLOOKUP(B95,'[1]DADOS (OCULTAR)'!$P$3:$R$53,3,0),"")</f>
        <v>9039744000356</v>
      </c>
      <c r="B95" s="10" t="str">
        <f>'[1]TCE - ANEXO III - Preencher'!C104</f>
        <v>UPA OLINDA</v>
      </c>
      <c r="C95" s="11"/>
      <c r="D95" s="12" t="str">
        <f>'[1]TCE - ANEXO III - Preencher'!E104</f>
        <v>MIRELA DOS SANTOS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301.1816</v>
      </c>
      <c r="J95" s="15">
        <f>'[1]TCE - ANEXO III - Preencher'!K104</f>
        <v>0</v>
      </c>
      <c r="K95" s="16">
        <f>'[1]TCE - ANEXO III - Preencher'!L104</f>
        <v>196.05207999999999</v>
      </c>
      <c r="L95" s="16">
        <f>'[1]TCE - ANEXO III - Preencher'!M104</f>
        <v>2.99</v>
      </c>
      <c r="M95" s="16">
        <f t="shared" si="7"/>
        <v>193.06207999999998</v>
      </c>
      <c r="N95" s="16">
        <f>'[1]TCE - ANEXO III - Preencher'!O104</f>
        <v>1.97</v>
      </c>
      <c r="O95" s="16">
        <f>'[1]TCE - ANEXO III - Preencher'!P104</f>
        <v>0</v>
      </c>
      <c r="P95" s="17">
        <f t="shared" si="8"/>
        <v>1.97</v>
      </c>
      <c r="Q95" s="16">
        <f>'[1]TCE - ANEXO III - Preencher'!R104</f>
        <v>87.979105691049995</v>
      </c>
      <c r="R95" s="16">
        <f>'[1]TCE - ANEXO III - Preencher'!S104</f>
        <v>82.8</v>
      </c>
      <c r="S95" s="17">
        <f t="shared" si="9"/>
        <v>5.1791056910499975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501.39278569104999</v>
      </c>
    </row>
    <row r="96" spans="1:28" s="4" customFormat="1">
      <c r="A96" s="9">
        <f>IFERROR(VLOOKUP(B96,'[1]DADOS (OCULTAR)'!$P$3:$R$53,3,0),"")</f>
        <v>9039744000356</v>
      </c>
      <c r="B96" s="10" t="str">
        <f>'[1]TCE - ANEXO III - Preencher'!C105</f>
        <v>UPA OLINDA</v>
      </c>
      <c r="C96" s="11"/>
      <c r="D96" s="12" t="str">
        <f>'[1]TCE - ANEXO III - Preencher'!E105</f>
        <v>ALESSANDRA NASCIMENTO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114.46000000000001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115.57910569105</v>
      </c>
      <c r="R96" s="16">
        <f>'[1]TCE - ANEXO III - Preencher'!S105</f>
        <v>31.35</v>
      </c>
      <c r="S96" s="17">
        <f t="shared" si="9"/>
        <v>84.229105691049995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199.62910569105</v>
      </c>
    </row>
    <row r="97" spans="1:28" s="4" customFormat="1">
      <c r="A97" s="9">
        <f>IFERROR(VLOOKUP(B97,'[1]DADOS (OCULTAR)'!$P$3:$R$53,3,0),"")</f>
        <v>9039744000356</v>
      </c>
      <c r="B97" s="10" t="str">
        <f>'[1]TCE - ANEXO III - Preencher'!C106</f>
        <v>UPA OLINDA</v>
      </c>
      <c r="C97" s="11"/>
      <c r="D97" s="12" t="str">
        <f>'[1]TCE - ANEXO III - Preencher'!E106</f>
        <v>DIJANE BISPO DOS SANTOS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104.5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0</v>
      </c>
      <c r="R97" s="16">
        <f>'[1]TCE - ANEXO III - Preencher'!S106</f>
        <v>62.7</v>
      </c>
      <c r="S97" s="17">
        <f t="shared" si="9"/>
        <v>-62.7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42.739999999999995</v>
      </c>
    </row>
    <row r="98" spans="1:28" s="4" customFormat="1">
      <c r="A98" s="9">
        <f>IFERROR(VLOOKUP(B98,'[1]DADOS (OCULTAR)'!$P$3:$R$53,3,0),"")</f>
        <v>9039744000356</v>
      </c>
      <c r="B98" s="10" t="str">
        <f>'[1]TCE - ANEXO III - Preencher'!C107</f>
        <v>UPA OLINDA</v>
      </c>
      <c r="C98" s="11"/>
      <c r="D98" s="12" t="str">
        <f>'[1]TCE - ANEXO III - Preencher'!E107</f>
        <v>SHIRLEY GOMES DIAS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117.7864</v>
      </c>
      <c r="J98" s="15">
        <f>'[1]TCE - ANEXO III - Preencher'!K107</f>
        <v>0</v>
      </c>
      <c r="K98" s="16">
        <f>'[1]TCE - ANEXO III - Preencher'!L107</f>
        <v>196.05207999999999</v>
      </c>
      <c r="L98" s="16">
        <f>'[1]TCE - ANEXO III - Preencher'!M107</f>
        <v>20.9</v>
      </c>
      <c r="M98" s="16">
        <f t="shared" si="7"/>
        <v>175.15207999999998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212.17910569105001</v>
      </c>
      <c r="R98" s="16">
        <f>'[1]TCE - ANEXO III - Preencher'!S107</f>
        <v>62.7</v>
      </c>
      <c r="S98" s="17">
        <f t="shared" si="9"/>
        <v>149.47910569104999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443.35758569104996</v>
      </c>
    </row>
    <row r="99" spans="1:28" s="4" customFormat="1">
      <c r="A99" s="9">
        <f>IFERROR(VLOOKUP(B99,'[1]DADOS (OCULTAR)'!$P$3:$R$53,3,0),"")</f>
        <v>9039744000356</v>
      </c>
      <c r="B99" s="10" t="str">
        <f>'[1]TCE - ANEXO III - Preencher'!C108</f>
        <v>UPA OLINDA</v>
      </c>
      <c r="C99" s="11"/>
      <c r="D99" s="12" t="str">
        <f>'[1]TCE - ANEXO III - Preencher'!E108</f>
        <v>IDEILDO RIBEIRO TOZER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105.92319999999999</v>
      </c>
      <c r="J99" s="15">
        <f>'[1]TCE - ANEXO III - Preencher'!K108</f>
        <v>0</v>
      </c>
      <c r="K99" s="16">
        <f>'[1]TCE - ANEXO III - Preencher'!L108</f>
        <v>196.05207999999999</v>
      </c>
      <c r="L99" s="16">
        <f>'[1]TCE - ANEXO III - Preencher'!M108</f>
        <v>20.9</v>
      </c>
      <c r="M99" s="16">
        <f t="shared" si="7"/>
        <v>175.15207999999998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212.17910569105001</v>
      </c>
      <c r="R99" s="16">
        <f>'[1]TCE - ANEXO III - Preencher'!S108</f>
        <v>62.7</v>
      </c>
      <c r="S99" s="17">
        <f t="shared" si="9"/>
        <v>149.47910569104999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431.49438569104996</v>
      </c>
    </row>
    <row r="100" spans="1:28" s="4" customFormat="1">
      <c r="A100" s="9">
        <f>IFERROR(VLOOKUP(B100,'[1]DADOS (OCULTAR)'!$P$3:$R$53,3,0),"")</f>
        <v>9039744000356</v>
      </c>
      <c r="B100" s="10" t="str">
        <f>'[1]TCE - ANEXO III - Preencher'!C109</f>
        <v>UPA OLINDA</v>
      </c>
      <c r="C100" s="11"/>
      <c r="D100" s="12" t="str">
        <f>'[1]TCE - ANEXO III - Preencher'!E109</f>
        <v>DANIELLY SANTOS RAMOS DE BARROS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273.01119999999997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1.97</v>
      </c>
      <c r="O100" s="16">
        <f>'[1]TCE - ANEXO III - Preencher'!P109</f>
        <v>0</v>
      </c>
      <c r="P100" s="17">
        <f t="shared" si="8"/>
        <v>1.97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274.9812</v>
      </c>
    </row>
    <row r="101" spans="1:28" s="4" customFormat="1">
      <c r="A101" s="9">
        <f>IFERROR(VLOOKUP(B101,'[1]DADOS (OCULTAR)'!$P$3:$R$53,3,0),"")</f>
        <v>9039744000356</v>
      </c>
      <c r="B101" s="10" t="str">
        <f>'[1]TCE - ANEXO III - Preencher'!C110</f>
        <v>UPA OLINDA</v>
      </c>
      <c r="C101" s="11"/>
      <c r="D101" s="12" t="str">
        <f>'[1]TCE - ANEXO III - Preencher'!E110</f>
        <v>REJANE DE SOUZA BRAGA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110.1224</v>
      </c>
      <c r="J101" s="15">
        <f>'[1]TCE - ANEXO III - Preencher'!K110</f>
        <v>0</v>
      </c>
      <c r="K101" s="16">
        <f>'[1]TCE - ANEXO III - Preencher'!L110</f>
        <v>196.05207999999999</v>
      </c>
      <c r="L101" s="16">
        <f>'[1]TCE - ANEXO III - Preencher'!M110</f>
        <v>20.9</v>
      </c>
      <c r="M101" s="16">
        <f t="shared" si="7"/>
        <v>175.15207999999998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108.67910569105</v>
      </c>
      <c r="R101" s="16">
        <f>'[1]TCE - ANEXO III - Preencher'!S110</f>
        <v>62.7</v>
      </c>
      <c r="S101" s="17">
        <f t="shared" si="9"/>
        <v>45.979105691049995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332.19358569104998</v>
      </c>
    </row>
    <row r="102" spans="1:28" s="4" customFormat="1">
      <c r="A102" s="9">
        <f>IFERROR(VLOOKUP(B102,'[1]DADOS (OCULTAR)'!$P$3:$R$53,3,0),"")</f>
        <v>9039744000356</v>
      </c>
      <c r="B102" s="10" t="str">
        <f>'[1]TCE - ANEXO III - Preencher'!C111</f>
        <v>UPA OLINDA</v>
      </c>
      <c r="C102" s="11"/>
      <c r="D102" s="12" t="str">
        <f>'[1]TCE - ANEXO III - Preencher'!E111</f>
        <v>EDIVANIA MARIA DA SILVA BELARMINO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115.96799999999999</v>
      </c>
      <c r="J102" s="15">
        <f>'[1]TCE - ANEXO III - Preencher'!K111</f>
        <v>0</v>
      </c>
      <c r="K102" s="16">
        <f>'[1]TCE - ANEXO III - Preencher'!L111</f>
        <v>196.05207999999999</v>
      </c>
      <c r="L102" s="16">
        <f>'[1]TCE - ANEXO III - Preencher'!M111</f>
        <v>20.9</v>
      </c>
      <c r="M102" s="16">
        <f t="shared" si="7"/>
        <v>175.15207999999998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225.97910569105002</v>
      </c>
      <c r="R102" s="16">
        <f>'[1]TCE - ANEXO III - Preencher'!S111</f>
        <v>54.34</v>
      </c>
      <c r="S102" s="17">
        <f t="shared" si="9"/>
        <v>171.63910569105002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463.69918569104999</v>
      </c>
    </row>
    <row r="103" spans="1:28" s="4" customFormat="1">
      <c r="A103" s="9">
        <f>IFERROR(VLOOKUP(B103,'[1]DADOS (OCULTAR)'!$P$3:$R$53,3,0),"")</f>
        <v>9039744000356</v>
      </c>
      <c r="B103" s="10" t="str">
        <f>'[1]TCE - ANEXO III - Preencher'!C112</f>
        <v>UPA OLINDA</v>
      </c>
      <c r="C103" s="11"/>
      <c r="D103" s="12" t="str">
        <f>'[1]TCE - ANEXO III - Preencher'!E112</f>
        <v>AMANDA FRANCISCA ANDRADE DE CARVALHO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102.45280000000001</v>
      </c>
      <c r="J103" s="15">
        <f>'[1]TCE - ANEXO III - Preencher'!K112</f>
        <v>0</v>
      </c>
      <c r="K103" s="16">
        <f>'[1]TCE - ANEXO III - Preencher'!L112</f>
        <v>196.05207999999999</v>
      </c>
      <c r="L103" s="16">
        <f>'[1]TCE - ANEXO III - Preencher'!M112</f>
        <v>20.9</v>
      </c>
      <c r="M103" s="16">
        <f t="shared" si="7"/>
        <v>175.15207999999998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115.57910569105</v>
      </c>
      <c r="R103" s="16">
        <f>'[1]TCE - ANEXO III - Preencher'!S112</f>
        <v>58.52</v>
      </c>
      <c r="S103" s="17">
        <f t="shared" si="9"/>
        <v>57.05910569105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335.60398569104996</v>
      </c>
    </row>
    <row r="104" spans="1:28" s="4" customFormat="1">
      <c r="A104" s="9">
        <f>IFERROR(VLOOKUP(B104,'[1]DADOS (OCULTAR)'!$P$3:$R$53,3,0),"")</f>
        <v>9039744000356</v>
      </c>
      <c r="B104" s="10" t="str">
        <f>'[1]TCE - ANEXO III - Preencher'!C113</f>
        <v>UPA OLINDA</v>
      </c>
      <c r="C104" s="11"/>
      <c r="D104" s="12" t="str">
        <f>'[1]TCE - ANEXO III - Preencher'!E113</f>
        <v>EDVANIA VIANA DE LIRA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106.82559999999999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249.67910569105001</v>
      </c>
      <c r="R104" s="16">
        <f>'[1]TCE - ANEXO III - Preencher'!S113</f>
        <v>58.52</v>
      </c>
      <c r="S104" s="17">
        <f t="shared" si="9"/>
        <v>191.15910569105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298.92470569105001</v>
      </c>
    </row>
    <row r="105" spans="1:28" s="4" customFormat="1">
      <c r="A105" s="9">
        <f>IFERROR(VLOOKUP(B105,'[1]DADOS (OCULTAR)'!$P$3:$R$53,3,0),"")</f>
        <v>9039744000356</v>
      </c>
      <c r="B105" s="10" t="str">
        <f>'[1]TCE - ANEXO III - Preencher'!C114</f>
        <v>UPA OLINDA</v>
      </c>
      <c r="C105" s="11"/>
      <c r="D105" s="12" t="str">
        <f>'[1]TCE - ANEXO III - Preencher'!E114</f>
        <v>ELZA MARIA DA SILVA CORREIA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189.44319999999999</v>
      </c>
      <c r="J105" s="15">
        <f>'[1]TCE - ANEXO III - Preencher'!K114</f>
        <v>0</v>
      </c>
      <c r="K105" s="16">
        <f>'[1]TCE - ANEXO III - Preencher'!L114</f>
        <v>196.05207999999999</v>
      </c>
      <c r="L105" s="16">
        <f>'[1]TCE - ANEXO III - Preencher'!M114</f>
        <v>20.9</v>
      </c>
      <c r="M105" s="16">
        <f t="shared" si="7"/>
        <v>175.15207999999998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365.53528</v>
      </c>
    </row>
    <row r="106" spans="1:28" s="4" customFormat="1">
      <c r="A106" s="9">
        <f>IFERROR(VLOOKUP(B106,'[1]DADOS (OCULTAR)'!$P$3:$R$53,3,0),"")</f>
        <v>9039744000356</v>
      </c>
      <c r="B106" s="10" t="str">
        <f>'[1]TCE - ANEXO III - Preencher'!C115</f>
        <v>UPA OLINDA</v>
      </c>
      <c r="C106" s="11"/>
      <c r="D106" s="12" t="str">
        <f>'[1]TCE - ANEXO III - Preencher'!E115</f>
        <v>ROSANA FERREIRA DA SILVA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116.89840000000001</v>
      </c>
      <c r="J106" s="15">
        <f>'[1]TCE - ANEXO III - Preencher'!K115</f>
        <v>0</v>
      </c>
      <c r="K106" s="16">
        <f>'[1]TCE - ANEXO III - Preencher'!L115</f>
        <v>196.05207999999999</v>
      </c>
      <c r="L106" s="16">
        <f>'[1]TCE - ANEXO III - Preencher'!M115</f>
        <v>20.9</v>
      </c>
      <c r="M106" s="16">
        <f t="shared" si="7"/>
        <v>175.15207999999998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225.97910569105002</v>
      </c>
      <c r="R106" s="16">
        <f>'[1]TCE - ANEXO III - Preencher'!S115</f>
        <v>62.7</v>
      </c>
      <c r="S106" s="17">
        <f t="shared" si="9"/>
        <v>163.27910569105001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456.26958569105</v>
      </c>
    </row>
    <row r="107" spans="1:28" s="4" customFormat="1">
      <c r="A107" s="9">
        <f>IFERROR(VLOOKUP(B107,'[1]DADOS (OCULTAR)'!$P$3:$R$53,3,0),"")</f>
        <v>9039744000356</v>
      </c>
      <c r="B107" s="10" t="str">
        <f>'[1]TCE - ANEXO III - Preencher'!C116</f>
        <v>UPA OLINDA</v>
      </c>
      <c r="C107" s="11"/>
      <c r="D107" s="12" t="str">
        <f>'[1]TCE - ANEXO III - Preencher'!E116</f>
        <v>NIEDJA ALVES CORREIA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100.464</v>
      </c>
      <c r="J107" s="15">
        <f>'[1]TCE - ANEXO III - Preencher'!K116</f>
        <v>0</v>
      </c>
      <c r="K107" s="16">
        <f>'[1]TCE - ANEXO III - Preencher'!L116</f>
        <v>196.05207999999999</v>
      </c>
      <c r="L107" s="16">
        <f>'[1]TCE - ANEXO III - Preencher'!M116</f>
        <v>20.9</v>
      </c>
      <c r="M107" s="16">
        <f t="shared" si="7"/>
        <v>175.15207999999998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155.57910569105002</v>
      </c>
      <c r="R107" s="16">
        <f>'[1]TCE - ANEXO III - Preencher'!S116</f>
        <v>62.7</v>
      </c>
      <c r="S107" s="17">
        <f t="shared" si="9"/>
        <v>92.879105691050015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369.43518569105004</v>
      </c>
    </row>
    <row r="108" spans="1:28" s="4" customFormat="1">
      <c r="A108" s="9">
        <f>IFERROR(VLOOKUP(B108,'[1]DADOS (OCULTAR)'!$P$3:$R$53,3,0),"")</f>
        <v>9039744000356</v>
      </c>
      <c r="B108" s="10" t="str">
        <f>'[1]TCE - ANEXO III - Preencher'!C117</f>
        <v>UPA OLINDA</v>
      </c>
      <c r="C108" s="11"/>
      <c r="D108" s="12" t="str">
        <f>'[1]TCE - ANEXO III - Preencher'!E117</f>
        <v>MARIA VITORIA ALVES DA ROCHA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10.450000000000001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208.92910569105001</v>
      </c>
      <c r="R108" s="16">
        <f>'[1]TCE - ANEXO III - Preencher'!S117</f>
        <v>31.35</v>
      </c>
      <c r="S108" s="17">
        <f t="shared" si="9"/>
        <v>177.57910569105002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188.96910569105</v>
      </c>
    </row>
    <row r="109" spans="1:28" s="4" customFormat="1">
      <c r="A109" s="9">
        <f>IFERROR(VLOOKUP(B109,'[1]DADOS (OCULTAR)'!$P$3:$R$53,3,0),"")</f>
        <v>9039744000356</v>
      </c>
      <c r="B109" s="10" t="str">
        <f>'[1]TCE - ANEXO III - Preencher'!C118</f>
        <v>UPA OLINDA</v>
      </c>
      <c r="C109" s="11"/>
      <c r="D109" s="12" t="str">
        <f>'[1]TCE - ANEXO III - Preencher'!E118</f>
        <v>LILIAN DOS SANTOS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100.11280000000001</v>
      </c>
      <c r="J109" s="15">
        <f>'[1]TCE - ANEXO III - Preencher'!K118</f>
        <v>0</v>
      </c>
      <c r="K109" s="16">
        <f>'[1]TCE - ANEXO III - Preencher'!L118</f>
        <v>196.05207999999999</v>
      </c>
      <c r="L109" s="16">
        <f>'[1]TCE - ANEXO III - Preencher'!M118</f>
        <v>20.9</v>
      </c>
      <c r="M109" s="16">
        <f t="shared" si="7"/>
        <v>175.15207999999998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155.57910569105002</v>
      </c>
      <c r="R109" s="16">
        <f>'[1]TCE - ANEXO III - Preencher'!S118</f>
        <v>62.7</v>
      </c>
      <c r="S109" s="17">
        <f t="shared" si="9"/>
        <v>92.879105691050015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369.08398569105003</v>
      </c>
    </row>
    <row r="110" spans="1:28" s="4" customFormat="1">
      <c r="A110" s="9">
        <f>IFERROR(VLOOKUP(B110,'[1]DADOS (OCULTAR)'!$P$3:$R$53,3,0),"")</f>
        <v>9039744000356</v>
      </c>
      <c r="B110" s="10" t="str">
        <f>'[1]TCE - ANEXO III - Preencher'!C119</f>
        <v>UPA OLINDA</v>
      </c>
      <c r="C110" s="11"/>
      <c r="D110" s="12" t="str">
        <f>'[1]TCE - ANEXO III - Preencher'!E119</f>
        <v>ALESSANDRA CRISTINA CHAGAS SILVA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105.80799999999999</v>
      </c>
      <c r="J110" s="15">
        <f>'[1]TCE - ANEXO III - Preencher'!K119</f>
        <v>0</v>
      </c>
      <c r="K110" s="16">
        <f>'[1]TCE - ANEXO III - Preencher'!L119</f>
        <v>196.05207999999999</v>
      </c>
      <c r="L110" s="16">
        <f>'[1]TCE - ANEXO III - Preencher'!M119</f>
        <v>20.9</v>
      </c>
      <c r="M110" s="16">
        <f t="shared" si="7"/>
        <v>175.15207999999998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146.17910569105001</v>
      </c>
      <c r="R110" s="16">
        <f>'[1]TCE - ANEXO III - Preencher'!S119</f>
        <v>62.7</v>
      </c>
      <c r="S110" s="17">
        <f t="shared" si="9"/>
        <v>83.479105691050009</v>
      </c>
      <c r="T110" s="16">
        <f>'[1]TCE - ANEXO III - Preencher'!U119</f>
        <v>64</v>
      </c>
      <c r="U110" s="16">
        <f>'[1]TCE - ANEXO III - Preencher'!V119</f>
        <v>0</v>
      </c>
      <c r="V110" s="17">
        <f t="shared" si="10"/>
        <v>64</v>
      </c>
      <c r="W110" s="18" t="str">
        <f>IF('[1]TCE - ANEXO III - Preencher'!X119="","",'[1]TCE - ANEXO III - Preencher'!X119)</f>
        <v>AUXILIO CRECHE (SIND.1.05)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429.37918569104994</v>
      </c>
    </row>
    <row r="111" spans="1:28" s="4" customFormat="1">
      <c r="A111" s="9">
        <f>IFERROR(VLOOKUP(B111,'[1]DADOS (OCULTAR)'!$P$3:$R$53,3,0),"")</f>
        <v>9039744000356</v>
      </c>
      <c r="B111" s="10" t="str">
        <f>'[1]TCE - ANEXO III - Preencher'!C120</f>
        <v>UPA OLINDA</v>
      </c>
      <c r="C111" s="11"/>
      <c r="D111" s="12" t="str">
        <f>'[1]TCE - ANEXO III - Preencher'!E120</f>
        <v>DANIELE MARIA DA SILVA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105.6224</v>
      </c>
      <c r="J111" s="15">
        <f>'[1]TCE - ANEXO III - Preencher'!K120</f>
        <v>0</v>
      </c>
      <c r="K111" s="16">
        <f>'[1]TCE - ANEXO III - Preencher'!L120</f>
        <v>196.05207999999999</v>
      </c>
      <c r="L111" s="16">
        <f>'[1]TCE - ANEXO III - Preencher'!M120</f>
        <v>20.9</v>
      </c>
      <c r="M111" s="16">
        <f t="shared" si="7"/>
        <v>175.15207999999998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115.57910569105</v>
      </c>
      <c r="R111" s="16">
        <f>'[1]TCE - ANEXO III - Preencher'!S120</f>
        <v>62.7</v>
      </c>
      <c r="S111" s="17">
        <f t="shared" si="9"/>
        <v>52.87910569105</v>
      </c>
      <c r="T111" s="16">
        <f>'[1]TCE - ANEXO III - Preencher'!U120</f>
        <v>64</v>
      </c>
      <c r="U111" s="16">
        <f>'[1]TCE - ANEXO III - Preencher'!V120</f>
        <v>0</v>
      </c>
      <c r="V111" s="17">
        <f t="shared" si="10"/>
        <v>64</v>
      </c>
      <c r="W111" s="18" t="str">
        <f>IF('[1]TCE - ANEXO III - Preencher'!X120="","",'[1]TCE - ANEXO III - Preencher'!X120)</f>
        <v>AUXILIO CRECHE (SIND.1.05)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398.59358569104995</v>
      </c>
    </row>
    <row r="112" spans="1:28" s="4" customFormat="1">
      <c r="A112" s="9">
        <f>IFERROR(VLOOKUP(B112,'[1]DADOS (OCULTAR)'!$P$3:$R$53,3,0),"")</f>
        <v>9039744000356</v>
      </c>
      <c r="B112" s="10" t="str">
        <f>'[1]TCE - ANEXO III - Preencher'!C121</f>
        <v>UPA OLINDA</v>
      </c>
      <c r="C112" s="11"/>
      <c r="D112" s="12" t="str">
        <f>'[1]TCE - ANEXO III - Preencher'!E121</f>
        <v>ALEXSANDRA MARIA DA SILVA SANTOS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105.61040000000001</v>
      </c>
      <c r="J112" s="15">
        <f>'[1]TCE - ANEXO III - Preencher'!K121</f>
        <v>0</v>
      </c>
      <c r="K112" s="16">
        <f>'[1]TCE - ANEXO III - Preencher'!L121</f>
        <v>196.05207999999999</v>
      </c>
      <c r="L112" s="16">
        <f>'[1]TCE - ANEXO III - Preencher'!M121</f>
        <v>20.9</v>
      </c>
      <c r="M112" s="16">
        <f t="shared" si="7"/>
        <v>175.15207999999998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146.17910569105001</v>
      </c>
      <c r="R112" s="16">
        <f>'[1]TCE - ANEXO III - Preencher'!S121</f>
        <v>62.7</v>
      </c>
      <c r="S112" s="17">
        <f t="shared" si="9"/>
        <v>83.479105691050009</v>
      </c>
      <c r="T112" s="16">
        <f>'[1]TCE - ANEXO III - Preencher'!U121</f>
        <v>64</v>
      </c>
      <c r="U112" s="16">
        <f>'[1]TCE - ANEXO III - Preencher'!V121</f>
        <v>0</v>
      </c>
      <c r="V112" s="17">
        <f t="shared" si="10"/>
        <v>64</v>
      </c>
      <c r="W112" s="18" t="str">
        <f>IF('[1]TCE - ANEXO III - Preencher'!X121="","",'[1]TCE - ANEXO III - Preencher'!X121)</f>
        <v>AUXILIO CRECHE (SIND.1.05)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429.18158569104997</v>
      </c>
    </row>
    <row r="113" spans="1:28" s="4" customFormat="1">
      <c r="A113" s="9">
        <f>IFERROR(VLOOKUP(B113,'[1]DADOS (OCULTAR)'!$P$3:$R$53,3,0),"")</f>
        <v>9039744000356</v>
      </c>
      <c r="B113" s="10" t="str">
        <f>'[1]TCE - ANEXO III - Preencher'!C122</f>
        <v>UPA OLINDA</v>
      </c>
      <c r="C113" s="11"/>
      <c r="D113" s="12" t="str">
        <f>'[1]TCE - ANEXO III - Preencher'!E122</f>
        <v>DAYANNE LIMA DA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105.43600000000001</v>
      </c>
      <c r="J113" s="15">
        <f>'[1]TCE - ANEXO III - Preencher'!K122</f>
        <v>0</v>
      </c>
      <c r="K113" s="16">
        <f>'[1]TCE - ANEXO III - Preencher'!L122</f>
        <v>196.05207999999999</v>
      </c>
      <c r="L113" s="16">
        <f>'[1]TCE - ANEXO III - Preencher'!M122</f>
        <v>20.9</v>
      </c>
      <c r="M113" s="16">
        <f t="shared" si="7"/>
        <v>175.15207999999998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108.67910569105</v>
      </c>
      <c r="R113" s="16">
        <f>'[1]TCE - ANEXO III - Preencher'!S122</f>
        <v>62.7</v>
      </c>
      <c r="S113" s="17">
        <f t="shared" si="9"/>
        <v>45.979105691049995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327.50718569104998</v>
      </c>
    </row>
    <row r="114" spans="1:28" s="4" customFormat="1">
      <c r="A114" s="9">
        <f>IFERROR(VLOOKUP(B114,'[1]DADOS (OCULTAR)'!$P$3:$R$53,3,0),"")</f>
        <v>9039744000356</v>
      </c>
      <c r="B114" s="10" t="str">
        <f>'[1]TCE - ANEXO III - Preencher'!C123</f>
        <v>UPA OLINDA</v>
      </c>
      <c r="C114" s="11"/>
      <c r="D114" s="12" t="str">
        <f>'[1]TCE - ANEXO III - Preencher'!E123</f>
        <v>DEBORA THAIS MARINHO FERREIRA ESPINDOLA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126.69760000000001</v>
      </c>
      <c r="J114" s="15">
        <f>'[1]TCE - ANEXO III - Preencher'!K123</f>
        <v>0</v>
      </c>
      <c r="K114" s="16">
        <f>'[1]TCE - ANEXO III - Preencher'!L123</f>
        <v>196.05207999999999</v>
      </c>
      <c r="L114" s="16">
        <f>'[1]TCE - ANEXO III - Preencher'!M123</f>
        <v>20.9</v>
      </c>
      <c r="M114" s="16">
        <f t="shared" si="7"/>
        <v>175.15207999999998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108.67910569105</v>
      </c>
      <c r="R114" s="16">
        <f>'[1]TCE - ANEXO III - Preencher'!S123</f>
        <v>62.7</v>
      </c>
      <c r="S114" s="17">
        <f t="shared" si="9"/>
        <v>45.979105691049995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348.76878569104997</v>
      </c>
    </row>
    <row r="115" spans="1:28" s="4" customFormat="1">
      <c r="A115" s="9">
        <f>IFERROR(VLOOKUP(B115,'[1]DADOS (OCULTAR)'!$P$3:$R$53,3,0),"")</f>
        <v>9039744000356</v>
      </c>
      <c r="B115" s="10" t="str">
        <f>'[1]TCE - ANEXO III - Preencher'!C124</f>
        <v>UPA OLINDA</v>
      </c>
      <c r="C115" s="11"/>
      <c r="D115" s="12" t="str">
        <f>'[1]TCE - ANEXO III - Preencher'!E124</f>
        <v>LUANNA  ALESANDRA MONTEIRO DE OLIVEIRA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411010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105.65280000000001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115.57910569105</v>
      </c>
      <c r="R115" s="16">
        <f>'[1]TCE - ANEXO III - Preencher'!S124</f>
        <v>60.61</v>
      </c>
      <c r="S115" s="17">
        <f t="shared" si="9"/>
        <v>54.969105691050004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161.56190569105001</v>
      </c>
    </row>
    <row r="116" spans="1:28" s="4" customFormat="1">
      <c r="A116" s="9">
        <f>IFERROR(VLOOKUP(B116,'[1]DADOS (OCULTAR)'!$P$3:$R$53,3,0),"")</f>
        <v>9039744000356</v>
      </c>
      <c r="B116" s="10" t="str">
        <f>'[1]TCE - ANEXO III - Preencher'!C125</f>
        <v>UPA OLINDA</v>
      </c>
      <c r="C116" s="11"/>
      <c r="D116" s="12" t="str">
        <f>'[1]TCE - ANEXO III - Preencher'!E125</f>
        <v>TARCIANA SOUZA DE ARAUJO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110.6384</v>
      </c>
      <c r="J116" s="15">
        <f>'[1]TCE - ANEXO III - Preencher'!K125</f>
        <v>0</v>
      </c>
      <c r="K116" s="16">
        <f>'[1]TCE - ANEXO III - Preencher'!L125</f>
        <v>196.05207999999999</v>
      </c>
      <c r="L116" s="16">
        <f>'[1]TCE - ANEXO III - Preencher'!M125</f>
        <v>20.9</v>
      </c>
      <c r="M116" s="16">
        <f t="shared" si="7"/>
        <v>175.15207999999998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200.77910569105001</v>
      </c>
      <c r="R116" s="16">
        <f>'[1]TCE - ANEXO III - Preencher'!S125</f>
        <v>60.61</v>
      </c>
      <c r="S116" s="17">
        <f t="shared" si="9"/>
        <v>140.16910569104999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426.89958569104999</v>
      </c>
    </row>
    <row r="117" spans="1:28" s="4" customFormat="1">
      <c r="A117" s="9">
        <f>IFERROR(VLOOKUP(B117,'[1]DADOS (OCULTAR)'!$P$3:$R$53,3,0),"")</f>
        <v>9039744000356</v>
      </c>
      <c r="B117" s="10" t="str">
        <f>'[1]TCE - ANEXO III - Preencher'!C126</f>
        <v>UPA OLINDA</v>
      </c>
      <c r="C117" s="11"/>
      <c r="D117" s="12" t="str">
        <f>'[1]TCE - ANEXO III - Preencher'!E126</f>
        <v>WARRLA SOUZA DA SILVA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116.10799999999999</v>
      </c>
      <c r="J117" s="15">
        <f>'[1]TCE - ANEXO III - Preencher'!K126</f>
        <v>0</v>
      </c>
      <c r="K117" s="16">
        <f>'[1]TCE - ANEXO III - Preencher'!L126</f>
        <v>196.05207999999999</v>
      </c>
      <c r="L117" s="16">
        <f>'[1]TCE - ANEXO III - Preencher'!M126</f>
        <v>20.9</v>
      </c>
      <c r="M117" s="16">
        <f t="shared" si="7"/>
        <v>175.15207999999998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249.67910569105001</v>
      </c>
      <c r="R117" s="16">
        <f>'[1]TCE - ANEXO III - Preencher'!S126</f>
        <v>62.7</v>
      </c>
      <c r="S117" s="17">
        <f t="shared" si="9"/>
        <v>186.97910569104999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479.17918569104995</v>
      </c>
    </row>
    <row r="118" spans="1:28" s="4" customFormat="1">
      <c r="A118" s="9">
        <f>IFERROR(VLOOKUP(B118,'[1]DADOS (OCULTAR)'!$P$3:$R$53,3,0),"")</f>
        <v>9039744000356</v>
      </c>
      <c r="B118" s="10" t="str">
        <f>'[1]TCE - ANEXO III - Preencher'!C127</f>
        <v>UPA OLINDA</v>
      </c>
      <c r="C118" s="11"/>
      <c r="D118" s="12" t="str">
        <f>'[1]TCE - ANEXO III - Preencher'!E127</f>
        <v>MARINEIDE DE SOUZA MONTEIRO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411010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117.53920000000001</v>
      </c>
      <c r="J118" s="15">
        <f>'[1]TCE - ANEXO III - Preencher'!K127</f>
        <v>0</v>
      </c>
      <c r="K118" s="16">
        <f>'[1]TCE - ANEXO III - Preencher'!L127</f>
        <v>196.05207999999999</v>
      </c>
      <c r="L118" s="16">
        <f>'[1]TCE - ANEXO III - Preencher'!M127</f>
        <v>20.9</v>
      </c>
      <c r="M118" s="16">
        <f t="shared" si="7"/>
        <v>175.15207999999998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155.57910569105002</v>
      </c>
      <c r="R118" s="16">
        <f>'[1]TCE - ANEXO III - Preencher'!S127</f>
        <v>62.7</v>
      </c>
      <c r="S118" s="17">
        <f t="shared" si="9"/>
        <v>92.879105691050015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386.51038569105003</v>
      </c>
    </row>
    <row r="119" spans="1:28" s="4" customFormat="1">
      <c r="A119" s="9">
        <f>IFERROR(VLOOKUP(B119,'[1]DADOS (OCULTAR)'!$P$3:$R$53,3,0),"")</f>
        <v>9039744000356</v>
      </c>
      <c r="B119" s="10" t="str">
        <f>'[1]TCE - ANEXO III - Preencher'!C128</f>
        <v>UPA OLINDA</v>
      </c>
      <c r="C119" s="11"/>
      <c r="D119" s="12" t="str">
        <f>'[1]TCE - ANEXO III - Preencher'!E128</f>
        <v>ERIKA TASSYANA TENORIO FRAGA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119.1456</v>
      </c>
      <c r="J119" s="15">
        <f>'[1]TCE - ANEXO III - Preencher'!K128</f>
        <v>0</v>
      </c>
      <c r="K119" s="16">
        <f>'[1]TCE - ANEXO III - Preencher'!L128</f>
        <v>196.05207999999999</v>
      </c>
      <c r="L119" s="16">
        <f>'[1]TCE - ANEXO III - Preencher'!M128</f>
        <v>20.9</v>
      </c>
      <c r="M119" s="16">
        <f t="shared" si="7"/>
        <v>175.15207999999998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127.42910569105</v>
      </c>
      <c r="R119" s="16">
        <f>'[1]TCE - ANEXO III - Preencher'!S128</f>
        <v>62.7</v>
      </c>
      <c r="S119" s="17">
        <f t="shared" si="9"/>
        <v>64.729105691049995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359.96678569105001</v>
      </c>
    </row>
    <row r="120" spans="1:28" s="4" customFormat="1">
      <c r="A120" s="9">
        <f>IFERROR(VLOOKUP(B120,'[1]DADOS (OCULTAR)'!$P$3:$R$53,3,0),"")</f>
        <v>9039744000356</v>
      </c>
      <c r="B120" s="10" t="str">
        <f>'[1]TCE - ANEXO III - Preencher'!C129</f>
        <v>UPA OLINDA</v>
      </c>
      <c r="C120" s="11"/>
      <c r="D120" s="12" t="str">
        <f>'[1]TCE - ANEXO III - Preencher'!E129</f>
        <v>GLEICIANE CRISTINA LIMA DOS SANTOS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117.97040000000001</v>
      </c>
      <c r="J120" s="15">
        <f>'[1]TCE - ANEXO III - Preencher'!K129</f>
        <v>0</v>
      </c>
      <c r="K120" s="16">
        <f>'[1]TCE - ANEXO III - Preencher'!L129</f>
        <v>196.05207999999999</v>
      </c>
      <c r="L120" s="16">
        <f>'[1]TCE - ANEXO III - Preencher'!M129</f>
        <v>20.9</v>
      </c>
      <c r="M120" s="16">
        <f t="shared" si="7"/>
        <v>175.15207999999998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155.57910569105002</v>
      </c>
      <c r="R120" s="16">
        <f>'[1]TCE - ANEXO III - Preencher'!S129</f>
        <v>48.07</v>
      </c>
      <c r="S120" s="17">
        <f t="shared" si="9"/>
        <v>107.50910569105002</v>
      </c>
      <c r="T120" s="16">
        <f>'[1]TCE - ANEXO III - Preencher'!U129</f>
        <v>49.07</v>
      </c>
      <c r="U120" s="16">
        <f>'[1]TCE - ANEXO III - Preencher'!V129</f>
        <v>0</v>
      </c>
      <c r="V120" s="17">
        <f t="shared" si="10"/>
        <v>49.07</v>
      </c>
      <c r="W120" s="18" t="str">
        <f>IF('[1]TCE - ANEXO III - Preencher'!X129="","",'[1]TCE - ANEXO III - Preencher'!X129)</f>
        <v>AUXILIO CRECHE (SIND.1.05)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450.64158569105001</v>
      </c>
    </row>
    <row r="121" spans="1:28" s="4" customFormat="1">
      <c r="A121" s="9">
        <f>IFERROR(VLOOKUP(B121,'[1]DADOS (OCULTAR)'!$P$3:$R$53,3,0),"")</f>
        <v>9039744000356</v>
      </c>
      <c r="B121" s="10" t="str">
        <f>'[1]TCE - ANEXO III - Preencher'!C130</f>
        <v>UPA OLINDA</v>
      </c>
      <c r="C121" s="11"/>
      <c r="D121" s="12" t="str">
        <f>'[1]TCE - ANEXO III - Preencher'!E130</f>
        <v>ALEXSANDRA CORREIA DE AQUINO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143.27360000000002</v>
      </c>
      <c r="J121" s="15">
        <f>'[1]TCE - ANEXO III - Preencher'!K130</f>
        <v>0</v>
      </c>
      <c r="K121" s="16">
        <f>'[1]TCE - ANEXO III - Preencher'!L130</f>
        <v>196.05207999999999</v>
      </c>
      <c r="L121" s="16">
        <f>'[1]TCE - ANEXO III - Preencher'!M130</f>
        <v>20.9</v>
      </c>
      <c r="M121" s="16">
        <f t="shared" si="7"/>
        <v>175.15207999999998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146.17910569105001</v>
      </c>
      <c r="R121" s="16">
        <f>'[1]TCE - ANEXO III - Preencher'!S130</f>
        <v>62.7</v>
      </c>
      <c r="S121" s="17">
        <f t="shared" si="9"/>
        <v>83.479105691050009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402.84478569104999</v>
      </c>
    </row>
    <row r="122" spans="1:28" s="4" customFormat="1">
      <c r="A122" s="9">
        <f>IFERROR(VLOOKUP(B122,'[1]DADOS (OCULTAR)'!$P$3:$R$53,3,0),"")</f>
        <v>9039744000356</v>
      </c>
      <c r="B122" s="10" t="str">
        <f>'[1]TCE - ANEXO III - Preencher'!C131</f>
        <v>UPA OLINDA</v>
      </c>
      <c r="C122" s="11"/>
      <c r="D122" s="12" t="str">
        <f>'[1]TCE - ANEXO III - Preencher'!E131</f>
        <v>SILVANIA WILMA DE SOUZA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251605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236.11680000000001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237.05680000000001</v>
      </c>
    </row>
    <row r="123" spans="1:28" s="4" customFormat="1">
      <c r="A123" s="9">
        <f>IFERROR(VLOOKUP(B123,'[1]DADOS (OCULTAR)'!$P$3:$R$53,3,0),"")</f>
        <v>9039744000356</v>
      </c>
      <c r="B123" s="10" t="str">
        <f>'[1]TCE - ANEXO III - Preencher'!C132</f>
        <v>UPA OLINDA</v>
      </c>
      <c r="C123" s="11"/>
      <c r="D123" s="12" t="str">
        <f>'[1]TCE - ANEXO III - Preencher'!E132</f>
        <v>MARIUSKA RODRIGUES RAPOSO LAPORTE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251605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205.56400000000002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206.50400000000002</v>
      </c>
    </row>
    <row r="124" spans="1:28" s="4" customFormat="1">
      <c r="A124" s="9">
        <f>IFERROR(VLOOKUP(B124,'[1]DADOS (OCULTAR)'!$P$3:$R$53,3,0),"")</f>
        <v>9039744000356</v>
      </c>
      <c r="B124" s="10" t="str">
        <f>'[1]TCE - ANEXO III - Preencher'!C133</f>
        <v>UPA OLINDA</v>
      </c>
      <c r="C124" s="11"/>
      <c r="D124" s="12" t="str">
        <f>'[1]TCE - ANEXO III - Preencher'!E133</f>
        <v>REBECA VIANA FERREIRA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251605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205.88800000000001</v>
      </c>
      <c r="J124" s="15">
        <f>'[1]TCE - ANEXO III - Preencher'!K133</f>
        <v>0</v>
      </c>
      <c r="K124" s="16">
        <f>'[1]TCE - ANEXO III - Preencher'!L133</f>
        <v>196.05207999999999</v>
      </c>
      <c r="L124" s="16">
        <f>'[1]TCE - ANEXO III - Preencher'!M133</f>
        <v>36.19</v>
      </c>
      <c r="M124" s="16">
        <f t="shared" si="7"/>
        <v>159.86207999999999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366.69008000000002</v>
      </c>
    </row>
    <row r="125" spans="1:28" s="4" customFormat="1">
      <c r="A125" s="9">
        <f>IFERROR(VLOOKUP(B125,'[1]DADOS (OCULTAR)'!$P$3:$R$53,3,0),"")</f>
        <v>9039744000356</v>
      </c>
      <c r="B125" s="10" t="str">
        <f>'[1]TCE - ANEXO III - Preencher'!C134</f>
        <v>UPA OLINDA</v>
      </c>
      <c r="C125" s="11"/>
      <c r="D125" s="12" t="str">
        <f>'[1]TCE - ANEXO III - Preencher'!E134</f>
        <v>JOSELINE NUNES DA SILVA MARTINS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251605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198.63679999999999</v>
      </c>
      <c r="J125" s="15">
        <f>'[1]TCE - ANEXO III - Preencher'!K134</f>
        <v>0</v>
      </c>
      <c r="K125" s="16">
        <f>'[1]TCE - ANEXO III - Preencher'!L134</f>
        <v>196.05207999999999</v>
      </c>
      <c r="L125" s="16">
        <f>'[1]TCE - ANEXO III - Preencher'!M134</f>
        <v>36.19</v>
      </c>
      <c r="M125" s="16">
        <f t="shared" si="7"/>
        <v>159.86207999999999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359.43887999999998</v>
      </c>
    </row>
    <row r="126" spans="1:28" s="4" customFormat="1">
      <c r="A126" s="9">
        <f>IFERROR(VLOOKUP(B126,'[1]DADOS (OCULTAR)'!$P$3:$R$53,3,0),"")</f>
        <v>9039744000356</v>
      </c>
      <c r="B126" s="10" t="str">
        <f>'[1]TCE - ANEXO III - Preencher'!C135</f>
        <v>UPA OLINDA</v>
      </c>
      <c r="C126" s="11"/>
      <c r="D126" s="12" t="str">
        <f>'[1]TCE - ANEXO III - Preencher'!E135</f>
        <v>JAILTON JUNIOR MACEDO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782320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291.8032</v>
      </c>
      <c r="J126" s="15">
        <f>'[1]TCE - ANEXO III - Preencher'!K135</f>
        <v>0</v>
      </c>
      <c r="K126" s="16">
        <f>'[1]TCE - ANEXO III - Preencher'!L135</f>
        <v>196.05207999999999</v>
      </c>
      <c r="L126" s="16">
        <f>'[1]TCE - ANEXO III - Preencher'!M135</f>
        <v>28.48</v>
      </c>
      <c r="M126" s="16">
        <f t="shared" si="7"/>
        <v>167.57208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460.31527999999997</v>
      </c>
    </row>
    <row r="127" spans="1:28" s="4" customFormat="1">
      <c r="A127" s="9">
        <f>IFERROR(VLOOKUP(B127,'[1]DADOS (OCULTAR)'!$P$3:$R$53,3,0),"")</f>
        <v>9039744000356</v>
      </c>
      <c r="B127" s="10" t="str">
        <f>'[1]TCE - ANEXO III - Preencher'!C136</f>
        <v>UPA OLINDA</v>
      </c>
      <c r="C127" s="11"/>
      <c r="D127" s="12" t="str">
        <f>'[1]TCE - ANEXO III - Preencher'!E136</f>
        <v>JOSE WELLINGTON DA SILVA PEREIRA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108.3528</v>
      </c>
      <c r="J127" s="15">
        <f>'[1]TCE - ANEXO III - Preencher'!K136</f>
        <v>0</v>
      </c>
      <c r="K127" s="16">
        <f>'[1]TCE - ANEXO III - Preencher'!L136</f>
        <v>196.05207999999999</v>
      </c>
      <c r="L127" s="16">
        <f>'[1]TCE - ANEXO III - Preencher'!M136</f>
        <v>20.9</v>
      </c>
      <c r="M127" s="16">
        <f t="shared" si="7"/>
        <v>175.15207999999998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127.42910569105</v>
      </c>
      <c r="R127" s="16">
        <f>'[1]TCE - ANEXO III - Preencher'!S136</f>
        <v>60.61</v>
      </c>
      <c r="S127" s="17">
        <f t="shared" si="9"/>
        <v>66.819105691049998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351.26398569104992</v>
      </c>
    </row>
    <row r="128" spans="1:28" s="4" customFormat="1">
      <c r="A128" s="9">
        <f>IFERROR(VLOOKUP(B128,'[1]DADOS (OCULTAR)'!$P$3:$R$53,3,0),"")</f>
        <v>9039744000356</v>
      </c>
      <c r="B128" s="10" t="str">
        <f>'[1]TCE - ANEXO III - Preencher'!C137</f>
        <v>UPA OLINDA</v>
      </c>
      <c r="C128" s="11"/>
      <c r="D128" s="12" t="str">
        <f>'[1]TCE - ANEXO III - Preencher'!E137</f>
        <v>JAIR MACIEL DE OLIVEIRA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782320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138.5968</v>
      </c>
      <c r="J128" s="15">
        <f>'[1]TCE - ANEXO III - Preencher'!K137</f>
        <v>0</v>
      </c>
      <c r="K128" s="16">
        <f>'[1]TCE - ANEXO III - Preencher'!L137</f>
        <v>196.05207999999999</v>
      </c>
      <c r="L128" s="16">
        <f>'[1]TCE - ANEXO III - Preencher'!M137</f>
        <v>28.48</v>
      </c>
      <c r="M128" s="16">
        <f t="shared" si="7"/>
        <v>167.57208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225.97910569105002</v>
      </c>
      <c r="R128" s="16">
        <f>'[1]TCE - ANEXO III - Preencher'!S137</f>
        <v>85.45</v>
      </c>
      <c r="S128" s="17">
        <f t="shared" si="9"/>
        <v>140.52910569105001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447.63798569105001</v>
      </c>
    </row>
    <row r="129" spans="1:28" s="4" customFormat="1">
      <c r="A129" s="9">
        <f>IFERROR(VLOOKUP(B129,'[1]DADOS (OCULTAR)'!$P$3:$R$53,3,0),"")</f>
        <v>9039744000356</v>
      </c>
      <c r="B129" s="10" t="str">
        <f>'[1]TCE - ANEXO III - Preencher'!C138</f>
        <v>UPA OLINDA</v>
      </c>
      <c r="C129" s="11"/>
      <c r="D129" s="12" t="str">
        <f>'[1]TCE - ANEXO III - Preencher'!E138</f>
        <v>RENATA GEANE GONCALVES CUNHA BARROS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104.4208</v>
      </c>
      <c r="J129" s="15">
        <f>'[1]TCE - ANEXO III - Preencher'!K138</f>
        <v>0</v>
      </c>
      <c r="K129" s="16">
        <f>'[1]TCE - ANEXO III - Preencher'!L138</f>
        <v>196.05207999999999</v>
      </c>
      <c r="L129" s="16">
        <f>'[1]TCE - ANEXO III - Preencher'!M138</f>
        <v>20.9</v>
      </c>
      <c r="M129" s="16">
        <f t="shared" si="7"/>
        <v>175.15207999999998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280.51288</v>
      </c>
    </row>
    <row r="130" spans="1:28" s="4" customFormat="1">
      <c r="A130" s="9">
        <f>IFERROR(VLOOKUP(B130,'[1]DADOS (OCULTAR)'!$P$3:$R$53,3,0),"")</f>
        <v>9039744000356</v>
      </c>
      <c r="B130" s="10" t="str">
        <f>'[1]TCE - ANEXO III - Preencher'!C139</f>
        <v>UPA OLINDA</v>
      </c>
      <c r="C130" s="11"/>
      <c r="D130" s="12" t="str">
        <f>'[1]TCE - ANEXO III - Preencher'!E139</f>
        <v>MARIO JOSE DA SILVA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782320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149.6592</v>
      </c>
      <c r="J130" s="15">
        <f>'[1]TCE - ANEXO III - Preencher'!K139</f>
        <v>0</v>
      </c>
      <c r="K130" s="16">
        <f>'[1]TCE - ANEXO III - Preencher'!L139</f>
        <v>196.05207999999999</v>
      </c>
      <c r="L130" s="16">
        <f>'[1]TCE - ANEXO III - Preencher'!M139</f>
        <v>28.48</v>
      </c>
      <c r="M130" s="16">
        <f t="shared" si="7"/>
        <v>167.57208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108.67910569105</v>
      </c>
      <c r="R130" s="16">
        <f>'[1]TCE - ANEXO III - Preencher'!S139</f>
        <v>85.45</v>
      </c>
      <c r="S130" s="17">
        <f t="shared" si="9"/>
        <v>23.229105691049995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341.40038569104996</v>
      </c>
    </row>
    <row r="131" spans="1:28" s="4" customFormat="1">
      <c r="A131" s="9">
        <f>IFERROR(VLOOKUP(B131,'[1]DADOS (OCULTAR)'!$P$3:$R$53,3,0),"")</f>
        <v>9039744000356</v>
      </c>
      <c r="B131" s="10" t="str">
        <f>'[1]TCE - ANEXO III - Preencher'!C140</f>
        <v>UPA OLINDA</v>
      </c>
      <c r="C131" s="11"/>
      <c r="D131" s="12" t="str">
        <f>'[1]TCE - ANEXO III - Preencher'!E140</f>
        <v>MARCOS AURELIO FONSECA DA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782320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169.11200000000002</v>
      </c>
      <c r="J131" s="15">
        <f>'[1]TCE - ANEXO III - Preencher'!K140</f>
        <v>0</v>
      </c>
      <c r="K131" s="16">
        <f>'[1]TCE - ANEXO III - Preencher'!L140</f>
        <v>196.05207999999999</v>
      </c>
      <c r="L131" s="16">
        <f>'[1]TCE - ANEXO III - Preencher'!M140</f>
        <v>28.48</v>
      </c>
      <c r="M131" s="16">
        <f t="shared" si="7"/>
        <v>167.57208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146.17910569105001</v>
      </c>
      <c r="R131" s="16">
        <f>'[1]TCE - ANEXO III - Preencher'!S140</f>
        <v>85.45</v>
      </c>
      <c r="S131" s="17">
        <f t="shared" si="9"/>
        <v>60.729105691050009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398.35318569104999</v>
      </c>
    </row>
    <row r="132" spans="1:28" s="4" customFormat="1">
      <c r="A132" s="9">
        <f>IFERROR(VLOOKUP(B132,'[1]DADOS (OCULTAR)'!$P$3:$R$53,3,0),"")</f>
        <v>9039744000356</v>
      </c>
      <c r="B132" s="10" t="str">
        <f>'[1]TCE - ANEXO III - Preencher'!C141</f>
        <v>UPA OLINDA</v>
      </c>
      <c r="C132" s="11"/>
      <c r="D132" s="12" t="str">
        <f>'[1]TCE - ANEXO III - Preencher'!E141</f>
        <v>JAILSON SOUZA DE CARVALHO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137.03280000000001</v>
      </c>
      <c r="J132" s="15">
        <f>'[1]TCE - ANEXO III - Preencher'!K141</f>
        <v>0</v>
      </c>
      <c r="K132" s="16">
        <f>'[1]TCE - ANEXO III - Preencher'!L141</f>
        <v>196.05207999999999</v>
      </c>
      <c r="L132" s="16">
        <f>'[1]TCE - ANEXO III - Preencher'!M141</f>
        <v>20.9</v>
      </c>
      <c r="M132" s="16">
        <f t="shared" ref="M132:M195" si="13">K132-L132</f>
        <v>175.15207999999998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212.17910569105001</v>
      </c>
      <c r="R132" s="16">
        <f>'[1]TCE - ANEXO III - Preencher'!S141</f>
        <v>62.7</v>
      </c>
      <c r="S132" s="17">
        <f t="shared" ref="S132:S195" si="15">Q132-R132</f>
        <v>149.47910569104999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462.60398569105001</v>
      </c>
    </row>
    <row r="133" spans="1:28" s="4" customFormat="1">
      <c r="A133" s="9">
        <f>IFERROR(VLOOKUP(B133,'[1]DADOS (OCULTAR)'!$P$3:$R$53,3,0),"")</f>
        <v>9039744000356</v>
      </c>
      <c r="B133" s="10" t="str">
        <f>'[1]TCE - ANEXO III - Preencher'!C142</f>
        <v>UPA OLINDA</v>
      </c>
      <c r="C133" s="11"/>
      <c r="D133" s="12" t="str">
        <f>'[1]TCE - ANEXO III - Preencher'!E142</f>
        <v>PRISCILA PRAXEDES DE SOUZA NOBRE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271.43759999999997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1.97</v>
      </c>
      <c r="O133" s="16">
        <f>'[1]TCE - ANEXO III - Preencher'!P142</f>
        <v>0</v>
      </c>
      <c r="P133" s="17">
        <f t="shared" si="14"/>
        <v>1.97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100</v>
      </c>
      <c r="U133" s="16">
        <f>'[1]TCE - ANEXO III - Preencher'!V142</f>
        <v>0</v>
      </c>
      <c r="V133" s="17">
        <f t="shared" si="16"/>
        <v>100</v>
      </c>
      <c r="W133" s="18" t="str">
        <f>IF('[1]TCE - ANEXO III - Preencher'!X142="","",'[1]TCE - ANEXO III - Preencher'!X142)</f>
        <v>AUXILIO CRECHE MENSAL (INDENIZADO)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373.4076</v>
      </c>
    </row>
    <row r="134" spans="1:28" s="4" customFormat="1">
      <c r="A134" s="9">
        <f>IFERROR(VLOOKUP(B134,'[1]DADOS (OCULTAR)'!$P$3:$R$53,3,0),"")</f>
        <v>9039744000356</v>
      </c>
      <c r="B134" s="10" t="str">
        <f>'[1]TCE - ANEXO III - Preencher'!C143</f>
        <v>UPA OLINDA</v>
      </c>
      <c r="C134" s="11"/>
      <c r="D134" s="12" t="str">
        <f>'[1]TCE - ANEXO III - Preencher'!E143</f>
        <v>JULIANA JOSEFA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110.38879999999999</v>
      </c>
      <c r="J134" s="15">
        <f>'[1]TCE - ANEXO III - Preencher'!K143</f>
        <v>0</v>
      </c>
      <c r="K134" s="16">
        <f>'[1]TCE - ANEXO III - Preencher'!L143</f>
        <v>196.05207999999999</v>
      </c>
      <c r="L134" s="16">
        <f>'[1]TCE - ANEXO III - Preencher'!M143</f>
        <v>20.9</v>
      </c>
      <c r="M134" s="16">
        <f t="shared" si="13"/>
        <v>175.15207999999998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249.67910569105001</v>
      </c>
      <c r="R134" s="16">
        <f>'[1]TCE - ANEXO III - Preencher'!S143</f>
        <v>62.7</v>
      </c>
      <c r="S134" s="17">
        <f t="shared" si="15"/>
        <v>186.97910569104999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473.45998569104995</v>
      </c>
    </row>
    <row r="135" spans="1:28" s="4" customFormat="1">
      <c r="A135" s="9">
        <f>IFERROR(VLOOKUP(B135,'[1]DADOS (OCULTAR)'!$P$3:$R$53,3,0),"")</f>
        <v>9039744000356</v>
      </c>
      <c r="B135" s="10" t="str">
        <f>'[1]TCE - ANEXO III - Preencher'!C144</f>
        <v>UPA OLINDA</v>
      </c>
      <c r="C135" s="11"/>
      <c r="D135" s="12" t="str">
        <f>'[1]TCE - ANEXO III - Preencher'!E144</f>
        <v>AMANDA DOS SANTOS RIBEIRO DA SILVA NASCIMENTO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98.776800000000009</v>
      </c>
      <c r="J135" s="15">
        <f>'[1]TCE - ANEXO III - Preencher'!K144</f>
        <v>0</v>
      </c>
      <c r="K135" s="16">
        <f>'[1]TCE - ANEXO III - Preencher'!L144</f>
        <v>196.05207999999999</v>
      </c>
      <c r="L135" s="16">
        <f>'[1]TCE - ANEXO III - Preencher'!M144</f>
        <v>20.9</v>
      </c>
      <c r="M135" s="16">
        <f t="shared" si="13"/>
        <v>175.15207999999998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64</v>
      </c>
      <c r="U135" s="16">
        <f>'[1]TCE - ANEXO III - Preencher'!V144</f>
        <v>0</v>
      </c>
      <c r="V135" s="17">
        <f t="shared" si="16"/>
        <v>64</v>
      </c>
      <c r="W135" s="18" t="str">
        <f>IF('[1]TCE - ANEXO III - Preencher'!X144="","",'[1]TCE - ANEXO III - Preencher'!X144)</f>
        <v>AUXILIO CRECHE (SIND.1.05)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338.86887999999999</v>
      </c>
    </row>
    <row r="136" spans="1:28" s="4" customFormat="1">
      <c r="A136" s="9">
        <f>IFERROR(VLOOKUP(B136,'[1]DADOS (OCULTAR)'!$P$3:$R$53,3,0),"")</f>
        <v>9039744000356</v>
      </c>
      <c r="B136" s="10" t="str">
        <f>'[1]TCE - ANEXO III - Preencher'!C145</f>
        <v>UPA OLINDA</v>
      </c>
      <c r="C136" s="11"/>
      <c r="D136" s="12" t="str">
        <f>'[1]TCE - ANEXO III - Preencher'!E145</f>
        <v>DRIELI GESSICA DA SILVA PRADO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120.30959999999999</v>
      </c>
      <c r="J136" s="15">
        <f>'[1]TCE - ANEXO III - Preencher'!K145</f>
        <v>0</v>
      </c>
      <c r="K136" s="16">
        <f>'[1]TCE - ANEXO III - Preencher'!L145</f>
        <v>196.05207999999999</v>
      </c>
      <c r="L136" s="16">
        <f>'[1]TCE - ANEXO III - Preencher'!M145</f>
        <v>20.9</v>
      </c>
      <c r="M136" s="16">
        <f t="shared" si="13"/>
        <v>175.15207999999998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170.77910569105001</v>
      </c>
      <c r="R136" s="16">
        <f>'[1]TCE - ANEXO III - Preencher'!S145</f>
        <v>62.7</v>
      </c>
      <c r="S136" s="17">
        <f t="shared" si="15"/>
        <v>108.07910569105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404.48078569105002</v>
      </c>
    </row>
    <row r="137" spans="1:28" s="4" customFormat="1">
      <c r="A137" s="9">
        <f>IFERROR(VLOOKUP(B137,'[1]DADOS (OCULTAR)'!$P$3:$R$53,3,0),"")</f>
        <v>9039744000356</v>
      </c>
      <c r="B137" s="10" t="str">
        <f>'[1]TCE - ANEXO III - Preencher'!C146</f>
        <v>UPA OLINDA</v>
      </c>
      <c r="C137" s="11"/>
      <c r="D137" s="12" t="str">
        <f>'[1]TCE - ANEXO III - Preencher'!E146</f>
        <v>ADRIANA MALAQUIAS DE SENA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134.11440000000002</v>
      </c>
      <c r="J137" s="15">
        <f>'[1]TCE - ANEXO III - Preencher'!K146</f>
        <v>0</v>
      </c>
      <c r="K137" s="16">
        <f>'[1]TCE - ANEXO III - Preencher'!L146</f>
        <v>196.05207999999999</v>
      </c>
      <c r="L137" s="16">
        <f>'[1]TCE - ANEXO III - Preencher'!M146</f>
        <v>20.9</v>
      </c>
      <c r="M137" s="16">
        <f t="shared" si="13"/>
        <v>175.15207999999998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108.67910569105</v>
      </c>
      <c r="R137" s="16">
        <f>'[1]TCE - ANEXO III - Preencher'!S146</f>
        <v>62.7</v>
      </c>
      <c r="S137" s="17">
        <f t="shared" si="15"/>
        <v>45.979105691049995</v>
      </c>
      <c r="T137" s="16">
        <f>'[1]TCE - ANEXO III - Preencher'!U146</f>
        <v>64</v>
      </c>
      <c r="U137" s="16">
        <f>'[1]TCE - ANEXO III - Preencher'!V146</f>
        <v>0</v>
      </c>
      <c r="V137" s="17">
        <f t="shared" si="16"/>
        <v>64</v>
      </c>
      <c r="W137" s="18" t="str">
        <f>IF('[1]TCE - ANEXO III - Preencher'!X146="","",'[1]TCE - ANEXO III - Preencher'!X146)</f>
        <v>AUXILIO CRECHE (SIND.1.05)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420.18558569104999</v>
      </c>
    </row>
    <row r="138" spans="1:28" s="4" customFormat="1">
      <c r="A138" s="9">
        <f>IFERROR(VLOOKUP(B138,'[1]DADOS (OCULTAR)'!$P$3:$R$53,3,0),"")</f>
        <v>9039744000356</v>
      </c>
      <c r="B138" s="10" t="str">
        <f>'[1]TCE - ANEXO III - Preencher'!C147</f>
        <v>UPA OLINDA</v>
      </c>
      <c r="C138" s="11"/>
      <c r="D138" s="12" t="str">
        <f>'[1]TCE - ANEXO III - Preencher'!E147</f>
        <v>LUCIENE FERREIRA DE LIMA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108.8528</v>
      </c>
      <c r="J138" s="15">
        <f>'[1]TCE - ANEXO III - Preencher'!K147</f>
        <v>0</v>
      </c>
      <c r="K138" s="16">
        <f>'[1]TCE - ANEXO III - Preencher'!L147</f>
        <v>196.05207999999999</v>
      </c>
      <c r="L138" s="16">
        <f>'[1]TCE - ANEXO III - Preencher'!M147</f>
        <v>20.9</v>
      </c>
      <c r="M138" s="16">
        <f t="shared" si="13"/>
        <v>175.15207999999998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212.17910569105001</v>
      </c>
      <c r="R138" s="16">
        <f>'[1]TCE - ANEXO III - Preencher'!S147</f>
        <v>62.7</v>
      </c>
      <c r="S138" s="17">
        <f t="shared" si="15"/>
        <v>149.47910569104999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434.42398569104995</v>
      </c>
    </row>
    <row r="139" spans="1:28" s="4" customFormat="1">
      <c r="A139" s="9">
        <f>IFERROR(VLOOKUP(B139,'[1]DADOS (OCULTAR)'!$P$3:$R$53,3,0),"")</f>
        <v>9039744000356</v>
      </c>
      <c r="B139" s="10" t="str">
        <f>'[1]TCE - ANEXO III - Preencher'!C148</f>
        <v>UPA OLINDA</v>
      </c>
      <c r="C139" s="11"/>
      <c r="D139" s="12" t="str">
        <f>'[1]TCE - ANEXO III - Preencher'!E148</f>
        <v>JAIRO DA SILVA SANTOS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130.84</v>
      </c>
      <c r="J139" s="15">
        <f>'[1]TCE - ANEXO III - Preencher'!K148</f>
        <v>0</v>
      </c>
      <c r="K139" s="16">
        <f>'[1]TCE - ANEXO III - Preencher'!L148</f>
        <v>196.05207999999999</v>
      </c>
      <c r="L139" s="16">
        <f>'[1]TCE - ANEXO III - Preencher'!M148</f>
        <v>20.9</v>
      </c>
      <c r="M139" s="16">
        <f t="shared" si="13"/>
        <v>175.15207999999998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115.57910569105</v>
      </c>
      <c r="R139" s="16">
        <f>'[1]TCE - ANEXO III - Preencher'!S148</f>
        <v>62.7</v>
      </c>
      <c r="S139" s="17">
        <f t="shared" si="15"/>
        <v>52.87910569105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359.81118569105001</v>
      </c>
    </row>
    <row r="140" spans="1:28" s="4" customFormat="1">
      <c r="A140" s="9">
        <f>IFERROR(VLOOKUP(B140,'[1]DADOS (OCULTAR)'!$P$3:$R$53,3,0),"")</f>
        <v>9039744000356</v>
      </c>
      <c r="B140" s="10" t="str">
        <f>'[1]TCE - ANEXO III - Preencher'!C149</f>
        <v>UPA OLINDA</v>
      </c>
      <c r="C140" s="11"/>
      <c r="D140" s="12" t="str">
        <f>'[1]TCE - ANEXO III - Preencher'!E149</f>
        <v>EVELIN DAIANE DE FREITAS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196.84400000000002</v>
      </c>
      <c r="J140" s="15">
        <f>'[1]TCE - ANEXO III - Preencher'!K149</f>
        <v>0</v>
      </c>
      <c r="K140" s="16">
        <f>'[1]TCE - ANEXO III - Preencher'!L149</f>
        <v>196.05207999999999</v>
      </c>
      <c r="L140" s="16">
        <f>'[1]TCE - ANEXO III - Preencher'!M149</f>
        <v>2.3199999999999998</v>
      </c>
      <c r="M140" s="16">
        <f t="shared" si="13"/>
        <v>193.73208</v>
      </c>
      <c r="N140" s="16">
        <f>'[1]TCE - ANEXO III - Preencher'!O149</f>
        <v>1.97</v>
      </c>
      <c r="O140" s="16">
        <f>'[1]TCE - ANEXO III - Preencher'!P149</f>
        <v>0</v>
      </c>
      <c r="P140" s="17">
        <f t="shared" si="14"/>
        <v>1.97</v>
      </c>
      <c r="Q140" s="16">
        <f>'[1]TCE - ANEXO III - Preencher'!R149</f>
        <v>184.47910569105002</v>
      </c>
      <c r="R140" s="16">
        <f>'[1]TCE - ANEXO III - Preencher'!S149</f>
        <v>92.75</v>
      </c>
      <c r="S140" s="17">
        <f t="shared" si="15"/>
        <v>91.729105691050023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484.27518569105007</v>
      </c>
    </row>
    <row r="141" spans="1:28" s="4" customFormat="1">
      <c r="A141" s="9">
        <f>IFERROR(VLOOKUP(B141,'[1]DADOS (OCULTAR)'!$P$3:$R$53,3,0),"")</f>
        <v>9039744000356</v>
      </c>
      <c r="B141" s="10" t="str">
        <f>'[1]TCE - ANEXO III - Preencher'!C150</f>
        <v>UPA OLINDA</v>
      </c>
      <c r="C141" s="11"/>
      <c r="D141" s="12" t="str">
        <f>'[1]TCE - ANEXO III - Preencher'!E150</f>
        <v>MARIA EUGENIA SOUSA PEREIRA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191.45520000000002</v>
      </c>
      <c r="J141" s="15">
        <f>'[1]TCE - ANEXO III - Preencher'!K150</f>
        <v>0</v>
      </c>
      <c r="K141" s="16">
        <f>'[1]TCE - ANEXO III - Preencher'!L150</f>
        <v>196.05207999999999</v>
      </c>
      <c r="L141" s="16">
        <f>'[1]TCE - ANEXO III - Preencher'!M150</f>
        <v>2.3199999999999998</v>
      </c>
      <c r="M141" s="16">
        <f t="shared" si="13"/>
        <v>193.73208</v>
      </c>
      <c r="N141" s="16">
        <f>'[1]TCE - ANEXO III - Preencher'!O150</f>
        <v>1.97</v>
      </c>
      <c r="O141" s="16">
        <f>'[1]TCE - ANEXO III - Preencher'!P150</f>
        <v>0</v>
      </c>
      <c r="P141" s="17">
        <f t="shared" si="14"/>
        <v>1.97</v>
      </c>
      <c r="Q141" s="16">
        <f>'[1]TCE - ANEXO III - Preencher'!R150</f>
        <v>135.57910569105002</v>
      </c>
      <c r="R141" s="16">
        <f>'[1]TCE - ANEXO III - Preencher'!S150</f>
        <v>92.75</v>
      </c>
      <c r="S141" s="17">
        <f t="shared" si="15"/>
        <v>42.829105691050017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429.98638569105003</v>
      </c>
    </row>
    <row r="142" spans="1:28" s="4" customFormat="1">
      <c r="A142" s="9">
        <f>IFERROR(VLOOKUP(B142,'[1]DADOS (OCULTAR)'!$P$3:$R$53,3,0),"")</f>
        <v>9039744000356</v>
      </c>
      <c r="B142" s="10" t="str">
        <f>'[1]TCE - ANEXO III - Preencher'!C151</f>
        <v>UPA OLINDA</v>
      </c>
      <c r="C142" s="11"/>
      <c r="D142" s="12" t="str">
        <f>'[1]TCE - ANEXO III - Preencher'!E151</f>
        <v>MARIA TACIANA DE OLIVEIRA CAMPOS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372.4264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1.97</v>
      </c>
      <c r="O142" s="16">
        <f>'[1]TCE - ANEXO III - Preencher'!P151</f>
        <v>0</v>
      </c>
      <c r="P142" s="17">
        <f t="shared" si="14"/>
        <v>1.97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100</v>
      </c>
      <c r="U142" s="16">
        <f>'[1]TCE - ANEXO III - Preencher'!V151</f>
        <v>0</v>
      </c>
      <c r="V142" s="17">
        <f t="shared" si="16"/>
        <v>100</v>
      </c>
      <c r="W142" s="18" t="str">
        <f>IF('[1]TCE - ANEXO III - Preencher'!X151="","",'[1]TCE - ANEXO III - Preencher'!X151)</f>
        <v>AUXILIO CRECHE MENSAL (INDENIZADO)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474.39640000000003</v>
      </c>
    </row>
    <row r="143" spans="1:28" s="4" customFormat="1">
      <c r="A143" s="9">
        <f>IFERROR(VLOOKUP(B143,'[1]DADOS (OCULTAR)'!$P$3:$R$53,3,0),"")</f>
        <v>9039744000356</v>
      </c>
      <c r="B143" s="10" t="str">
        <f>'[1]TCE - ANEXO III - Preencher'!C152</f>
        <v>UPA OLINDA</v>
      </c>
      <c r="C143" s="11"/>
      <c r="D143" s="12" t="str">
        <f>'[1]TCE - ANEXO III - Preencher'!E152</f>
        <v>WALKIRIA AMORIM REGO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278.88479999999998</v>
      </c>
      <c r="J143" s="15">
        <f>'[1]TCE - ANEXO III - Preencher'!K152</f>
        <v>0</v>
      </c>
      <c r="K143" s="16">
        <f>'[1]TCE - ANEXO III - Preencher'!L152</f>
        <v>196.05207999999999</v>
      </c>
      <c r="L143" s="16">
        <f>'[1]TCE - ANEXO III - Preencher'!M152</f>
        <v>2.99</v>
      </c>
      <c r="M143" s="16">
        <f t="shared" si="13"/>
        <v>193.06207999999998</v>
      </c>
      <c r="N143" s="16">
        <f>'[1]TCE - ANEXO III - Preencher'!O152</f>
        <v>1.97</v>
      </c>
      <c r="O143" s="16">
        <f>'[1]TCE - ANEXO III - Preencher'!P152</f>
        <v>0</v>
      </c>
      <c r="P143" s="17">
        <f t="shared" si="14"/>
        <v>1.97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473.91687999999999</v>
      </c>
    </row>
    <row r="144" spans="1:28" s="4" customFormat="1">
      <c r="A144" s="9">
        <f>IFERROR(VLOOKUP(B144,'[1]DADOS (OCULTAR)'!$P$3:$R$53,3,0),"")</f>
        <v>9039744000356</v>
      </c>
      <c r="B144" s="10" t="str">
        <f>'[1]TCE - ANEXO III - Preencher'!C153</f>
        <v>UPA OLINDA</v>
      </c>
      <c r="C144" s="11"/>
      <c r="D144" s="12" t="str">
        <f>'[1]TCE - ANEXO III - Preencher'!E153</f>
        <v>MARIELY DO REGO BARROS DE ANDRADE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332.58160000000004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1.97</v>
      </c>
      <c r="O144" s="16">
        <f>'[1]TCE - ANEXO III - Preencher'!P153</f>
        <v>0</v>
      </c>
      <c r="P144" s="17">
        <f t="shared" si="14"/>
        <v>1.97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334.55160000000006</v>
      </c>
    </row>
    <row r="145" spans="1:28" s="4" customFormat="1">
      <c r="A145" s="9">
        <f>IFERROR(VLOOKUP(B145,'[1]DADOS (OCULTAR)'!$P$3:$R$53,3,0),"")</f>
        <v>9039744000356</v>
      </c>
      <c r="B145" s="10" t="str">
        <f>'[1]TCE - ANEXO III - Preencher'!C154</f>
        <v>UPA OLINDA</v>
      </c>
      <c r="C145" s="11"/>
      <c r="D145" s="12" t="str">
        <f>'[1]TCE - ANEXO III - Preencher'!E154</f>
        <v>ROSELI CORREIA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111.7064</v>
      </c>
      <c r="J145" s="15">
        <f>'[1]TCE - ANEXO III - Preencher'!K154</f>
        <v>0</v>
      </c>
      <c r="K145" s="16">
        <f>'[1]TCE - ANEXO III - Preencher'!L154</f>
        <v>196.05207999999999</v>
      </c>
      <c r="L145" s="16">
        <f>'[1]TCE - ANEXO III - Preencher'!M154</f>
        <v>20.9</v>
      </c>
      <c r="M145" s="16">
        <f t="shared" si="13"/>
        <v>175.15207999999998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115.57910569105</v>
      </c>
      <c r="R145" s="16">
        <f>'[1]TCE - ANEXO III - Preencher'!S154</f>
        <v>62.7</v>
      </c>
      <c r="S145" s="17">
        <f t="shared" si="15"/>
        <v>52.87910569105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340.67758569105001</v>
      </c>
    </row>
    <row r="146" spans="1:28" s="4" customFormat="1">
      <c r="A146" s="9">
        <f>IFERROR(VLOOKUP(B146,'[1]DADOS (OCULTAR)'!$P$3:$R$53,3,0),"")</f>
        <v>9039744000356</v>
      </c>
      <c r="B146" s="10" t="str">
        <f>'[1]TCE - ANEXO III - Preencher'!C155</f>
        <v>UPA OLINDA</v>
      </c>
      <c r="C146" s="11"/>
      <c r="D146" s="12" t="str">
        <f>'[1]TCE - ANEXO III - Preencher'!E155</f>
        <v>LUCIANA SILVA PEREIRA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282.70639999999997</v>
      </c>
      <c r="J146" s="15">
        <f>'[1]TCE - ANEXO III - Preencher'!K155</f>
        <v>0</v>
      </c>
      <c r="K146" s="16">
        <f>'[1]TCE - ANEXO III - Preencher'!L155</f>
        <v>196.05207999999999</v>
      </c>
      <c r="L146" s="16">
        <f>'[1]TCE - ANEXO III - Preencher'!M155</f>
        <v>2.99</v>
      </c>
      <c r="M146" s="16">
        <f t="shared" si="13"/>
        <v>193.06207999999998</v>
      </c>
      <c r="N146" s="16">
        <f>'[1]TCE - ANEXO III - Preencher'!O155</f>
        <v>1.97</v>
      </c>
      <c r="O146" s="16">
        <f>'[1]TCE - ANEXO III - Preencher'!P155</f>
        <v>0</v>
      </c>
      <c r="P146" s="17">
        <f t="shared" si="14"/>
        <v>1.97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477.73847999999998</v>
      </c>
    </row>
    <row r="147" spans="1:28" s="4" customFormat="1">
      <c r="A147" s="9">
        <f>IFERROR(VLOOKUP(B147,'[1]DADOS (OCULTAR)'!$P$3:$R$53,3,0),"")</f>
        <v>9039744000356</v>
      </c>
      <c r="B147" s="10" t="str">
        <f>'[1]TCE - ANEXO III - Preencher'!C156</f>
        <v>UPA OLINDA</v>
      </c>
      <c r="C147" s="11"/>
      <c r="D147" s="12" t="str">
        <f>'[1]TCE - ANEXO III - Preencher'!E156</f>
        <v>EMERLAINE FERREIRA GOMES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275.92080000000004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1.97</v>
      </c>
      <c r="O147" s="16">
        <f>'[1]TCE - ANEXO III - Preencher'!P156</f>
        <v>0</v>
      </c>
      <c r="P147" s="17">
        <f t="shared" si="14"/>
        <v>1.97</v>
      </c>
      <c r="Q147" s="16">
        <f>'[1]TCE - ANEXO III - Preencher'!R156</f>
        <v>170.77910569105001</v>
      </c>
      <c r="R147" s="16">
        <f>'[1]TCE - ANEXO III - Preencher'!S156</f>
        <v>115.46</v>
      </c>
      <c r="S147" s="17">
        <f t="shared" si="15"/>
        <v>55.319105691050012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333.2099056910501</v>
      </c>
    </row>
    <row r="148" spans="1:28" s="4" customFormat="1">
      <c r="A148" s="9">
        <f>IFERROR(VLOOKUP(B148,'[1]DADOS (OCULTAR)'!$P$3:$R$53,3,0),"")</f>
        <v>9039744000356</v>
      </c>
      <c r="B148" s="10" t="str">
        <f>'[1]TCE - ANEXO III - Preencher'!C157</f>
        <v>UPA OLINDA</v>
      </c>
      <c r="C148" s="11"/>
      <c r="D148" s="12" t="str">
        <f>'[1]TCE - ANEXO III - Preencher'!E157</f>
        <v>ADRIANA MAIA TORQUATO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487.34960000000001</v>
      </c>
      <c r="J148" s="15">
        <f>'[1]TCE - ANEXO III - Preencher'!K157</f>
        <v>0</v>
      </c>
      <c r="K148" s="16">
        <f>'[1]TCE - ANEXO III - Preencher'!L157</f>
        <v>196.05207999999999</v>
      </c>
      <c r="L148" s="16">
        <f>'[1]TCE - ANEXO III - Preencher'!M157</f>
        <v>2.99</v>
      </c>
      <c r="M148" s="16">
        <f t="shared" si="13"/>
        <v>193.06207999999998</v>
      </c>
      <c r="N148" s="16">
        <f>'[1]TCE - ANEXO III - Preencher'!O157</f>
        <v>1.97</v>
      </c>
      <c r="O148" s="16">
        <f>'[1]TCE - ANEXO III - Preencher'!P157</f>
        <v>0</v>
      </c>
      <c r="P148" s="17">
        <f t="shared" si="14"/>
        <v>1.97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682.38167999999996</v>
      </c>
    </row>
    <row r="149" spans="1:28" s="4" customFormat="1">
      <c r="A149" s="9">
        <f>IFERROR(VLOOKUP(B149,'[1]DADOS (OCULTAR)'!$P$3:$R$53,3,0),"")</f>
        <v>9039744000356</v>
      </c>
      <c r="B149" s="10" t="str">
        <f>'[1]TCE - ANEXO III - Preencher'!C158</f>
        <v>UPA OLINDA</v>
      </c>
      <c r="C149" s="11"/>
      <c r="D149" s="12" t="str">
        <f>'[1]TCE - ANEXO III - Preencher'!E158</f>
        <v>JACKELINE DA SILVA PIRES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411010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111.25200000000001</v>
      </c>
      <c r="J149" s="15">
        <f>'[1]TCE - ANEXO III - Preencher'!K158</f>
        <v>0</v>
      </c>
      <c r="K149" s="16">
        <f>'[1]TCE - ANEXO III - Preencher'!L158</f>
        <v>196.05207999999999</v>
      </c>
      <c r="L149" s="16">
        <f>'[1]TCE - ANEXO III - Preencher'!M158</f>
        <v>26.43</v>
      </c>
      <c r="M149" s="16">
        <f t="shared" si="13"/>
        <v>169.62207999999998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331.17910569104998</v>
      </c>
      <c r="R149" s="16">
        <f>'[1]TCE - ANEXO III - Preencher'!S158</f>
        <v>79.290000000000006</v>
      </c>
      <c r="S149" s="17">
        <f t="shared" si="15"/>
        <v>251.88910569104996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533.70318569104995</v>
      </c>
    </row>
    <row r="150" spans="1:28" s="4" customFormat="1">
      <c r="A150" s="9">
        <f>IFERROR(VLOOKUP(B150,'[1]DADOS (OCULTAR)'!$P$3:$R$53,3,0),"")</f>
        <v>9039744000356</v>
      </c>
      <c r="B150" s="10" t="str">
        <f>'[1]TCE - ANEXO III - Preencher'!C159</f>
        <v>UPA OLINDA</v>
      </c>
      <c r="C150" s="11"/>
      <c r="D150" s="12" t="str">
        <f>'[1]TCE - ANEXO III - Preencher'!E159</f>
        <v>ALEXANDRE GAMA MONTEIRO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>
        <f>'[1]TCE - ANEXO III - Preencher'!G159</f>
        <v>514225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104.2728</v>
      </c>
      <c r="J150" s="15">
        <f>'[1]TCE - ANEXO III - Preencher'!K159</f>
        <v>0</v>
      </c>
      <c r="K150" s="16">
        <f>'[1]TCE - ANEXO III - Preencher'!L159</f>
        <v>196.05207999999999</v>
      </c>
      <c r="L150" s="16">
        <f>'[1]TCE - ANEXO III - Preencher'!M159</f>
        <v>20.9</v>
      </c>
      <c r="M150" s="16">
        <f t="shared" si="13"/>
        <v>175.15207999999998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143.17910569105001</v>
      </c>
      <c r="R150" s="16">
        <f>'[1]TCE - ANEXO III - Preencher'!S159</f>
        <v>62.7</v>
      </c>
      <c r="S150" s="17">
        <f t="shared" si="15"/>
        <v>80.479105691050009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360.84398569104997</v>
      </c>
    </row>
    <row r="151" spans="1:28" s="4" customFormat="1">
      <c r="A151" s="9">
        <f>IFERROR(VLOOKUP(B151,'[1]DADOS (OCULTAR)'!$P$3:$R$53,3,0),"")</f>
        <v>9039744000356</v>
      </c>
      <c r="B151" s="10" t="str">
        <f>'[1]TCE - ANEXO III - Preencher'!C160</f>
        <v>UPA OLINDA</v>
      </c>
      <c r="C151" s="11"/>
      <c r="D151" s="12" t="str">
        <f>'[1]TCE - ANEXO III - Preencher'!E160</f>
        <v>SERIVAL LAURENTINO DA SILVA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514225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107.1936</v>
      </c>
      <c r="J151" s="15">
        <f>'[1]TCE - ANEXO III - Preencher'!K160</f>
        <v>0</v>
      </c>
      <c r="K151" s="16">
        <f>'[1]TCE - ANEXO III - Preencher'!L160</f>
        <v>196.05207999999999</v>
      </c>
      <c r="L151" s="16">
        <f>'[1]TCE - ANEXO III - Preencher'!M160</f>
        <v>20.9</v>
      </c>
      <c r="M151" s="16">
        <f t="shared" si="13"/>
        <v>175.15207999999998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212.17910569105001</v>
      </c>
      <c r="R151" s="16">
        <f>'[1]TCE - ANEXO III - Preencher'!S160</f>
        <v>62.7</v>
      </c>
      <c r="S151" s="17">
        <f t="shared" si="15"/>
        <v>149.47910569104999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432.76478569105001</v>
      </c>
    </row>
    <row r="152" spans="1:28" s="4" customFormat="1">
      <c r="A152" s="9">
        <f>IFERROR(VLOOKUP(B152,'[1]DADOS (OCULTAR)'!$P$3:$R$53,3,0),"")</f>
        <v>9039744000356</v>
      </c>
      <c r="B152" s="10" t="str">
        <f>'[1]TCE - ANEXO III - Preencher'!C161</f>
        <v>UPA OLINDA</v>
      </c>
      <c r="C152" s="11"/>
      <c r="D152" s="12" t="str">
        <f>'[1]TCE - ANEXO III - Preencher'!E161</f>
        <v>ROBSON FERNANDO DOS SANTOS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514225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101.57520000000001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102.51520000000001</v>
      </c>
    </row>
    <row r="153" spans="1:28" s="4" customFormat="1">
      <c r="A153" s="9">
        <f>IFERROR(VLOOKUP(B153,'[1]DADOS (OCULTAR)'!$P$3:$R$53,3,0),"")</f>
        <v>9039744000356</v>
      </c>
      <c r="B153" s="10" t="str">
        <f>'[1]TCE - ANEXO III - Preencher'!C162</f>
        <v>UPA OLINDA</v>
      </c>
      <c r="C153" s="11"/>
      <c r="D153" s="12" t="str">
        <f>'[1]TCE - ANEXO III - Preencher'!E162</f>
        <v>EDMILSON DANTAS NOGUEIRA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514225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112.41840000000001</v>
      </c>
      <c r="J153" s="15">
        <f>'[1]TCE - ANEXO III - Preencher'!K162</f>
        <v>0</v>
      </c>
      <c r="K153" s="16">
        <f>'[1]TCE - ANEXO III - Preencher'!L162</f>
        <v>196.05207999999999</v>
      </c>
      <c r="L153" s="16">
        <f>'[1]TCE - ANEXO III - Preencher'!M162</f>
        <v>20.9</v>
      </c>
      <c r="M153" s="16">
        <f t="shared" si="13"/>
        <v>175.15207999999998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288.51047999999997</v>
      </c>
    </row>
    <row r="154" spans="1:28" s="4" customFormat="1">
      <c r="A154" s="9">
        <f>IFERROR(VLOOKUP(B154,'[1]DADOS (OCULTAR)'!$P$3:$R$53,3,0),"")</f>
        <v>9039744000356</v>
      </c>
      <c r="B154" s="10" t="str">
        <f>'[1]TCE - ANEXO III - Preencher'!C163</f>
        <v>UPA OLINDA</v>
      </c>
      <c r="C154" s="11"/>
      <c r="D154" s="12" t="str">
        <f>'[1]TCE - ANEXO III - Preencher'!E163</f>
        <v>JOAO ALEXANDRE ALVES DA SILVA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951105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133.72559999999999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146.17910569105001</v>
      </c>
      <c r="R154" s="16">
        <f>'[1]TCE - ANEXO III - Preencher'!S163</f>
        <v>66</v>
      </c>
      <c r="S154" s="17">
        <f t="shared" si="15"/>
        <v>80.179105691050012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214.84470569105</v>
      </c>
    </row>
    <row r="155" spans="1:28" s="4" customFormat="1">
      <c r="A155" s="9">
        <f>IFERROR(VLOOKUP(B155,'[1]DADOS (OCULTAR)'!$P$3:$R$53,3,0),"")</f>
        <v>9039744000356</v>
      </c>
      <c r="B155" s="10" t="str">
        <f>'[1]TCE - ANEXO III - Preencher'!C164</f>
        <v>UPA OLINDA</v>
      </c>
      <c r="C155" s="11"/>
      <c r="D155" s="12" t="str">
        <f>'[1]TCE - ANEXO III - Preencher'!E164</f>
        <v>IVISON MEIRELES MONTEIRO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514225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110.35600000000001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108.67910569105</v>
      </c>
      <c r="R155" s="16">
        <f>'[1]TCE - ANEXO III - Preencher'!S164</f>
        <v>60.61</v>
      </c>
      <c r="S155" s="17">
        <f t="shared" si="15"/>
        <v>48.069105691049998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159.36510569105002</v>
      </c>
    </row>
    <row r="156" spans="1:28" s="4" customFormat="1">
      <c r="A156" s="9">
        <f>IFERROR(VLOOKUP(B156,'[1]DADOS (OCULTAR)'!$P$3:$R$53,3,0),"")</f>
        <v>9039744000356</v>
      </c>
      <c r="B156" s="10" t="str">
        <f>'[1]TCE - ANEXO III - Preencher'!C165</f>
        <v>UPA OLINDA</v>
      </c>
      <c r="C156" s="11"/>
      <c r="D156" s="12" t="str">
        <f>'[1]TCE - ANEXO III - Preencher'!E165</f>
        <v>WILDNER LUIS DA SILVA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514225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112.71440000000001</v>
      </c>
      <c r="J156" s="15">
        <f>'[1]TCE - ANEXO III - Preencher'!K165</f>
        <v>0</v>
      </c>
      <c r="K156" s="16">
        <f>'[1]TCE - ANEXO III - Preencher'!L165</f>
        <v>196.05207999999999</v>
      </c>
      <c r="L156" s="16">
        <f>'[1]TCE - ANEXO III - Preencher'!M165</f>
        <v>20.9</v>
      </c>
      <c r="M156" s="16">
        <f t="shared" si="13"/>
        <v>175.15207999999998</v>
      </c>
      <c r="N156" s="16">
        <f>'[1]TCE - ANEXO III - Preencher'!O165</f>
        <v>0.94</v>
      </c>
      <c r="O156" s="16">
        <f>'[1]TCE - ANEXO III - Preencher'!P165</f>
        <v>0</v>
      </c>
      <c r="P156" s="17">
        <f t="shared" si="14"/>
        <v>0.94</v>
      </c>
      <c r="Q156" s="16">
        <f>'[1]TCE - ANEXO III - Preencher'!R165</f>
        <v>212.17910569105001</v>
      </c>
      <c r="R156" s="16">
        <f>'[1]TCE - ANEXO III - Preencher'!S165</f>
        <v>62.7</v>
      </c>
      <c r="S156" s="17">
        <f t="shared" si="15"/>
        <v>149.47910569104999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438.28558569105002</v>
      </c>
    </row>
    <row r="157" spans="1:28" s="4" customFormat="1">
      <c r="A157" s="9">
        <f>IFERROR(VLOOKUP(B157,'[1]DADOS (OCULTAR)'!$P$3:$R$53,3,0),"")</f>
        <v>9039744000356</v>
      </c>
      <c r="B157" s="10" t="str">
        <f>'[1]TCE - ANEXO III - Preencher'!C166</f>
        <v>UPA OLINDA</v>
      </c>
      <c r="C157" s="11"/>
      <c r="D157" s="12" t="str">
        <f>'[1]TCE - ANEXO III - Preencher'!E166</f>
        <v>RADAMES JOSE DA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517410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123.1296</v>
      </c>
      <c r="J157" s="15">
        <f>'[1]TCE - ANEXO III - Preencher'!K166</f>
        <v>0</v>
      </c>
      <c r="K157" s="16">
        <f>'[1]TCE - ANEXO III - Preencher'!L166</f>
        <v>196.05207999999999</v>
      </c>
      <c r="L157" s="16">
        <f>'[1]TCE - ANEXO III - Preencher'!M166</f>
        <v>20.9</v>
      </c>
      <c r="M157" s="16">
        <f t="shared" si="13"/>
        <v>175.15207999999998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115.57910569105</v>
      </c>
      <c r="R157" s="16">
        <f>'[1]TCE - ANEXO III - Preencher'!S166</f>
        <v>54.34</v>
      </c>
      <c r="S157" s="17">
        <f t="shared" si="15"/>
        <v>61.23910569105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360.46078569104998</v>
      </c>
    </row>
    <row r="158" spans="1:28" s="4" customFormat="1">
      <c r="A158" s="9">
        <f>IFERROR(VLOOKUP(B158,'[1]DADOS (OCULTAR)'!$P$3:$R$53,3,0),"")</f>
        <v>9039744000356</v>
      </c>
      <c r="B158" s="10" t="str">
        <f>'[1]TCE - ANEXO III - Preencher'!C167</f>
        <v>UPA OLINDA</v>
      </c>
      <c r="C158" s="11"/>
      <c r="D158" s="12" t="str">
        <f>'[1]TCE - ANEXO III - Preencher'!E167</f>
        <v>PLACIDO FELIX DE LIMA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517410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205.86720000000003</v>
      </c>
      <c r="J158" s="15">
        <f>'[1]TCE - ANEXO III - Preencher'!K167</f>
        <v>0</v>
      </c>
      <c r="K158" s="16">
        <f>'[1]TCE - ANEXO III - Preencher'!L167</f>
        <v>196.05207999999999</v>
      </c>
      <c r="L158" s="16">
        <f>'[1]TCE - ANEXO III - Preencher'!M167</f>
        <v>20.9</v>
      </c>
      <c r="M158" s="16">
        <f t="shared" si="13"/>
        <v>175.15207999999998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381.95927999999998</v>
      </c>
    </row>
    <row r="159" spans="1:28" s="4" customFormat="1">
      <c r="A159" s="9">
        <f>IFERROR(VLOOKUP(B159,'[1]DADOS (OCULTAR)'!$P$3:$R$53,3,0),"")</f>
        <v>9039744000356</v>
      </c>
      <c r="B159" s="10" t="str">
        <f>'[1]TCE - ANEXO III - Preencher'!C168</f>
        <v>UPA OLINDA</v>
      </c>
      <c r="C159" s="11"/>
      <c r="D159" s="12" t="str">
        <f>'[1]TCE - ANEXO III - Preencher'!E168</f>
        <v>ALVANY VIEIRA DAS NEVES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517410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106.7056</v>
      </c>
      <c r="J159" s="15">
        <f>'[1]TCE - ANEXO III - Preencher'!K168</f>
        <v>0</v>
      </c>
      <c r="K159" s="16">
        <f>'[1]TCE - ANEXO III - Preencher'!L168</f>
        <v>196.05207999999999</v>
      </c>
      <c r="L159" s="16">
        <f>'[1]TCE - ANEXO III - Preencher'!M168</f>
        <v>20.9</v>
      </c>
      <c r="M159" s="16">
        <f t="shared" si="13"/>
        <v>175.15207999999998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225.97910569105002</v>
      </c>
      <c r="R159" s="16">
        <f>'[1]TCE - ANEXO III - Preencher'!S168</f>
        <v>62.7</v>
      </c>
      <c r="S159" s="17">
        <f t="shared" si="15"/>
        <v>163.27910569105001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446.07678569104996</v>
      </c>
    </row>
    <row r="160" spans="1:28" s="4" customFormat="1">
      <c r="A160" s="9">
        <f>IFERROR(VLOOKUP(B160,'[1]DADOS (OCULTAR)'!$P$3:$R$53,3,0),"")</f>
        <v>9039744000356</v>
      </c>
      <c r="B160" s="10" t="str">
        <f>'[1]TCE - ANEXO III - Preencher'!C169</f>
        <v>UPA OLINDA</v>
      </c>
      <c r="C160" s="11"/>
      <c r="D160" s="12" t="str">
        <f>'[1]TCE - ANEXO III - Preencher'!E169</f>
        <v>CARLOS EDUARDO DA SILVA GOMES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517410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119.97920000000001</v>
      </c>
      <c r="J160" s="15">
        <f>'[1]TCE - ANEXO III - Preencher'!K169</f>
        <v>0</v>
      </c>
      <c r="K160" s="16">
        <f>'[1]TCE - ANEXO III - Preencher'!L169</f>
        <v>196.05207999999999</v>
      </c>
      <c r="L160" s="16">
        <f>'[1]TCE - ANEXO III - Preencher'!M169</f>
        <v>20.9</v>
      </c>
      <c r="M160" s="16">
        <f t="shared" si="13"/>
        <v>175.15207999999998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296.07128</v>
      </c>
    </row>
    <row r="161" spans="1:28" s="4" customFormat="1">
      <c r="A161" s="9">
        <f>IFERROR(VLOOKUP(B161,'[1]DADOS (OCULTAR)'!$P$3:$R$53,3,0),"")</f>
        <v>9039744000356</v>
      </c>
      <c r="B161" s="10" t="str">
        <f>'[1]TCE - ANEXO III - Preencher'!C170</f>
        <v>UPA OLINDA</v>
      </c>
      <c r="C161" s="11"/>
      <c r="D161" s="12" t="str">
        <f>'[1]TCE - ANEXO III - Preencher'!E170</f>
        <v>PHILLIPE ANDREW FERNANDES SILVA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517410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113.31920000000001</v>
      </c>
      <c r="J161" s="15">
        <f>'[1]TCE - ANEXO III - Preencher'!K170</f>
        <v>0</v>
      </c>
      <c r="K161" s="16">
        <f>'[1]TCE - ANEXO III - Preencher'!L170</f>
        <v>196.05207999999999</v>
      </c>
      <c r="L161" s="16">
        <f>'[1]TCE - ANEXO III - Preencher'!M170</f>
        <v>20.9</v>
      </c>
      <c r="M161" s="16">
        <f t="shared" si="13"/>
        <v>175.15207999999998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289.41127999999998</v>
      </c>
    </row>
    <row r="162" spans="1:28" s="4" customFormat="1">
      <c r="A162" s="9">
        <f>IFERROR(VLOOKUP(B162,'[1]DADOS (OCULTAR)'!$P$3:$R$53,3,0),"")</f>
        <v>9039744000356</v>
      </c>
      <c r="B162" s="10" t="str">
        <f>'[1]TCE - ANEXO III - Preencher'!C171</f>
        <v>UPA OLINDA</v>
      </c>
      <c r="C162" s="11"/>
      <c r="D162" s="12" t="str">
        <f>'[1]TCE - ANEXO III - Preencher'!E171</f>
        <v>TELMA LUCIA BEZERRA FEITOSA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33.44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0</v>
      </c>
      <c r="R162" s="16">
        <f>'[1]TCE - ANEXO III - Preencher'!S171</f>
        <v>20.9</v>
      </c>
      <c r="S162" s="17">
        <f t="shared" si="15"/>
        <v>-20.9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13.479999999999997</v>
      </c>
    </row>
    <row r="163" spans="1:28" s="4" customFormat="1">
      <c r="A163" s="9">
        <f>IFERROR(VLOOKUP(B163,'[1]DADOS (OCULTAR)'!$P$3:$R$53,3,0),"")</f>
        <v>9039744000356</v>
      </c>
      <c r="B163" s="10" t="str">
        <f>'[1]TCE - ANEXO III - Preencher'!C172</f>
        <v>UPA OLINDA</v>
      </c>
      <c r="C163" s="11"/>
      <c r="D163" s="12" t="str">
        <f>'[1]TCE - ANEXO III - Preencher'!E172</f>
        <v>ERICK VINICIUS DA SILVA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517410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100.03280000000001</v>
      </c>
      <c r="J163" s="15">
        <f>'[1]TCE - ANEXO III - Preencher'!K172</f>
        <v>0</v>
      </c>
      <c r="K163" s="16">
        <f>'[1]TCE - ANEXO III - Preencher'!L172</f>
        <v>196.05207999999999</v>
      </c>
      <c r="L163" s="16">
        <f>'[1]TCE - ANEXO III - Preencher'!M172</f>
        <v>20.9</v>
      </c>
      <c r="M163" s="16">
        <f t="shared" si="13"/>
        <v>175.15207999999998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225.97910569105002</v>
      </c>
      <c r="R163" s="16">
        <f>'[1]TCE - ANEXO III - Preencher'!S172</f>
        <v>48.07</v>
      </c>
      <c r="S163" s="17">
        <f t="shared" si="15"/>
        <v>177.90910569105003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454.03398569105002</v>
      </c>
    </row>
    <row r="164" spans="1:28" s="4" customFormat="1">
      <c r="A164" s="9">
        <f>IFERROR(VLOOKUP(B164,'[1]DADOS (OCULTAR)'!$P$3:$R$53,3,0),"")</f>
        <v>9039744000356</v>
      </c>
      <c r="B164" s="10" t="str">
        <f>'[1]TCE - ANEXO III - Preencher'!C173</f>
        <v>UPA OLINDA</v>
      </c>
      <c r="C164" s="11"/>
      <c r="D164" s="12" t="str">
        <f>'[1]TCE - ANEXO III - Preencher'!E173</f>
        <v>JOABE GOMES DO NASCIMENTO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106.4896</v>
      </c>
      <c r="J164" s="15">
        <f>'[1]TCE - ANEXO III - Preencher'!K173</f>
        <v>0</v>
      </c>
      <c r="K164" s="16">
        <f>'[1]TCE - ANEXO III - Preencher'!L173</f>
        <v>196.05207999999999</v>
      </c>
      <c r="L164" s="16">
        <f>'[1]TCE - ANEXO III - Preencher'!M173</f>
        <v>20.9</v>
      </c>
      <c r="M164" s="16">
        <f t="shared" si="13"/>
        <v>175.15207999999998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127.42910569105</v>
      </c>
      <c r="R164" s="16">
        <f>'[1]TCE - ANEXO III - Preencher'!S173</f>
        <v>56.43</v>
      </c>
      <c r="S164" s="17">
        <f t="shared" si="15"/>
        <v>70.999105691050005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353.58078569104998</v>
      </c>
    </row>
    <row r="165" spans="1:28" s="4" customFormat="1">
      <c r="A165" s="9">
        <f>IFERROR(VLOOKUP(B165,'[1]DADOS (OCULTAR)'!$P$3:$R$53,3,0),"")</f>
        <v>9039744000356</v>
      </c>
      <c r="B165" s="10" t="str">
        <f>'[1]TCE - ANEXO III - Preencher'!C174</f>
        <v>UPA OLINDA</v>
      </c>
      <c r="C165" s="11"/>
      <c r="D165" s="12" t="str">
        <f>'[1]TCE - ANEXO III - Preencher'!E174</f>
        <v>GEDIVALDO LUIZ DOS SANTOS JUNIOR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517410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115.39120000000001</v>
      </c>
      <c r="J165" s="15">
        <f>'[1]TCE - ANEXO III - Preencher'!K174</f>
        <v>0</v>
      </c>
      <c r="K165" s="16">
        <f>'[1]TCE - ANEXO III - Preencher'!L174</f>
        <v>196.05207999999999</v>
      </c>
      <c r="L165" s="16">
        <f>'[1]TCE - ANEXO III - Preencher'!M174</f>
        <v>20.9</v>
      </c>
      <c r="M165" s="16">
        <f t="shared" si="13"/>
        <v>175.15207999999998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115.57910569105</v>
      </c>
      <c r="R165" s="16">
        <f>'[1]TCE - ANEXO III - Preencher'!S174</f>
        <v>62.7</v>
      </c>
      <c r="S165" s="17">
        <f t="shared" si="15"/>
        <v>52.87910569105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344.36238569105001</v>
      </c>
    </row>
    <row r="166" spans="1:28" s="4" customFormat="1">
      <c r="A166" s="9">
        <f>IFERROR(VLOOKUP(B166,'[1]DADOS (OCULTAR)'!$P$3:$R$53,3,0),"")</f>
        <v>9039744000356</v>
      </c>
      <c r="B166" s="10" t="str">
        <f>'[1]TCE - ANEXO III - Preencher'!C175</f>
        <v>UPA OLINDA</v>
      </c>
      <c r="C166" s="11"/>
      <c r="D166" s="12" t="str">
        <f>'[1]TCE - ANEXO III - Preencher'!E175</f>
        <v>JAILSON GOMES DA COSTA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116.23440000000001</v>
      </c>
      <c r="J166" s="15">
        <f>'[1]TCE - ANEXO III - Preencher'!K175</f>
        <v>0</v>
      </c>
      <c r="K166" s="16">
        <f>'[1]TCE - ANEXO III - Preencher'!L175</f>
        <v>196.05207999999999</v>
      </c>
      <c r="L166" s="16">
        <f>'[1]TCE - ANEXO III - Preencher'!M175</f>
        <v>20.9</v>
      </c>
      <c r="M166" s="16">
        <f t="shared" si="13"/>
        <v>175.15207999999998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212.17910569105001</v>
      </c>
      <c r="R166" s="16">
        <f>'[1]TCE - ANEXO III - Preencher'!S175</f>
        <v>62.7</v>
      </c>
      <c r="S166" s="17">
        <f t="shared" si="15"/>
        <v>149.47910569104999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441.80558569105</v>
      </c>
    </row>
    <row r="167" spans="1:28" s="4" customFormat="1">
      <c r="A167" s="9">
        <f>IFERROR(VLOOKUP(B167,'[1]DADOS (OCULTAR)'!$P$3:$R$53,3,0),"")</f>
        <v>9039744000356</v>
      </c>
      <c r="B167" s="10" t="str">
        <f>'[1]TCE - ANEXO III - Preencher'!C176</f>
        <v>UPA OLINDA</v>
      </c>
      <c r="C167" s="11"/>
      <c r="D167" s="12" t="str">
        <f>'[1]TCE - ANEXO III - Preencher'!E176</f>
        <v>WAMBERGUE VALENTE BARBOSA FILHO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517410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113.45440000000001</v>
      </c>
      <c r="J167" s="15">
        <f>'[1]TCE - ANEXO III - Preencher'!K176</f>
        <v>0</v>
      </c>
      <c r="K167" s="16">
        <f>'[1]TCE - ANEXO III - Preencher'!L176</f>
        <v>196.05207999999999</v>
      </c>
      <c r="L167" s="16">
        <f>'[1]TCE - ANEXO III - Preencher'!M176</f>
        <v>20.9</v>
      </c>
      <c r="M167" s="16">
        <f t="shared" si="13"/>
        <v>175.15207999999998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289.54647999999997</v>
      </c>
    </row>
    <row r="168" spans="1:28" s="4" customFormat="1">
      <c r="A168" s="9">
        <f>IFERROR(VLOOKUP(B168,'[1]DADOS (OCULTAR)'!$P$3:$R$53,3,0),"")</f>
        <v>9039744000356</v>
      </c>
      <c r="B168" s="10" t="str">
        <f>'[1]TCE - ANEXO III - Preencher'!C177</f>
        <v>UPA OLINDA</v>
      </c>
      <c r="C168" s="11"/>
      <c r="D168" s="12" t="str">
        <f>'[1]TCE - ANEXO III - Preencher'!E177</f>
        <v>ROBESIA CANDIDO DE ALENCAR CORREIA DE ARAUJO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131210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888.96800000000007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889.90800000000013</v>
      </c>
    </row>
    <row r="169" spans="1:28" s="4" customFormat="1">
      <c r="A169" s="9">
        <f>IFERROR(VLOOKUP(B169,'[1]DADOS (OCULTAR)'!$P$3:$R$53,3,0),"")</f>
        <v>9039744000356</v>
      </c>
      <c r="B169" s="10" t="str">
        <f>'[1]TCE - ANEXO III - Preencher'!C178</f>
        <v>UPA OLINDA</v>
      </c>
      <c r="C169" s="11"/>
      <c r="D169" s="12" t="str">
        <f>'[1]TCE - ANEXO III - Preencher'!E178</f>
        <v>EDGAR DE BARROS LOBO JUNIOR</v>
      </c>
      <c r="E169" s="10" t="str">
        <f>IF('[1]TCE - ANEXO III - Preencher'!F178="4 - Assistência Odontológica","2 - Outros Profissionais da Saúde",'[1]TCE - ANEXO II - Enviar TCE'!E168)</f>
        <v>1 - Médico</v>
      </c>
      <c r="F169" s="13">
        <f>'[1]TCE - ANEXO III - Preencher'!G178</f>
        <v>225270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470.7672</v>
      </c>
      <c r="J169" s="15">
        <f>'[1]TCE - ANEXO III - Preencher'!K178</f>
        <v>0</v>
      </c>
      <c r="K169" s="16">
        <f>'[1]TCE - ANEXO III - Preencher'!L178</f>
        <v>196.05207999999999</v>
      </c>
      <c r="L169" s="16">
        <f>'[1]TCE - ANEXO III - Preencher'!M178</f>
        <v>6.34</v>
      </c>
      <c r="M169" s="16">
        <f t="shared" si="13"/>
        <v>189.71207999999999</v>
      </c>
      <c r="N169" s="16">
        <f>'[1]TCE - ANEXO III - Preencher'!O178</f>
        <v>7.49</v>
      </c>
      <c r="O169" s="16">
        <f>'[1]TCE - ANEXO III - Preencher'!P178</f>
        <v>0</v>
      </c>
      <c r="P169" s="17">
        <f t="shared" si="14"/>
        <v>7.49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667.96928000000003</v>
      </c>
    </row>
    <row r="170" spans="1:28" s="4" customFormat="1">
      <c r="A170" s="9">
        <f>IFERROR(VLOOKUP(B170,'[1]DADOS (OCULTAR)'!$P$3:$R$53,3,0),"")</f>
        <v>9039744000356</v>
      </c>
      <c r="B170" s="10" t="str">
        <f>'[1]TCE - ANEXO III - Preencher'!C179</f>
        <v>UPA OLINDA</v>
      </c>
      <c r="C170" s="11"/>
      <c r="D170" s="12" t="str">
        <f>'[1]TCE - ANEXO III - Preencher'!E179</f>
        <v>FRANCISCO JOSE SUASSUNA CAVALCANTI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225270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381.2704</v>
      </c>
      <c r="J170" s="15">
        <f>'[1]TCE - ANEXO III - Preencher'!K179</f>
        <v>0</v>
      </c>
      <c r="K170" s="16">
        <f>'[1]TCE - ANEXO III - Preencher'!L179</f>
        <v>196.05207999999999</v>
      </c>
      <c r="L170" s="16">
        <f>'[1]TCE - ANEXO III - Preencher'!M179</f>
        <v>6.34</v>
      </c>
      <c r="M170" s="16">
        <f t="shared" si="13"/>
        <v>189.71207999999999</v>
      </c>
      <c r="N170" s="16">
        <f>'[1]TCE - ANEXO III - Preencher'!O179</f>
        <v>7.49</v>
      </c>
      <c r="O170" s="16">
        <f>'[1]TCE - ANEXO III - Preencher'!P179</f>
        <v>0</v>
      </c>
      <c r="P170" s="17">
        <f t="shared" si="14"/>
        <v>7.49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578.47248000000002</v>
      </c>
    </row>
    <row r="171" spans="1:28" s="4" customFormat="1">
      <c r="A171" s="9">
        <f>IFERROR(VLOOKUP(B171,'[1]DADOS (OCULTAR)'!$P$3:$R$53,3,0),"")</f>
        <v>9039744000356</v>
      </c>
      <c r="B171" s="10" t="str">
        <f>'[1]TCE - ANEXO III - Preencher'!C180</f>
        <v>UPA OLINDA</v>
      </c>
      <c r="C171" s="11"/>
      <c r="D171" s="12" t="str">
        <f>'[1]TCE - ANEXO III - Preencher'!E180</f>
        <v>PEDRO HENRIQUE XAVIER DA CUNHA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351.13279999999997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7.49</v>
      </c>
      <c r="O171" s="16">
        <f>'[1]TCE - ANEXO III - Preencher'!P180</f>
        <v>0</v>
      </c>
      <c r="P171" s="17">
        <f t="shared" si="14"/>
        <v>7.49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358.62279999999998</v>
      </c>
    </row>
    <row r="172" spans="1:28" s="4" customFormat="1">
      <c r="A172" s="9">
        <f>IFERROR(VLOOKUP(B172,'[1]DADOS (OCULTAR)'!$P$3:$R$53,3,0),"")</f>
        <v>9039744000356</v>
      </c>
      <c r="B172" s="10" t="str">
        <f>'[1]TCE - ANEXO III - Preencher'!C181</f>
        <v>UPA OLINDA</v>
      </c>
      <c r="C172" s="11"/>
      <c r="D172" s="12" t="str">
        <f>'[1]TCE - ANEXO III - Preencher'!E181</f>
        <v>SAMUEL RICARDO BATISTA MOURA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466.56720000000001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7.49</v>
      </c>
      <c r="O172" s="16">
        <f>'[1]TCE - ANEXO III - Preencher'!P181</f>
        <v>0</v>
      </c>
      <c r="P172" s="17">
        <f t="shared" si="14"/>
        <v>7.49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474.05720000000002</v>
      </c>
    </row>
    <row r="173" spans="1:28" s="4" customFormat="1">
      <c r="A173" s="9">
        <f>IFERROR(VLOOKUP(B173,'[1]DADOS (OCULTAR)'!$P$3:$R$53,3,0),"")</f>
        <v>9039744000356</v>
      </c>
      <c r="B173" s="10" t="str">
        <f>'[1]TCE - ANEXO III - Preencher'!C182</f>
        <v>UPA OLINDA</v>
      </c>
      <c r="C173" s="11"/>
      <c r="D173" s="12" t="str">
        <f>'[1]TCE - ANEXO III - Preencher'!E182</f>
        <v>FRANCISCO JOAO ROSSI NETO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786.7632000000001</v>
      </c>
      <c r="J173" s="15">
        <f>'[1]TCE - ANEXO III - Preencher'!K182</f>
        <v>0</v>
      </c>
      <c r="K173" s="16">
        <f>'[1]TCE - ANEXO III - Preencher'!L182</f>
        <v>196.05207999999999</v>
      </c>
      <c r="L173" s="16">
        <f>'[1]TCE - ANEXO III - Preencher'!M182</f>
        <v>12.67</v>
      </c>
      <c r="M173" s="16">
        <f t="shared" si="13"/>
        <v>183.38208</v>
      </c>
      <c r="N173" s="16">
        <f>'[1]TCE - ANEXO III - Preencher'!O182</f>
        <v>7.49</v>
      </c>
      <c r="O173" s="16">
        <f>'[1]TCE - ANEXO III - Preencher'!P182</f>
        <v>0</v>
      </c>
      <c r="P173" s="17">
        <f t="shared" si="14"/>
        <v>7.49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977.63528000000008</v>
      </c>
    </row>
    <row r="174" spans="1:28" s="4" customFormat="1">
      <c r="A174" s="9">
        <f>IFERROR(VLOOKUP(B174,'[1]DADOS (OCULTAR)'!$P$3:$R$53,3,0),"")</f>
        <v>9039744000356</v>
      </c>
      <c r="B174" s="10" t="str">
        <f>'[1]TCE - ANEXO III - Preencher'!C183</f>
        <v>UPA OLINDA</v>
      </c>
      <c r="C174" s="11"/>
      <c r="D174" s="12" t="str">
        <f>'[1]TCE - ANEXO III - Preencher'!E183</f>
        <v>DANTON MARTINS FILHO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225270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953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7.49</v>
      </c>
      <c r="O174" s="16">
        <f>'[1]TCE - ANEXO III - Preencher'!P183</f>
        <v>0</v>
      </c>
      <c r="P174" s="17">
        <f t="shared" si="14"/>
        <v>7.49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960.49</v>
      </c>
    </row>
    <row r="175" spans="1:28" s="4" customFormat="1">
      <c r="A175" s="9">
        <f>IFERROR(VLOOKUP(B175,'[1]DADOS (OCULTAR)'!$P$3:$R$53,3,0),"")</f>
        <v>9039744000356</v>
      </c>
      <c r="B175" s="10" t="str">
        <f>'[1]TCE - ANEXO III - Preencher'!C184</f>
        <v>UPA OLINDA</v>
      </c>
      <c r="C175" s="11"/>
      <c r="D175" s="12" t="str">
        <f>'[1]TCE - ANEXO III - Preencher'!E184</f>
        <v>DANIEL RICARDO PEREIRA CABRAL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471.89920000000001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7.49</v>
      </c>
      <c r="O175" s="16">
        <f>'[1]TCE - ANEXO III - Preencher'!P184</f>
        <v>0</v>
      </c>
      <c r="P175" s="17">
        <f t="shared" si="14"/>
        <v>7.49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479.38920000000002</v>
      </c>
    </row>
    <row r="176" spans="1:28" s="4" customFormat="1">
      <c r="A176" s="9">
        <f>IFERROR(VLOOKUP(B176,'[1]DADOS (OCULTAR)'!$P$3:$R$53,3,0),"")</f>
        <v>9039744000356</v>
      </c>
      <c r="B176" s="10" t="str">
        <f>'[1]TCE - ANEXO III - Preencher'!C185</f>
        <v>UPA OLINDA</v>
      </c>
      <c r="C176" s="11"/>
      <c r="D176" s="12" t="str">
        <f>'[1]TCE - ANEXO III - Preencher'!E185</f>
        <v>JOAO BOSCO BARRETO COUTO NETO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362.8664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7.49</v>
      </c>
      <c r="O176" s="16">
        <f>'[1]TCE - ANEXO III - Preencher'!P185</f>
        <v>0</v>
      </c>
      <c r="P176" s="17">
        <f t="shared" si="14"/>
        <v>7.49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370.35640000000001</v>
      </c>
    </row>
    <row r="177" spans="1:28" s="4" customFormat="1">
      <c r="A177" s="9">
        <f>IFERROR(VLOOKUP(B177,'[1]DADOS (OCULTAR)'!$P$3:$R$53,3,0),"")</f>
        <v>9039744000356</v>
      </c>
      <c r="B177" s="10" t="str">
        <f>'[1]TCE - ANEXO III - Preencher'!C186</f>
        <v>UPA OLINDA</v>
      </c>
      <c r="C177" s="11"/>
      <c r="D177" s="12" t="str">
        <f>'[1]TCE - ANEXO III - Preencher'!E186</f>
        <v>LEONARDO DE OLIVEIRA MEDEIROS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871.41840000000002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7.49</v>
      </c>
      <c r="O177" s="16">
        <f>'[1]TCE - ANEXO III - Preencher'!P186</f>
        <v>0</v>
      </c>
      <c r="P177" s="17">
        <f t="shared" si="14"/>
        <v>7.49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878.90840000000003</v>
      </c>
    </row>
    <row r="178" spans="1:28" s="4" customFormat="1">
      <c r="A178" s="9">
        <f>IFERROR(VLOOKUP(B178,'[1]DADOS (OCULTAR)'!$P$3:$R$53,3,0),"")</f>
        <v>9039744000356</v>
      </c>
      <c r="B178" s="10" t="str">
        <f>'[1]TCE - ANEXO III - Preencher'!C187</f>
        <v>UPA OLINDA</v>
      </c>
      <c r="C178" s="11"/>
      <c r="D178" s="12" t="str">
        <f>'[1]TCE - ANEXO III - Preencher'!E187</f>
        <v>SERGIO PHELLIP OLIVEIRA EUGENIO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844.50880000000006</v>
      </c>
      <c r="J178" s="15">
        <f>'[1]TCE - ANEXO III - Preencher'!K187</f>
        <v>0</v>
      </c>
      <c r="K178" s="16">
        <f>'[1]TCE - ANEXO III - Preencher'!L187</f>
        <v>196.05207999999999</v>
      </c>
      <c r="L178" s="16">
        <f>'[1]TCE - ANEXO III - Preencher'!M187</f>
        <v>25.34</v>
      </c>
      <c r="M178" s="16">
        <f t="shared" si="13"/>
        <v>170.71207999999999</v>
      </c>
      <c r="N178" s="16">
        <f>'[1]TCE - ANEXO III - Preencher'!O187</f>
        <v>7.49</v>
      </c>
      <c r="O178" s="16">
        <f>'[1]TCE - ANEXO III - Preencher'!P187</f>
        <v>0</v>
      </c>
      <c r="P178" s="17">
        <f t="shared" si="14"/>
        <v>7.49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1022.7108800000001</v>
      </c>
    </row>
    <row r="179" spans="1:28" s="4" customFormat="1">
      <c r="A179" s="9">
        <f>IFERROR(VLOOKUP(B179,'[1]DADOS (OCULTAR)'!$P$3:$R$53,3,0),"")</f>
        <v>9039744000356</v>
      </c>
      <c r="B179" s="10" t="str">
        <f>'[1]TCE - ANEXO III - Preencher'!C188</f>
        <v>UPA OLINDA</v>
      </c>
      <c r="C179" s="11"/>
      <c r="D179" s="12" t="str">
        <f>'[1]TCE - ANEXO III - Preencher'!E188</f>
        <v>AURI ALVES DOS SANTOS FILHO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842.71199999999999</v>
      </c>
      <c r="J179" s="15">
        <f>'[1]TCE - ANEXO III - Preencher'!K188</f>
        <v>0</v>
      </c>
      <c r="K179" s="16">
        <f>'[1]TCE - ANEXO III - Preencher'!L188</f>
        <v>196.05207999999999</v>
      </c>
      <c r="L179" s="16">
        <f>'[1]TCE - ANEXO III - Preencher'!M188</f>
        <v>12.67</v>
      </c>
      <c r="M179" s="16">
        <f t="shared" si="13"/>
        <v>183.38208</v>
      </c>
      <c r="N179" s="16">
        <f>'[1]TCE - ANEXO III - Preencher'!O188</f>
        <v>7.49</v>
      </c>
      <c r="O179" s="16">
        <f>'[1]TCE - ANEXO III - Preencher'!P188</f>
        <v>0</v>
      </c>
      <c r="P179" s="17">
        <f t="shared" si="14"/>
        <v>7.49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1033.5840800000001</v>
      </c>
    </row>
    <row r="180" spans="1:28" s="4" customFormat="1">
      <c r="A180" s="9">
        <f>IFERROR(VLOOKUP(B180,'[1]DADOS (OCULTAR)'!$P$3:$R$53,3,0),"")</f>
        <v>9039744000356</v>
      </c>
      <c r="B180" s="10" t="str">
        <f>'[1]TCE - ANEXO III - Preencher'!C189</f>
        <v>UPA OLINDA</v>
      </c>
      <c r="C180" s="11"/>
      <c r="D180" s="12" t="str">
        <f>'[1]TCE - ANEXO III - Preencher'!E189</f>
        <v>VERONICA RAQUEL DOS SANTOS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628.25120000000004</v>
      </c>
      <c r="J180" s="15">
        <f>'[1]TCE - ANEXO III - Preencher'!K189</f>
        <v>0</v>
      </c>
      <c r="K180" s="16">
        <f>'[1]TCE - ANEXO III - Preencher'!L189</f>
        <v>196.05207999999999</v>
      </c>
      <c r="L180" s="16">
        <f>'[1]TCE - ANEXO III - Preencher'!M189</f>
        <v>6.34</v>
      </c>
      <c r="M180" s="16">
        <f t="shared" si="13"/>
        <v>189.71207999999999</v>
      </c>
      <c r="N180" s="16">
        <f>'[1]TCE - ANEXO III - Preencher'!O189</f>
        <v>7.49</v>
      </c>
      <c r="O180" s="16">
        <f>'[1]TCE - ANEXO III - Preencher'!P189</f>
        <v>0</v>
      </c>
      <c r="P180" s="17">
        <f t="shared" si="14"/>
        <v>7.49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825.45328000000006</v>
      </c>
    </row>
    <row r="181" spans="1:28" s="4" customFormat="1">
      <c r="A181" s="9">
        <f>IFERROR(VLOOKUP(B181,'[1]DADOS (OCULTAR)'!$P$3:$R$53,3,0),"")</f>
        <v>9039744000356</v>
      </c>
      <c r="B181" s="10" t="str">
        <f>'[1]TCE - ANEXO III - Preencher'!C190</f>
        <v>UPA OLINDA</v>
      </c>
      <c r="C181" s="11"/>
      <c r="D181" s="12" t="str">
        <f>'[1]TCE - ANEXO III - Preencher'!E190</f>
        <v>JESSICA FERNANDES DE LIMA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728.40480000000002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7.49</v>
      </c>
      <c r="O181" s="16">
        <f>'[1]TCE - ANEXO III - Preencher'!P190</f>
        <v>0</v>
      </c>
      <c r="P181" s="17">
        <f t="shared" si="14"/>
        <v>7.49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735.89480000000003</v>
      </c>
    </row>
    <row r="182" spans="1:28" s="4" customFormat="1">
      <c r="A182" s="9">
        <f>IFERROR(VLOOKUP(B182,'[1]DADOS (OCULTAR)'!$P$3:$R$53,3,0),"")</f>
        <v>9039744000356</v>
      </c>
      <c r="B182" s="10" t="str">
        <f>'[1]TCE - ANEXO III - Preencher'!C191</f>
        <v>UPA OLINDA</v>
      </c>
      <c r="C182" s="11"/>
      <c r="D182" s="12" t="str">
        <f>'[1]TCE - ANEXO III - Preencher'!E191</f>
        <v>LARISSA MARIA CABRAL MEDEIROS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662.50240000000008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7.49</v>
      </c>
      <c r="O182" s="16">
        <f>'[1]TCE - ANEXO III - Preencher'!P191</f>
        <v>0</v>
      </c>
      <c r="P182" s="17">
        <f t="shared" si="14"/>
        <v>7.49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669.99240000000009</v>
      </c>
    </row>
    <row r="183" spans="1:28" s="4" customFormat="1">
      <c r="A183" s="9">
        <f>IFERROR(VLOOKUP(B183,'[1]DADOS (OCULTAR)'!$P$3:$R$53,3,0),"")</f>
        <v>9039744000356</v>
      </c>
      <c r="B183" s="10" t="str">
        <f>'[1]TCE - ANEXO III - Preencher'!C192</f>
        <v>UPA OLINDA</v>
      </c>
      <c r="C183" s="11"/>
      <c r="D183" s="12" t="str">
        <f>'[1]TCE - ANEXO III - Preencher'!E192</f>
        <v>ANDREANA MARIA DE MENDONCA ALVES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316.91919999999999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7.49</v>
      </c>
      <c r="O183" s="16">
        <f>'[1]TCE - ANEXO III - Preencher'!P192</f>
        <v>0</v>
      </c>
      <c r="P183" s="17">
        <f t="shared" si="14"/>
        <v>7.49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324.4092</v>
      </c>
    </row>
    <row r="184" spans="1:28" s="4" customFormat="1">
      <c r="A184" s="9">
        <f>IFERROR(VLOOKUP(B184,'[1]DADOS (OCULTAR)'!$P$3:$R$53,3,0),"")</f>
        <v>9039744000356</v>
      </c>
      <c r="B184" s="10" t="str">
        <f>'[1]TCE - ANEXO III - Preencher'!C193</f>
        <v>UPA OLINDA</v>
      </c>
      <c r="C184" s="11"/>
      <c r="D184" s="12" t="str">
        <f>'[1]TCE - ANEXO III - Preencher'!E193</f>
        <v>PEDRO GOMES DOS REIS NETO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358.35360000000003</v>
      </c>
      <c r="J184" s="15">
        <f>'[1]TCE - ANEXO III - Preencher'!K193</f>
        <v>0</v>
      </c>
      <c r="K184" s="16">
        <f>'[1]TCE - ANEXO III - Preencher'!L193</f>
        <v>196.05207999999999</v>
      </c>
      <c r="L184" s="16">
        <f>'[1]TCE - ANEXO III - Preencher'!M193</f>
        <v>6.34</v>
      </c>
      <c r="M184" s="16">
        <f t="shared" si="13"/>
        <v>189.71207999999999</v>
      </c>
      <c r="N184" s="16">
        <f>'[1]TCE - ANEXO III - Preencher'!O193</f>
        <v>7.49</v>
      </c>
      <c r="O184" s="16">
        <f>'[1]TCE - ANEXO III - Preencher'!P193</f>
        <v>0</v>
      </c>
      <c r="P184" s="17">
        <f t="shared" si="14"/>
        <v>7.49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555.55568000000005</v>
      </c>
    </row>
    <row r="185" spans="1:28" s="4" customFormat="1">
      <c r="A185" s="9">
        <f>IFERROR(VLOOKUP(B185,'[1]DADOS (OCULTAR)'!$P$3:$R$53,3,0),"")</f>
        <v>9039744000356</v>
      </c>
      <c r="B185" s="10" t="str">
        <f>'[1]TCE - ANEXO III - Preencher'!C194</f>
        <v>UPA OLINDA</v>
      </c>
      <c r="C185" s="11"/>
      <c r="D185" s="12" t="str">
        <f>'[1]TCE - ANEXO III - Preencher'!E194</f>
        <v>GABRIELA CARACIOLO NOVAES OERTLI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390.88080000000002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7.49</v>
      </c>
      <c r="O185" s="16">
        <f>'[1]TCE - ANEXO III - Preencher'!P194</f>
        <v>0</v>
      </c>
      <c r="P185" s="17">
        <f t="shared" si="14"/>
        <v>7.49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398.37080000000003</v>
      </c>
    </row>
    <row r="186" spans="1:28" s="4" customFormat="1">
      <c r="A186" s="9">
        <f>IFERROR(VLOOKUP(B186,'[1]DADOS (OCULTAR)'!$P$3:$R$53,3,0),"")</f>
        <v>9039744000356</v>
      </c>
      <c r="B186" s="10" t="str">
        <f>'[1]TCE - ANEXO III - Preencher'!C195</f>
        <v>UPA OLINDA</v>
      </c>
      <c r="C186" s="11"/>
      <c r="D186" s="12" t="str">
        <f>'[1]TCE - ANEXO III - Preencher'!E195</f>
        <v>CAMILA LOBO DE ALMEIDA LIMA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352.85919999999999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7.49</v>
      </c>
      <c r="O186" s="16">
        <f>'[1]TCE - ANEXO III - Preencher'!P195</f>
        <v>0</v>
      </c>
      <c r="P186" s="17">
        <f t="shared" si="14"/>
        <v>7.49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360.3492</v>
      </c>
    </row>
    <row r="187" spans="1:28" s="4" customFormat="1">
      <c r="A187" s="9">
        <f>IFERROR(VLOOKUP(B187,'[1]DADOS (OCULTAR)'!$P$3:$R$53,3,0),"")</f>
        <v>9039744000356</v>
      </c>
      <c r="B187" s="10" t="str">
        <f>'[1]TCE - ANEXO III - Preencher'!C196</f>
        <v>UPA OLINDA</v>
      </c>
      <c r="C187" s="11"/>
      <c r="D187" s="12" t="str">
        <f>'[1]TCE - ANEXO III - Preencher'!E196</f>
        <v>FERNANDA FIGUEIRA VICTOR</v>
      </c>
      <c r="E187" s="10" t="str">
        <f>IF('[1]TCE - ANEXO III - Preencher'!F196="4 - Assistência Odontológica","2 - Outros Profissionais da Saúde",'[1]TCE - ANEXO II - Enviar TCE'!E186)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377.51920000000001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7.49</v>
      </c>
      <c r="O187" s="16">
        <f>'[1]TCE - ANEXO III - Preencher'!P196</f>
        <v>0</v>
      </c>
      <c r="P187" s="17">
        <f t="shared" si="14"/>
        <v>7.49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385.00920000000002</v>
      </c>
    </row>
    <row r="188" spans="1:28" s="4" customFormat="1">
      <c r="A188" s="9">
        <f>IFERROR(VLOOKUP(B188,'[1]DADOS (OCULTAR)'!$P$3:$R$53,3,0),"")</f>
        <v>9039744000356</v>
      </c>
      <c r="B188" s="10" t="str">
        <f>'[1]TCE - ANEXO III - Preencher'!C197</f>
        <v>UPA OLINDA</v>
      </c>
      <c r="C188" s="11"/>
      <c r="D188" s="12" t="str">
        <f>'[1]TCE - ANEXO III - Preencher'!E197</f>
        <v>ANA AMELIA FRUSCALSO TAVARES CORDEIRO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267.59199999999998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7.49</v>
      </c>
      <c r="O188" s="16">
        <f>'[1]TCE - ANEXO III - Preencher'!P197</f>
        <v>0</v>
      </c>
      <c r="P188" s="17">
        <f t="shared" si="14"/>
        <v>7.49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275.08199999999999</v>
      </c>
    </row>
    <row r="189" spans="1:28" s="4" customFormat="1">
      <c r="A189" s="9">
        <f>IFERROR(VLOOKUP(B189,'[1]DADOS (OCULTAR)'!$P$3:$R$53,3,0),"")</f>
        <v>9039744000356</v>
      </c>
      <c r="B189" s="10" t="str">
        <f>'[1]TCE - ANEXO III - Preencher'!C198</f>
        <v>UPA OLINDA</v>
      </c>
      <c r="C189" s="11"/>
      <c r="D189" s="12" t="str">
        <f>'[1]TCE - ANEXO III - Preencher'!E198</f>
        <v>ANTONIO SERGIO DE ANDRADE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702.85520000000008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7.49</v>
      </c>
      <c r="O189" s="16">
        <f>'[1]TCE - ANEXO III - Preencher'!P198</f>
        <v>0</v>
      </c>
      <c r="P189" s="17">
        <f t="shared" si="14"/>
        <v>7.49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710.34520000000009</v>
      </c>
    </row>
    <row r="190" spans="1:28" s="4" customFormat="1">
      <c r="A190" s="9">
        <f>IFERROR(VLOOKUP(B190,'[1]DADOS (OCULTAR)'!$P$3:$R$53,3,0),"")</f>
        <v>9039744000356</v>
      </c>
      <c r="B190" s="10" t="str">
        <f>'[1]TCE - ANEXO III - Preencher'!C199</f>
        <v>UPA OLINDA</v>
      </c>
      <c r="C190" s="11"/>
      <c r="D190" s="12" t="str">
        <f>'[1]TCE - ANEXO III - Preencher'!E199</f>
        <v>HEMERSON DINIZ ADRIANO DE SOUZA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877.08720000000005</v>
      </c>
      <c r="J190" s="15">
        <f>'[1]TCE - ANEXO III - Preencher'!K199</f>
        <v>0</v>
      </c>
      <c r="K190" s="16">
        <f>'[1]TCE - ANEXO III - Preencher'!L199</f>
        <v>196.05207999999999</v>
      </c>
      <c r="L190" s="16">
        <f>'[1]TCE - ANEXO III - Preencher'!M199</f>
        <v>25.34</v>
      </c>
      <c r="M190" s="16">
        <f t="shared" si="13"/>
        <v>170.71207999999999</v>
      </c>
      <c r="N190" s="16">
        <f>'[1]TCE - ANEXO III - Preencher'!O199</f>
        <v>7.49</v>
      </c>
      <c r="O190" s="16">
        <f>'[1]TCE - ANEXO III - Preencher'!P199</f>
        <v>0</v>
      </c>
      <c r="P190" s="17">
        <f t="shared" si="14"/>
        <v>7.49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1055.28928</v>
      </c>
    </row>
    <row r="191" spans="1:28" s="4" customFormat="1">
      <c r="A191" s="9">
        <f>IFERROR(VLOOKUP(B191,'[1]DADOS (OCULTAR)'!$P$3:$R$53,3,0),"")</f>
        <v>9039744000356</v>
      </c>
      <c r="B191" s="10" t="str">
        <f>'[1]TCE - ANEXO III - Preencher'!C200</f>
        <v>UPA OLINDA</v>
      </c>
      <c r="C191" s="11"/>
      <c r="D191" s="12" t="str">
        <f>'[1]TCE - ANEXO III - Preencher'!E200</f>
        <v>FRANCISCA NOBREGA DE FIGUEIREDO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1276.3504</v>
      </c>
      <c r="J191" s="15">
        <f>'[1]TCE - ANEXO III - Preencher'!K200</f>
        <v>0</v>
      </c>
      <c r="K191" s="16">
        <f>'[1]TCE - ANEXO III - Preencher'!L200</f>
        <v>196.05207999999999</v>
      </c>
      <c r="L191" s="16">
        <f>'[1]TCE - ANEXO III - Preencher'!M200</f>
        <v>19.010000000000002</v>
      </c>
      <c r="M191" s="16">
        <f t="shared" si="13"/>
        <v>177.04208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1460.88248</v>
      </c>
    </row>
    <row r="192" spans="1:28" s="4" customFormat="1">
      <c r="A192" s="9">
        <f>IFERROR(VLOOKUP(B192,'[1]DADOS (OCULTAR)'!$P$3:$R$53,3,0),"")</f>
        <v>9039744000356</v>
      </c>
      <c r="B192" s="10" t="str">
        <f>'[1]TCE - ANEXO III - Preencher'!C201</f>
        <v>UPA OLINDA</v>
      </c>
      <c r="C192" s="11"/>
      <c r="D192" s="12" t="str">
        <f>'[1]TCE - ANEXO III - Preencher'!E201</f>
        <v>CAMILA FERNANDA CANDIDO DE ALBUQUERQUE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1184.7160000000001</v>
      </c>
      <c r="J192" s="15">
        <f>'[1]TCE - ANEXO III - Preencher'!K201</f>
        <v>0</v>
      </c>
      <c r="K192" s="16">
        <f>'[1]TCE - ANEXO III - Preencher'!L201</f>
        <v>196.05207999999999</v>
      </c>
      <c r="L192" s="16">
        <f>'[1]TCE - ANEXO III - Preencher'!M201</f>
        <v>9.5</v>
      </c>
      <c r="M192" s="16">
        <f t="shared" si="13"/>
        <v>186.55207999999999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1378.7580800000001</v>
      </c>
    </row>
    <row r="193" spans="1:28" s="4" customFormat="1">
      <c r="A193" s="9">
        <f>IFERROR(VLOOKUP(B193,'[1]DADOS (OCULTAR)'!$P$3:$R$53,3,0),"")</f>
        <v>9039744000356</v>
      </c>
      <c r="B193" s="10" t="str">
        <f>'[1]TCE - ANEXO III - Preencher'!C202</f>
        <v>UPA OLINDA</v>
      </c>
      <c r="C193" s="11"/>
      <c r="D193" s="12" t="str">
        <f>'[1]TCE - ANEXO III - Preencher'!E202</f>
        <v>MAGDA MARIA APOLINARIO BARBOSA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932.20960000000014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939.69960000000015</v>
      </c>
    </row>
    <row r="194" spans="1:28" s="4" customFormat="1">
      <c r="A194" s="9">
        <f>IFERROR(VLOOKUP(B194,'[1]DADOS (OCULTAR)'!$P$3:$R$53,3,0),"")</f>
        <v>9039744000356</v>
      </c>
      <c r="B194" s="10" t="str">
        <f>'[1]TCE - ANEXO III - Preencher'!C203</f>
        <v>UPA OLINDA</v>
      </c>
      <c r="C194" s="11"/>
      <c r="D194" s="12" t="str">
        <f>'[1]TCE - ANEXO III - Preencher'!E203</f>
        <v>REBECCA DE LUNA COUTO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502.54640000000001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510.03640000000001</v>
      </c>
    </row>
    <row r="195" spans="1:28" s="4" customFormat="1">
      <c r="A195" s="9">
        <f>IFERROR(VLOOKUP(B195,'[1]DADOS (OCULTAR)'!$P$3:$R$53,3,0),"")</f>
        <v>9039744000356</v>
      </c>
      <c r="B195" s="10" t="str">
        <f>'[1]TCE - ANEXO III - Preencher'!C204</f>
        <v>UPA OLINDA</v>
      </c>
      <c r="C195" s="11"/>
      <c r="D195" s="12" t="str">
        <f>'[1]TCE - ANEXO III - Preencher'!E204</f>
        <v>RAIANE TAVARES CARVALHO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92.551200000000009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100.0412</v>
      </c>
    </row>
    <row r="196" spans="1:28" s="4" customFormat="1">
      <c r="A196" s="9">
        <f>IFERROR(VLOOKUP(B196,'[1]DADOS (OCULTAR)'!$P$3:$R$53,3,0),"")</f>
        <v>9039744000356</v>
      </c>
      <c r="B196" s="10" t="str">
        <f>'[1]TCE - ANEXO III - Preencher'!C205</f>
        <v>UPA OLINDA</v>
      </c>
      <c r="C196" s="11"/>
      <c r="D196" s="12" t="str">
        <f>'[1]TCE - ANEXO III - Preencher'!E205</f>
        <v>MARIANA DA COSTA BEZERRA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759.82479999999998</v>
      </c>
      <c r="J196" s="15">
        <f>'[1]TCE - ANEXO III - Preencher'!K205</f>
        <v>0</v>
      </c>
      <c r="K196" s="16">
        <f>'[1]TCE - ANEXO III - Preencher'!L205</f>
        <v>196.05207999999999</v>
      </c>
      <c r="L196" s="16">
        <f>'[1]TCE - ANEXO III - Preencher'!M205</f>
        <v>6.34</v>
      </c>
      <c r="M196" s="16">
        <f t="shared" ref="M196:M259" si="19">K196-L196</f>
        <v>189.71207999999999</v>
      </c>
      <c r="N196" s="16">
        <f>'[1]TCE - ANEXO III - Preencher'!O205</f>
        <v>7.49</v>
      </c>
      <c r="O196" s="16">
        <f>'[1]TCE - ANEXO III - Preencher'!P205</f>
        <v>0</v>
      </c>
      <c r="P196" s="17">
        <f t="shared" ref="P196:P259" si="20">N196-O196</f>
        <v>7.49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957.02688000000001</v>
      </c>
    </row>
    <row r="197" spans="1:28" s="4" customFormat="1">
      <c r="A197" s="9">
        <f>IFERROR(VLOOKUP(B197,'[1]DADOS (OCULTAR)'!$P$3:$R$53,3,0),"")</f>
        <v>9039744000356</v>
      </c>
      <c r="B197" s="10" t="str">
        <f>'[1]TCE - ANEXO III - Preencher'!C206</f>
        <v>UPA OLINDA</v>
      </c>
      <c r="C197" s="11"/>
      <c r="D197" s="12" t="str">
        <f>'[1]TCE - ANEXO III - Preencher'!E206</f>
        <v>JOSETE ALVES DO AMARAL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751.67200000000003</v>
      </c>
      <c r="J197" s="15">
        <f>'[1]TCE - ANEXO III - Preencher'!K206</f>
        <v>0</v>
      </c>
      <c r="K197" s="16">
        <f>'[1]TCE - ANEXO III - Preencher'!L206</f>
        <v>196.05207999999999</v>
      </c>
      <c r="L197" s="16">
        <f>'[1]TCE - ANEXO III - Preencher'!M206</f>
        <v>6.34</v>
      </c>
      <c r="M197" s="16">
        <f t="shared" si="19"/>
        <v>189.71207999999999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948.87408000000005</v>
      </c>
    </row>
    <row r="198" spans="1:28" s="4" customFormat="1">
      <c r="A198" s="9">
        <f>IFERROR(VLOOKUP(B198,'[1]DADOS (OCULTAR)'!$P$3:$R$53,3,0),"")</f>
        <v>9039744000356</v>
      </c>
      <c r="B198" s="10" t="str">
        <f>'[1]TCE - ANEXO III - Preencher'!C207</f>
        <v>UPA OLINDA</v>
      </c>
      <c r="C198" s="11"/>
      <c r="D198" s="12" t="str">
        <f>'[1]TCE - ANEXO III - Preencher'!E207</f>
        <v>MANUELA DE MELO RIBEIRO PARANHOS AGRA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731.3703999999999</v>
      </c>
      <c r="J198" s="15">
        <f>'[1]TCE - ANEXO III - Preencher'!K207</f>
        <v>0</v>
      </c>
      <c r="K198" s="16">
        <f>'[1]TCE - ANEXO III - Preencher'!L207</f>
        <v>196.05207999999999</v>
      </c>
      <c r="L198" s="16">
        <f>'[1]TCE - ANEXO III - Preencher'!M207</f>
        <v>6.34</v>
      </c>
      <c r="M198" s="16">
        <f t="shared" si="19"/>
        <v>189.71207999999999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928.57247999999993</v>
      </c>
    </row>
    <row r="199" spans="1:28" s="4" customFormat="1">
      <c r="A199" s="9">
        <f>IFERROR(VLOOKUP(B199,'[1]DADOS (OCULTAR)'!$P$3:$R$53,3,0),"")</f>
        <v>9039744000356</v>
      </c>
      <c r="B199" s="10" t="str">
        <f>'[1]TCE - ANEXO III - Preencher'!C208</f>
        <v>UPA OLINDA</v>
      </c>
      <c r="C199" s="11"/>
      <c r="D199" s="12" t="str">
        <f>'[1]TCE - ANEXO III - Preencher'!E208</f>
        <v>JAKIELE BEM GOMES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824.65520000000004</v>
      </c>
      <c r="J199" s="15">
        <f>'[1]TCE - ANEXO III - Preencher'!K208</f>
        <v>0</v>
      </c>
      <c r="K199" s="16">
        <f>'[1]TCE - ANEXO III - Preencher'!L208</f>
        <v>196.05207999999999</v>
      </c>
      <c r="L199" s="16">
        <f>'[1]TCE - ANEXO III - Preencher'!M208</f>
        <v>3.17</v>
      </c>
      <c r="M199" s="16">
        <f t="shared" si="19"/>
        <v>192.88208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1025.02728</v>
      </c>
    </row>
    <row r="200" spans="1:28" s="4" customFormat="1">
      <c r="A200" s="9">
        <f>IFERROR(VLOOKUP(B200,'[1]DADOS (OCULTAR)'!$P$3:$R$53,3,0),"")</f>
        <v>9039744000356</v>
      </c>
      <c r="B200" s="10" t="str">
        <f>'[1]TCE - ANEXO III - Preencher'!C209</f>
        <v>UPA OLINDA</v>
      </c>
      <c r="C200" s="11"/>
      <c r="D200" s="12" t="str">
        <f>'[1]TCE - ANEXO III - Preencher'!E209</f>
        <v>DEBORA COUTINHO PEREIRA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1071.7088000000001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1079.1988000000001</v>
      </c>
    </row>
    <row r="201" spans="1:28" s="4" customFormat="1">
      <c r="A201" s="9">
        <f>IFERROR(VLOOKUP(B201,'[1]DADOS (OCULTAR)'!$P$3:$R$53,3,0),"")</f>
        <v>9039744000356</v>
      </c>
      <c r="B201" s="10" t="str">
        <f>'[1]TCE - ANEXO III - Preencher'!C210</f>
        <v>UPA OLINDA</v>
      </c>
      <c r="C201" s="11"/>
      <c r="D201" s="12" t="str">
        <f>'[1]TCE - ANEXO III - Preencher'!E210</f>
        <v>NATALIA PALMEIRA LEITE DE LIMA ACCIOLY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457.43120000000005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7.49</v>
      </c>
      <c r="O201" s="16">
        <f>'[1]TCE - ANEXO III - Preencher'!P210</f>
        <v>0</v>
      </c>
      <c r="P201" s="17">
        <f t="shared" si="20"/>
        <v>7.49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464.92120000000006</v>
      </c>
    </row>
    <row r="202" spans="1:28" s="4" customFormat="1">
      <c r="A202" s="9">
        <f>IFERROR(VLOOKUP(B202,'[1]DADOS (OCULTAR)'!$P$3:$R$53,3,0),"")</f>
        <v>9039744000356</v>
      </c>
      <c r="B202" s="10" t="str">
        <f>'[1]TCE - ANEXO III - Preencher'!C211</f>
        <v>UPA OLINDA</v>
      </c>
      <c r="C202" s="11"/>
      <c r="D202" s="12" t="str">
        <f>'[1]TCE - ANEXO III - Preencher'!E211</f>
        <v>ALISSON JOSE DE LIMA PEIXOTO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359.98720000000003</v>
      </c>
      <c r="J202" s="15">
        <f>'[1]TCE - ANEXO III - Preencher'!K211</f>
        <v>0</v>
      </c>
      <c r="K202" s="16">
        <f>'[1]TCE - ANEXO III - Preencher'!L211</f>
        <v>196.05207999999999</v>
      </c>
      <c r="L202" s="16">
        <f>'[1]TCE - ANEXO III - Preencher'!M211</f>
        <v>6.34</v>
      </c>
      <c r="M202" s="16">
        <f t="shared" si="19"/>
        <v>189.71207999999999</v>
      </c>
      <c r="N202" s="16">
        <f>'[1]TCE - ANEXO III - Preencher'!O211</f>
        <v>7.49</v>
      </c>
      <c r="O202" s="16">
        <f>'[1]TCE - ANEXO III - Preencher'!P211</f>
        <v>0</v>
      </c>
      <c r="P202" s="17">
        <f t="shared" si="20"/>
        <v>7.49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557.18928000000005</v>
      </c>
    </row>
    <row r="203" spans="1:28" s="4" customFormat="1">
      <c r="A203" s="9">
        <f>IFERROR(VLOOKUP(B203,'[1]DADOS (OCULTAR)'!$P$3:$R$53,3,0),"")</f>
        <v>9039744000356</v>
      </c>
      <c r="B203" s="10" t="str">
        <f>'[1]TCE - ANEXO III - Preencher'!C212</f>
        <v>UPA OLINDA</v>
      </c>
      <c r="C203" s="11"/>
      <c r="D203" s="12" t="str">
        <f>'[1]TCE - ANEXO III - Preencher'!E212</f>
        <v>CARLOS JOSE LIMA DE MEDEIROS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401.43919999999997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7.49</v>
      </c>
      <c r="O203" s="16">
        <f>'[1]TCE - ANEXO III - Preencher'!P212</f>
        <v>0</v>
      </c>
      <c r="P203" s="17">
        <f t="shared" si="20"/>
        <v>7.49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408.92919999999998</v>
      </c>
    </row>
    <row r="204" spans="1:28" s="4" customFormat="1">
      <c r="A204" s="9">
        <f>IFERROR(VLOOKUP(B204,'[1]DADOS (OCULTAR)'!$P$3:$R$53,3,0),"")</f>
        <v>9039744000356</v>
      </c>
      <c r="B204" s="10" t="str">
        <f>'[1]TCE - ANEXO III - Preencher'!C213</f>
        <v>UPA OLINDA</v>
      </c>
      <c r="C204" s="11"/>
      <c r="D204" s="12" t="str">
        <f>'[1]TCE - ANEXO III - Preencher'!E213</f>
        <v>MILENA LINS DE CERQUEIRA PORTO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>
        <f>IFERROR(VLOOKUP(B205,'[1]DADOS (OCULTAR)'!$P$3:$R$53,3,0),"")</f>
        <v>9039744000356</v>
      </c>
      <c r="B205" s="10" t="str">
        <f>'[1]TCE - ANEXO III - Preencher'!C214</f>
        <v>UPA OLINDA</v>
      </c>
      <c r="C205" s="11"/>
      <c r="D205" s="12" t="str">
        <f>'[1]TCE - ANEXO III - Preencher'!E214</f>
        <v>PATRICIA SOUZA NASCIMENTO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>
        <f>IFERROR(VLOOKUP(B206,'[1]DADOS (OCULTAR)'!$P$3:$R$53,3,0),"")</f>
        <v>9039744000356</v>
      </c>
      <c r="B206" s="10" t="str">
        <f>'[1]TCE - ANEXO III - Preencher'!C215</f>
        <v>UPA OLINDA</v>
      </c>
      <c r="C206" s="11"/>
      <c r="D206" s="12" t="str">
        <f>'[1]TCE - ANEXO III - Preencher'!E215</f>
        <v>BRITA NIKA SUAREZ ARTEAGA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658.88960000000009</v>
      </c>
      <c r="J206" s="15">
        <f>'[1]TCE - ANEXO III - Preencher'!K215</f>
        <v>0</v>
      </c>
      <c r="K206" s="16">
        <f>'[1]TCE - ANEXO III - Preencher'!L215</f>
        <v>196.05207999999999</v>
      </c>
      <c r="L206" s="16">
        <f>'[1]TCE - ANEXO III - Preencher'!M215</f>
        <v>6.34</v>
      </c>
      <c r="M206" s="16">
        <f t="shared" si="19"/>
        <v>189.71207999999999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140.80000000000001</v>
      </c>
      <c r="S206" s="17">
        <f t="shared" si="21"/>
        <v>-140.80000000000001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715.29168000000004</v>
      </c>
    </row>
    <row r="207" spans="1:28" s="4" customFormat="1">
      <c r="A207" s="9">
        <f>IFERROR(VLOOKUP(B207,'[1]DADOS (OCULTAR)'!$P$3:$R$53,3,0),"")</f>
        <v>9039744000356</v>
      </c>
      <c r="B207" s="10" t="str">
        <f>'[1]TCE - ANEXO III - Preencher'!C216</f>
        <v>UPA OLINDA</v>
      </c>
      <c r="C207" s="11"/>
      <c r="D207" s="12" t="str">
        <f>'[1]TCE - ANEXO III - Preencher'!E216</f>
        <v>THAYANE DOS SANTOS CAVALCANTI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627.0136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7.49</v>
      </c>
      <c r="O207" s="16">
        <f>'[1]TCE - ANEXO III - Preencher'!P216</f>
        <v>0</v>
      </c>
      <c r="P207" s="17">
        <f t="shared" si="20"/>
        <v>7.49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634.50360000000001</v>
      </c>
    </row>
    <row r="208" spans="1:28" s="4" customFormat="1">
      <c r="A208" s="9">
        <f>IFERROR(VLOOKUP(B208,'[1]DADOS (OCULTAR)'!$P$3:$R$53,3,0),"")</f>
        <v>9039744000356</v>
      </c>
      <c r="B208" s="10" t="str">
        <f>'[1]TCE - ANEXO III - Preencher'!C217</f>
        <v>UPA OLINDA</v>
      </c>
      <c r="C208" s="11"/>
      <c r="D208" s="12" t="str">
        <f>'[1]TCE - ANEXO III - Preencher'!E217</f>
        <v>PRISCILA GEORGETE CAMELO DE VALOIS CORREIA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348.14480000000003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7.49</v>
      </c>
      <c r="O208" s="16">
        <f>'[1]TCE - ANEXO III - Preencher'!P217</f>
        <v>0</v>
      </c>
      <c r="P208" s="17">
        <f t="shared" si="20"/>
        <v>7.49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355.63480000000004</v>
      </c>
    </row>
    <row r="209" spans="1:28" s="4" customFormat="1">
      <c r="A209" s="9">
        <f>IFERROR(VLOOKUP(B209,'[1]DADOS (OCULTAR)'!$P$3:$R$53,3,0),"")</f>
        <v>9039744000356</v>
      </c>
      <c r="B209" s="10" t="str">
        <f>'[1]TCE - ANEXO III - Preencher'!C218</f>
        <v>UPA OLINDA</v>
      </c>
      <c r="C209" s="11"/>
      <c r="D209" s="12" t="str">
        <f>'[1]TCE - ANEXO III - Preencher'!E218</f>
        <v>SUELANY DE SOUZA WANDERLEY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326.78000000000003</v>
      </c>
      <c r="J209" s="15">
        <f>'[1]TCE - ANEXO III - Preencher'!K218</f>
        <v>0</v>
      </c>
      <c r="K209" s="16">
        <f>'[1]TCE - ANEXO III - Preencher'!L218</f>
        <v>196.05207999999999</v>
      </c>
      <c r="L209" s="16">
        <f>'[1]TCE - ANEXO III - Preencher'!M218</f>
        <v>3.17</v>
      </c>
      <c r="M209" s="16">
        <f t="shared" si="19"/>
        <v>192.88208</v>
      </c>
      <c r="N209" s="16">
        <f>'[1]TCE - ANEXO III - Preencher'!O218</f>
        <v>7.49</v>
      </c>
      <c r="O209" s="16">
        <f>'[1]TCE - ANEXO III - Preencher'!P218</f>
        <v>0</v>
      </c>
      <c r="P209" s="17">
        <f t="shared" si="20"/>
        <v>7.49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527.15208000000007</v>
      </c>
    </row>
    <row r="210" spans="1:28" s="4" customFormat="1">
      <c r="A210" s="9">
        <f>IFERROR(VLOOKUP(B210,'[1]DADOS (OCULTAR)'!$P$3:$R$53,3,0),"")</f>
        <v>9039744000356</v>
      </c>
      <c r="B210" s="10" t="str">
        <f>'[1]TCE - ANEXO III - Preencher'!C219</f>
        <v>UPA OLINDA</v>
      </c>
      <c r="C210" s="11"/>
      <c r="D210" s="12" t="str">
        <f>'[1]TCE - ANEXO III - Preencher'!E219</f>
        <v>CARLA CRISTINA INACIO SILVA</v>
      </c>
      <c r="E210" s="10" t="str">
        <f>IF('[1]TCE - ANEXO III - Preencher'!F219="4 - Assistência Odontológica","2 - Outros Profissionais da Saúde",'[1]TCE - ANEXO II - Enviar TCE'!E209)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321.71039999999999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7.49</v>
      </c>
      <c r="O210" s="16">
        <f>'[1]TCE - ANEXO III - Preencher'!P219</f>
        <v>0</v>
      </c>
      <c r="P210" s="17">
        <f t="shared" si="20"/>
        <v>7.49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329.2004</v>
      </c>
    </row>
    <row r="211" spans="1:28" s="4" customFormat="1">
      <c r="A211" s="9">
        <f>IFERROR(VLOOKUP(B211,'[1]DADOS (OCULTAR)'!$P$3:$R$53,3,0),"")</f>
        <v>9039744000356</v>
      </c>
      <c r="B211" s="10" t="str">
        <f>'[1]TCE - ANEXO III - Preencher'!C220</f>
        <v>UPA OLINDA</v>
      </c>
      <c r="C211" s="11"/>
      <c r="D211" s="12" t="str">
        <f>'[1]TCE - ANEXO III - Preencher'!E220</f>
        <v>REJANE NEGROMONTE MACEDO MELO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>
        <f>IFERROR(VLOOKUP(B212,'[1]DADOS (OCULTAR)'!$P$3:$R$53,3,0),"")</f>
        <v>9039744000356</v>
      </c>
      <c r="B212" s="10" t="str">
        <f>'[1]TCE - ANEXO III - Preencher'!C221</f>
        <v>UPA OLINDA</v>
      </c>
      <c r="C212" s="11"/>
      <c r="D212" s="12" t="str">
        <f>'[1]TCE - ANEXO III - Preencher'!E221</f>
        <v>KHALIL NASCIMENTO DIAS DE ALMEIDA</v>
      </c>
      <c r="E212" s="10" t="str">
        <f>IF('[1]TCE - ANEXO III - Preencher'!F221="4 - Assistência Odontológica","2 - Outros Profissionais da Saúde",'[1]TCE - ANEXO II - Enviar TCE'!E211)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1503.3807999999999</v>
      </c>
      <c r="J212" s="15">
        <f>'[1]TCE - ANEXO III - Preencher'!K221</f>
        <v>0</v>
      </c>
      <c r="K212" s="16">
        <f>'[1]TCE - ANEXO III - Preencher'!L221</f>
        <v>196.05207999999999</v>
      </c>
      <c r="L212" s="16">
        <f>'[1]TCE - ANEXO III - Preencher'!M221</f>
        <v>9.5</v>
      </c>
      <c r="M212" s="16">
        <f t="shared" si="19"/>
        <v>186.55207999999999</v>
      </c>
      <c r="N212" s="16">
        <f>'[1]TCE - ANEXO III - Preencher'!O221</f>
        <v>7.49</v>
      </c>
      <c r="O212" s="16">
        <f>'[1]TCE - ANEXO III - Preencher'!P221</f>
        <v>0</v>
      </c>
      <c r="P212" s="17">
        <f t="shared" si="20"/>
        <v>7.49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1697.4228799999999</v>
      </c>
    </row>
    <row r="213" spans="1:28" s="4" customFormat="1">
      <c r="A213" s="9">
        <f>IFERROR(VLOOKUP(B213,'[1]DADOS (OCULTAR)'!$P$3:$R$53,3,0),"")</f>
        <v>9039744000356</v>
      </c>
      <c r="B213" s="10" t="str">
        <f>'[1]TCE - ANEXO III - Preencher'!C222</f>
        <v>UPA OLINDA</v>
      </c>
      <c r="C213" s="11"/>
      <c r="D213" s="12" t="str">
        <f>'[1]TCE - ANEXO III - Preencher'!E222</f>
        <v>GLEINE PINHEIRO SANTOS BARROS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225124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474.92559999999997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7.49</v>
      </c>
      <c r="O213" s="16">
        <f>'[1]TCE - ANEXO III - Preencher'!P222</f>
        <v>0</v>
      </c>
      <c r="P213" s="17">
        <f t="shared" si="20"/>
        <v>7.49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482.41559999999998</v>
      </c>
    </row>
    <row r="214" spans="1:28" s="4" customFormat="1">
      <c r="A214" s="9">
        <f>IFERROR(VLOOKUP(B214,'[1]DADOS (OCULTAR)'!$P$3:$R$53,3,0),"")</f>
        <v>9039744000356</v>
      </c>
      <c r="B214" s="10" t="str">
        <f>'[1]TCE - ANEXO III - Preencher'!C223</f>
        <v>UPA OLINDA</v>
      </c>
      <c r="C214" s="11"/>
      <c r="D214" s="12" t="str">
        <f>'[1]TCE - ANEXO III - Preencher'!E223</f>
        <v>MAURICIO LINO DE SANTANA</v>
      </c>
      <c r="E214" s="10" t="str">
        <f>IF('[1]TCE - ANEXO III - Preencher'!F223="4 - Assistência Odontológica","2 - Outros Profissionais da Saúde",'[1]TCE - ANEXO II - Enviar TCE'!E213)</f>
        <v>1 - Médico</v>
      </c>
      <c r="F214" s="13">
        <f>'[1]TCE - ANEXO III - Preencher'!G223</f>
        <v>225124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689.30399999999997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7.49</v>
      </c>
      <c r="O214" s="16">
        <f>'[1]TCE - ANEXO III - Preencher'!P223</f>
        <v>0</v>
      </c>
      <c r="P214" s="17">
        <f t="shared" si="20"/>
        <v>7.49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696.79399999999998</v>
      </c>
    </row>
    <row r="215" spans="1:28" s="4" customFormat="1">
      <c r="A215" s="9">
        <f>IFERROR(VLOOKUP(B215,'[1]DADOS (OCULTAR)'!$P$3:$R$53,3,0),"")</f>
        <v>9039744000356</v>
      </c>
      <c r="B215" s="10" t="str">
        <f>'[1]TCE - ANEXO III - Preencher'!C224</f>
        <v>UPA OLINDA</v>
      </c>
      <c r="C215" s="11"/>
      <c r="D215" s="12" t="str">
        <f>'[1]TCE - ANEXO III - Preencher'!E224</f>
        <v>RENATA COSTA DOS SANTOS</v>
      </c>
      <c r="E215" s="10" t="str">
        <f>IF('[1]TCE - ANEXO III - Preencher'!F224="4 - Assistência Odontológica","2 - Outros Profissionais da Saúde",'[1]TCE - ANEXO II - Enviar TCE'!E214)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976.92000000000007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7.49</v>
      </c>
      <c r="O215" s="16">
        <f>'[1]TCE - ANEXO III - Preencher'!P224</f>
        <v>0</v>
      </c>
      <c r="P215" s="17">
        <f t="shared" si="20"/>
        <v>7.49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984.41000000000008</v>
      </c>
    </row>
    <row r="216" spans="1:28" s="4" customFormat="1">
      <c r="A216" s="9">
        <f>IFERROR(VLOOKUP(B216,'[1]DADOS (OCULTAR)'!$P$3:$R$53,3,0),"")</f>
        <v>9039744000356</v>
      </c>
      <c r="B216" s="10" t="str">
        <f>'[1]TCE - ANEXO III - Preencher'!C225</f>
        <v>UPA OLINDA</v>
      </c>
      <c r="C216" s="11"/>
      <c r="D216" s="12" t="str">
        <f>'[1]TCE - ANEXO III - Preencher'!E225</f>
        <v>BRUNNA CAROLINE SANTOS DE MOURA</v>
      </c>
      <c r="E216" s="10" t="str">
        <f>IF('[1]TCE - ANEXO III - Preencher'!F225="4 - Assistência Odontológica","2 - Outros Profissionais da Saúde",'[1]TCE - ANEXO II - Enviar TCE'!E215)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344.36400000000003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7.49</v>
      </c>
      <c r="O216" s="16">
        <f>'[1]TCE - ANEXO III - Preencher'!P225</f>
        <v>0</v>
      </c>
      <c r="P216" s="17">
        <f t="shared" si="20"/>
        <v>7.49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351.85400000000004</v>
      </c>
    </row>
    <row r="217" spans="1:28" s="4" customFormat="1">
      <c r="A217" s="9">
        <f>IFERROR(VLOOKUP(B217,'[1]DADOS (OCULTAR)'!$P$3:$R$53,3,0),"")</f>
        <v>9039744000356</v>
      </c>
      <c r="B217" s="10" t="str">
        <f>'[1]TCE - ANEXO III - Preencher'!C226</f>
        <v>UPA OLINDA</v>
      </c>
      <c r="C217" s="11"/>
      <c r="D217" s="12" t="str">
        <f>'[1]TCE - ANEXO III - Preencher'!E226</f>
        <v>NATHALIA DUARTE SILVA</v>
      </c>
      <c r="E217" s="10" t="str">
        <f>IF('[1]TCE - ANEXO III - Preencher'!F226="4 - Assistência Odontológica","2 - Outros Profissionais da Saúde",'[1]TCE - ANEXO II - Enviar TCE'!E216)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396.3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7.49</v>
      </c>
      <c r="O217" s="16">
        <f>'[1]TCE - ANEXO III - Preencher'!P226</f>
        <v>0</v>
      </c>
      <c r="P217" s="17">
        <f t="shared" si="20"/>
        <v>7.49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403.79</v>
      </c>
    </row>
    <row r="218" spans="1:28" s="4" customFormat="1">
      <c r="A218" s="9">
        <f>IFERROR(VLOOKUP(B218,'[1]DADOS (OCULTAR)'!$P$3:$R$53,3,0),"")</f>
        <v>9039744000356</v>
      </c>
      <c r="B218" s="10" t="str">
        <f>'[1]TCE - ANEXO III - Preencher'!C227</f>
        <v>UPA OLINDA</v>
      </c>
      <c r="C218" s="11"/>
      <c r="D218" s="12" t="str">
        <f>'[1]TCE - ANEXO III - Preencher'!E227</f>
        <v>MARCOS ANTONIO PIRES VALADARES LUSTOSA</v>
      </c>
      <c r="E218" s="10" t="str">
        <f>IF('[1]TCE - ANEXO III - Preencher'!F227="4 - Assistência Odontológica","2 - Outros Profissionais da Saúde",'[1]TCE - ANEXO II - Enviar TCE'!E217)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366.93919999999997</v>
      </c>
      <c r="J218" s="15">
        <f>'[1]TCE - ANEXO III - Preencher'!K227</f>
        <v>0</v>
      </c>
      <c r="K218" s="16">
        <f>'[1]TCE - ANEXO III - Preencher'!L227</f>
        <v>196.05207999999999</v>
      </c>
      <c r="L218" s="16">
        <f>'[1]TCE - ANEXO III - Preencher'!M227</f>
        <v>3.17</v>
      </c>
      <c r="M218" s="16">
        <f t="shared" si="19"/>
        <v>192.88208</v>
      </c>
      <c r="N218" s="16">
        <f>'[1]TCE - ANEXO III - Preencher'!O227</f>
        <v>7.49</v>
      </c>
      <c r="O218" s="16">
        <f>'[1]TCE - ANEXO III - Preencher'!P227</f>
        <v>0</v>
      </c>
      <c r="P218" s="17">
        <f t="shared" si="20"/>
        <v>7.49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567.31128000000001</v>
      </c>
    </row>
    <row r="219" spans="1:28" s="4" customFormat="1">
      <c r="A219" s="9">
        <f>IFERROR(VLOOKUP(B219,'[1]DADOS (OCULTAR)'!$P$3:$R$53,3,0),"")</f>
        <v>9039744000356</v>
      </c>
      <c r="B219" s="10" t="str">
        <f>'[1]TCE - ANEXO III - Preencher'!C228</f>
        <v>UPA OLINDA</v>
      </c>
      <c r="C219" s="11"/>
      <c r="D219" s="12" t="str">
        <f>'[1]TCE - ANEXO III - Preencher'!E228</f>
        <v>THAISA FREITAS DE OLIVEIRA</v>
      </c>
      <c r="E219" s="10" t="str">
        <f>IF('[1]TCE - ANEXO III - Preencher'!F228="4 - Assistência Odontológica","2 - Outros Profissionais da Saúde",'[1]TCE - ANEXO II - Enviar TCE'!E218)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350.31519999999995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7.49</v>
      </c>
      <c r="O219" s="16">
        <f>'[1]TCE - ANEXO III - Preencher'!P228</f>
        <v>0</v>
      </c>
      <c r="P219" s="17">
        <f t="shared" si="20"/>
        <v>7.49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357.80519999999996</v>
      </c>
    </row>
    <row r="220" spans="1:28" s="4" customFormat="1">
      <c r="A220" s="9">
        <f>IFERROR(VLOOKUP(B220,'[1]DADOS (OCULTAR)'!$P$3:$R$53,3,0),"")</f>
        <v>9039744000356</v>
      </c>
      <c r="B220" s="10" t="str">
        <f>'[1]TCE - ANEXO III - Preencher'!C229</f>
        <v>UPA OLINDA</v>
      </c>
      <c r="C220" s="11"/>
      <c r="D220" s="12" t="str">
        <f>'[1]TCE - ANEXO III - Preencher'!E229</f>
        <v>FABIANA MARIA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322415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104.41840000000001</v>
      </c>
      <c r="J220" s="15">
        <f>'[1]TCE - ANEXO III - Preencher'!K229</f>
        <v>0</v>
      </c>
      <c r="K220" s="16">
        <f>'[1]TCE - ANEXO III - Preencher'!L229</f>
        <v>196.05207999999999</v>
      </c>
      <c r="L220" s="16">
        <f>'[1]TCE - ANEXO III - Preencher'!M229</f>
        <v>20.9</v>
      </c>
      <c r="M220" s="16">
        <f t="shared" si="19"/>
        <v>175.15207999999998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64</v>
      </c>
      <c r="U220" s="16">
        <f>'[1]TCE - ANEXO III - Preencher'!V229</f>
        <v>0</v>
      </c>
      <c r="V220" s="17">
        <f t="shared" si="22"/>
        <v>64</v>
      </c>
      <c r="W220" s="18" t="str">
        <f>IF('[1]TCE - ANEXO III - Preencher'!X229="","",'[1]TCE - ANEXO III - Preencher'!X229)</f>
        <v>AUXILIO CRECHE (SIND.1.05)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344.51047999999997</v>
      </c>
    </row>
    <row r="221" spans="1:28" s="4" customFormat="1">
      <c r="A221" s="9">
        <f>IFERROR(VLOOKUP(B221,'[1]DADOS (OCULTAR)'!$P$3:$R$53,3,0),"")</f>
        <v>9039744000356</v>
      </c>
      <c r="B221" s="10" t="str">
        <f>'[1]TCE - ANEXO III - Preencher'!C230</f>
        <v>UPA OLINDA</v>
      </c>
      <c r="C221" s="11"/>
      <c r="D221" s="12" t="str">
        <f>'[1]TCE - ANEXO III - Preencher'!E230</f>
        <v>LUCIANA GUILHERMINO DE MELO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322415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105.1272</v>
      </c>
      <c r="J221" s="15">
        <f>'[1]TCE - ANEXO III - Preencher'!K230</f>
        <v>0</v>
      </c>
      <c r="K221" s="16">
        <f>'[1]TCE - ANEXO III - Preencher'!L230</f>
        <v>196.05207999999999</v>
      </c>
      <c r="L221" s="16">
        <f>'[1]TCE - ANEXO III - Preencher'!M230</f>
        <v>20.9</v>
      </c>
      <c r="M221" s="16">
        <f t="shared" si="19"/>
        <v>175.15207999999998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225.97910569105002</v>
      </c>
      <c r="R221" s="16">
        <f>'[1]TCE - ANEXO III - Preencher'!S230</f>
        <v>62.7</v>
      </c>
      <c r="S221" s="17">
        <f t="shared" si="21"/>
        <v>163.27910569105001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444.49838569104998</v>
      </c>
    </row>
    <row r="222" spans="1:28" s="4" customFormat="1">
      <c r="A222" s="9">
        <f>IFERROR(VLOOKUP(B222,'[1]DADOS (OCULTAR)'!$P$3:$R$53,3,0),"")</f>
        <v>9039744000356</v>
      </c>
      <c r="B222" s="10" t="str">
        <f>'[1]TCE - ANEXO III - Preencher'!C231</f>
        <v>UPA OLINDA</v>
      </c>
      <c r="C222" s="11"/>
      <c r="D222" s="12" t="str">
        <f>'[1]TCE - ANEXO III - Preencher'!E231</f>
        <v>PAULO CESAR OLIVEIRA SANTOS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223208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302.4776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303.41759999999999</v>
      </c>
    </row>
    <row r="223" spans="1:28" s="4" customFormat="1">
      <c r="A223" s="9">
        <f>IFERROR(VLOOKUP(B223,'[1]DADOS (OCULTAR)'!$P$3:$R$53,3,0),"")</f>
        <v>9039744000356</v>
      </c>
      <c r="B223" s="10" t="str">
        <f>'[1]TCE - ANEXO III - Preencher'!C232</f>
        <v>UPA OLINDA</v>
      </c>
      <c r="C223" s="11"/>
      <c r="D223" s="12" t="str">
        <f>'[1]TCE - ANEXO III - Preencher'!E232</f>
        <v>MARIA DE FATIMA PINTO RIBEIRO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223208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340.15360000000004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341.09360000000004</v>
      </c>
    </row>
    <row r="224" spans="1:28" s="4" customFormat="1">
      <c r="A224" s="9">
        <f>IFERROR(VLOOKUP(B224,'[1]DADOS (OCULTAR)'!$P$3:$R$53,3,0),"")</f>
        <v>9039744000356</v>
      </c>
      <c r="B224" s="10" t="str">
        <f>'[1]TCE - ANEXO III - Preencher'!C233</f>
        <v>UPA OLINDA</v>
      </c>
      <c r="C224" s="11"/>
      <c r="D224" s="12" t="str">
        <f>'[1]TCE - ANEXO III - Preencher'!E233</f>
        <v>MARIA APARECIDA DE FATIMA ALENCAR NOBRE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223208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337.83679999999998</v>
      </c>
      <c r="J224" s="15">
        <f>'[1]TCE - ANEXO III - Preencher'!K233</f>
        <v>0</v>
      </c>
      <c r="K224" s="16">
        <f>'[1]TCE - ANEXO III - Preencher'!L233</f>
        <v>196.05207999999999</v>
      </c>
      <c r="L224" s="16">
        <f>'[1]TCE - ANEXO III - Preencher'!M233</f>
        <v>31.93</v>
      </c>
      <c r="M224" s="16">
        <f t="shared" si="19"/>
        <v>164.12207999999998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502.89887999999996</v>
      </c>
    </row>
    <row r="225" spans="1:28" s="4" customFormat="1">
      <c r="A225" s="9">
        <f>IFERROR(VLOOKUP(B225,'[1]DADOS (OCULTAR)'!$P$3:$R$53,3,0),"")</f>
        <v>9039744000356</v>
      </c>
      <c r="B225" s="10" t="str">
        <f>'[1]TCE - ANEXO III - Preencher'!C234</f>
        <v>UPA OLINDA</v>
      </c>
      <c r="C225" s="11"/>
      <c r="D225" s="12" t="str">
        <f>'[1]TCE - ANEXO III - Preencher'!E234</f>
        <v>MARCELO FOERSTER D ASSUNCAO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223208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298.89600000000002</v>
      </c>
      <c r="J225" s="15">
        <f>'[1]TCE - ANEXO III - Preencher'!K234</f>
        <v>0</v>
      </c>
      <c r="K225" s="16">
        <f>'[1]TCE - ANEXO III - Preencher'!L234</f>
        <v>196.05207999999999</v>
      </c>
      <c r="L225" s="16">
        <f>'[1]TCE - ANEXO III - Preencher'!M234</f>
        <v>31.93</v>
      </c>
      <c r="M225" s="16">
        <f t="shared" si="19"/>
        <v>164.12207999999998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463.95808</v>
      </c>
    </row>
    <row r="226" spans="1:28" s="4" customFormat="1">
      <c r="A226" s="9">
        <f>IFERROR(VLOOKUP(B226,'[1]DADOS (OCULTAR)'!$P$3:$R$53,3,0),"")</f>
        <v>9039744000356</v>
      </c>
      <c r="B226" s="10" t="str">
        <f>'[1]TCE - ANEXO III - Preencher'!C235</f>
        <v>UPA OLINDA</v>
      </c>
      <c r="C226" s="11"/>
      <c r="D226" s="12" t="str">
        <f>'[1]TCE - ANEXO III - Preencher'!E235</f>
        <v>MARIANA SANTOS RIBEIRO DE LIMA BATISTA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223208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288.40559999999999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289.34559999999999</v>
      </c>
    </row>
    <row r="227" spans="1:28" s="4" customFormat="1">
      <c r="A227" s="9">
        <f>IFERROR(VLOOKUP(B227,'[1]DADOS (OCULTAR)'!$P$3:$R$53,3,0),"")</f>
        <v>9039744000356</v>
      </c>
      <c r="B227" s="10" t="str">
        <f>'[1]TCE - ANEXO III - Preencher'!C236</f>
        <v>UPA OLINDA</v>
      </c>
      <c r="C227" s="11"/>
      <c r="D227" s="12" t="str">
        <f>'[1]TCE - ANEXO III - Preencher'!E236</f>
        <v>FERNANDA PORTO CARREIRO COELHO CAVALCANTI DE SOUZA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223208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586.23040000000003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587.17040000000009</v>
      </c>
    </row>
    <row r="228" spans="1:28" s="4" customFormat="1">
      <c r="A228" s="9">
        <f>IFERROR(VLOOKUP(B228,'[1]DADOS (OCULTAR)'!$P$3:$R$53,3,0),"")</f>
        <v>9039744000356</v>
      </c>
      <c r="B228" s="10" t="str">
        <f>'[1]TCE - ANEXO III - Preencher'!C237</f>
        <v>UPA OLINDA</v>
      </c>
      <c r="C228" s="11"/>
      <c r="D228" s="12" t="str">
        <f>'[1]TCE - ANEXO III - Preencher'!E237</f>
        <v>RENATA PATRICIA FREITAS SOARES DE JESUS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223208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350.68959999999998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351.62959999999998</v>
      </c>
    </row>
    <row r="229" spans="1:28" s="4" customFormat="1">
      <c r="A229" s="9">
        <f>IFERROR(VLOOKUP(B229,'[1]DADOS (OCULTAR)'!$P$3:$R$53,3,0),"")</f>
        <v>9039744000356</v>
      </c>
      <c r="B229" s="10" t="str">
        <f>'[1]TCE - ANEXO III - Preencher'!C238</f>
        <v>UPA OLINDA</v>
      </c>
      <c r="C229" s="11"/>
      <c r="D229" s="12" t="str">
        <f>'[1]TCE - ANEXO III - Preencher'!E238</f>
        <v>IRANDI MARQUES DE MELO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515110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110.1024</v>
      </c>
      <c r="J229" s="15">
        <f>'[1]TCE - ANEXO III - Preencher'!K238</f>
        <v>0</v>
      </c>
      <c r="K229" s="16">
        <f>'[1]TCE - ANEXO III - Preencher'!L238</f>
        <v>196.05207999999999</v>
      </c>
      <c r="L229" s="16">
        <f>'[1]TCE - ANEXO III - Preencher'!M238</f>
        <v>20.9</v>
      </c>
      <c r="M229" s="16">
        <f t="shared" si="19"/>
        <v>175.15207999999998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115.57910569105</v>
      </c>
      <c r="R229" s="16">
        <f>'[1]TCE - ANEXO III - Preencher'!S238</f>
        <v>62.7</v>
      </c>
      <c r="S229" s="17">
        <f t="shared" si="21"/>
        <v>52.87910569105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339.07358569104997</v>
      </c>
    </row>
    <row r="230" spans="1:28" s="4" customFormat="1">
      <c r="A230" s="9">
        <f>IFERROR(VLOOKUP(B230,'[1]DADOS (OCULTAR)'!$P$3:$R$53,3,0),"")</f>
        <v>9039744000356</v>
      </c>
      <c r="B230" s="10" t="str">
        <f>'[1]TCE - ANEXO III - Preencher'!C239</f>
        <v>UPA OLINDA</v>
      </c>
      <c r="C230" s="11"/>
      <c r="D230" s="12" t="str">
        <f>'[1]TCE - ANEXO III - Preencher'!E239</f>
        <v>RODRIGO MONTEIRO GOMES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515110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105.76479999999999</v>
      </c>
      <c r="J230" s="15">
        <f>'[1]TCE - ANEXO III - Preencher'!K239</f>
        <v>0</v>
      </c>
      <c r="K230" s="16">
        <f>'[1]TCE - ANEXO III - Preencher'!L239</f>
        <v>196.05207999999999</v>
      </c>
      <c r="L230" s="16">
        <f>'[1]TCE - ANEXO III - Preencher'!M239</f>
        <v>20.9</v>
      </c>
      <c r="M230" s="16">
        <f t="shared" si="19"/>
        <v>175.15207999999998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212.17910569105001</v>
      </c>
      <c r="R230" s="16">
        <f>'[1]TCE - ANEXO III - Preencher'!S239</f>
        <v>62.7</v>
      </c>
      <c r="S230" s="17">
        <f t="shared" si="21"/>
        <v>149.47910569104999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431.33598569104998</v>
      </c>
    </row>
    <row r="231" spans="1:28" s="4" customFormat="1">
      <c r="A231" s="9">
        <f>IFERROR(VLOOKUP(B231,'[1]DADOS (OCULTAR)'!$P$3:$R$53,3,0),"")</f>
        <v>9039744000356</v>
      </c>
      <c r="B231" s="10" t="str">
        <f>'[1]TCE - ANEXO III - Preencher'!C240</f>
        <v>UPA OLINDA</v>
      </c>
      <c r="C231" s="11"/>
      <c r="D231" s="12" t="str">
        <f>'[1]TCE - ANEXO III - Preencher'!E240</f>
        <v>FERNANDO CESAR RAMOS DOS SANTOS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515110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125.848</v>
      </c>
      <c r="J231" s="15">
        <f>'[1]TCE - ANEXO III - Preencher'!K240</f>
        <v>0</v>
      </c>
      <c r="K231" s="16">
        <f>'[1]TCE - ANEXO III - Preencher'!L240</f>
        <v>196.05207999999999</v>
      </c>
      <c r="L231" s="16">
        <f>'[1]TCE - ANEXO III - Preencher'!M240</f>
        <v>20.9</v>
      </c>
      <c r="M231" s="16">
        <f t="shared" si="19"/>
        <v>175.15207999999998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135.57910569105002</v>
      </c>
      <c r="R231" s="16">
        <f>'[1]TCE - ANEXO III - Preencher'!S240</f>
        <v>62.7</v>
      </c>
      <c r="S231" s="17">
        <f t="shared" si="21"/>
        <v>72.879105691050015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374.81918569105</v>
      </c>
    </row>
    <row r="232" spans="1:28" s="4" customFormat="1">
      <c r="A232" s="9">
        <f>IFERROR(VLOOKUP(B232,'[1]DADOS (OCULTAR)'!$P$3:$R$53,3,0),"")</f>
        <v>9039744000356</v>
      </c>
      <c r="B232" s="10" t="str">
        <f>'[1]TCE - ANEXO III - Preencher'!C241</f>
        <v>UPA OLINDA</v>
      </c>
      <c r="C232" s="11"/>
      <c r="D232" s="12" t="str">
        <f>'[1]TCE - ANEXO III - Preencher'!E241</f>
        <v>EDGAR DE OLIVEIRA NETO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515110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100.21360000000001</v>
      </c>
      <c r="J232" s="15">
        <f>'[1]TCE - ANEXO III - Preencher'!K241</f>
        <v>0</v>
      </c>
      <c r="K232" s="16">
        <f>'[1]TCE - ANEXO III - Preencher'!L241</f>
        <v>196.05207999999999</v>
      </c>
      <c r="L232" s="16">
        <f>'[1]TCE - ANEXO III - Preencher'!M241</f>
        <v>20.9</v>
      </c>
      <c r="M232" s="16">
        <f t="shared" si="19"/>
        <v>175.15207999999998</v>
      </c>
      <c r="N232" s="16">
        <f>'[1]TCE - ANEXO III - Preencher'!O241</f>
        <v>0.94</v>
      </c>
      <c r="O232" s="16">
        <f>'[1]TCE - ANEXO III - Preencher'!P241</f>
        <v>0</v>
      </c>
      <c r="P232" s="17">
        <f t="shared" si="20"/>
        <v>0.94</v>
      </c>
      <c r="Q232" s="16">
        <f>'[1]TCE - ANEXO III - Preencher'!R241</f>
        <v>212.17910569105001</v>
      </c>
      <c r="R232" s="16">
        <f>'[1]TCE - ANEXO III - Preencher'!S241</f>
        <v>62.7</v>
      </c>
      <c r="S232" s="17">
        <f t="shared" si="21"/>
        <v>149.47910569104999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425.78478569104999</v>
      </c>
    </row>
    <row r="233" spans="1:28" s="4" customFormat="1">
      <c r="A233" s="9">
        <f>IFERROR(VLOOKUP(B233,'[1]DADOS (OCULTAR)'!$P$3:$R$53,3,0),"")</f>
        <v>9039744000356</v>
      </c>
      <c r="B233" s="10" t="str">
        <f>'[1]TCE - ANEXO III - Preencher'!C242</f>
        <v>UPA OLINDA</v>
      </c>
      <c r="C233" s="11"/>
      <c r="D233" s="12" t="str">
        <f>'[1]TCE - ANEXO III - Preencher'!E242</f>
        <v>ROGERIO BATISTA DOS SANTOS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515110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99.92</v>
      </c>
      <c r="J233" s="15">
        <f>'[1]TCE - ANEXO III - Preencher'!K242</f>
        <v>0</v>
      </c>
      <c r="K233" s="16">
        <f>'[1]TCE - ANEXO III - Preencher'!L242</f>
        <v>196.05207999999999</v>
      </c>
      <c r="L233" s="16">
        <f>'[1]TCE - ANEXO III - Preencher'!M242</f>
        <v>20.9</v>
      </c>
      <c r="M233" s="16">
        <f t="shared" si="19"/>
        <v>175.15207999999998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115.57910569105</v>
      </c>
      <c r="R233" s="16">
        <f>'[1]TCE - ANEXO III - Preencher'!S242</f>
        <v>62.7</v>
      </c>
      <c r="S233" s="17">
        <f t="shared" si="21"/>
        <v>52.87910569105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328.89118569104994</v>
      </c>
    </row>
    <row r="234" spans="1:28" s="4" customFormat="1">
      <c r="A234" s="9">
        <f>IFERROR(VLOOKUP(B234,'[1]DADOS (OCULTAR)'!$P$3:$R$53,3,0),"")</f>
        <v>9039744000356</v>
      </c>
      <c r="B234" s="10" t="str">
        <f>'[1]TCE - ANEXO III - Preencher'!C243</f>
        <v>UPA OLINDA</v>
      </c>
      <c r="C234" s="11"/>
      <c r="D234" s="12" t="str">
        <f>'[1]TCE - ANEXO III - Preencher'!E243</f>
        <v>DIOGENES HENRIQUE DOS SANTOS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515110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157.79600000000002</v>
      </c>
      <c r="J234" s="15">
        <f>'[1]TCE - ANEXO III - Preencher'!K243</f>
        <v>0</v>
      </c>
      <c r="K234" s="16">
        <f>'[1]TCE - ANEXO III - Preencher'!L243</f>
        <v>196.05207999999999</v>
      </c>
      <c r="L234" s="16">
        <f>'[1]TCE - ANEXO III - Preencher'!M243</f>
        <v>20.9</v>
      </c>
      <c r="M234" s="16">
        <f t="shared" si="19"/>
        <v>175.15207999999998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333.88808</v>
      </c>
    </row>
    <row r="235" spans="1:28" s="4" customFormat="1">
      <c r="A235" s="9">
        <f>IFERROR(VLOOKUP(B235,'[1]DADOS (OCULTAR)'!$P$3:$R$53,3,0),"")</f>
        <v>9039744000356</v>
      </c>
      <c r="B235" s="10" t="str">
        <f>'[1]TCE - ANEXO III - Preencher'!C244</f>
        <v>UPA OLINDA</v>
      </c>
      <c r="C235" s="11"/>
      <c r="D235" s="12" t="str">
        <f>'[1]TCE - ANEXO III - Preencher'!E244</f>
        <v>JULIO CEZAR ALVES DA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515110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226.03119999999998</v>
      </c>
      <c r="J235" s="15">
        <f>'[1]TCE - ANEXO III - Preencher'!K244</f>
        <v>0</v>
      </c>
      <c r="K235" s="16">
        <f>'[1]TCE - ANEXO III - Preencher'!L244</f>
        <v>196.05207999999999</v>
      </c>
      <c r="L235" s="16">
        <f>'[1]TCE - ANEXO III - Preencher'!M244</f>
        <v>20.9</v>
      </c>
      <c r="M235" s="16">
        <f t="shared" si="19"/>
        <v>175.15207999999998</v>
      </c>
      <c r="N235" s="16">
        <f>'[1]TCE - ANEXO III - Preencher'!O244</f>
        <v>0.94</v>
      </c>
      <c r="O235" s="16">
        <f>'[1]TCE - ANEXO III - Preencher'!P244</f>
        <v>0</v>
      </c>
      <c r="P235" s="17">
        <f t="shared" si="20"/>
        <v>0.94</v>
      </c>
      <c r="Q235" s="16">
        <f>'[1]TCE - ANEXO III - Preencher'!R244</f>
        <v>12.07910569105</v>
      </c>
      <c r="R235" s="16">
        <f>'[1]TCE - ANEXO III - Preencher'!S244</f>
        <v>0</v>
      </c>
      <c r="S235" s="17">
        <f t="shared" si="21"/>
        <v>12.07910569105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414.20238569104998</v>
      </c>
    </row>
    <row r="236" spans="1:28" s="4" customFormat="1">
      <c r="A236" s="9">
        <f>IFERROR(VLOOKUP(B236,'[1]DADOS (OCULTAR)'!$P$3:$R$53,3,0),"")</f>
        <v>9039744000356</v>
      </c>
      <c r="B236" s="10" t="str">
        <f>'[1]TCE - ANEXO III - Preencher'!C245</f>
        <v>UPA OLINDA</v>
      </c>
      <c r="C236" s="11"/>
      <c r="D236" s="12" t="str">
        <f>'[1]TCE - ANEXO III - Preencher'!E245</f>
        <v>BARBARA XAVIER BEZERRA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104.376</v>
      </c>
      <c r="J236" s="15">
        <f>'[1]TCE - ANEXO III - Preencher'!K245</f>
        <v>0</v>
      </c>
      <c r="K236" s="16">
        <f>'[1]TCE - ANEXO III - Preencher'!L245</f>
        <v>196.05207999999999</v>
      </c>
      <c r="L236" s="16">
        <f>'[1]TCE - ANEXO III - Preencher'!M245</f>
        <v>20.9</v>
      </c>
      <c r="M236" s="16">
        <f t="shared" si="19"/>
        <v>175.15207999999998</v>
      </c>
      <c r="N236" s="16">
        <f>'[1]TCE - ANEXO III - Preencher'!O245</f>
        <v>0.94</v>
      </c>
      <c r="O236" s="16">
        <f>'[1]TCE - ANEXO III - Preencher'!P245</f>
        <v>0</v>
      </c>
      <c r="P236" s="17">
        <f t="shared" si="20"/>
        <v>0.94</v>
      </c>
      <c r="Q236" s="16">
        <f>'[1]TCE - ANEXO III - Preencher'!R245</f>
        <v>331.17910569104998</v>
      </c>
      <c r="R236" s="16">
        <f>'[1]TCE - ANEXO III - Preencher'!S245</f>
        <v>52.25</v>
      </c>
      <c r="S236" s="17">
        <f t="shared" si="21"/>
        <v>278.92910569104998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559.39718569105003</v>
      </c>
    </row>
    <row r="237" spans="1:28" s="4" customFormat="1">
      <c r="A237" s="9">
        <f>IFERROR(VLOOKUP(B237,'[1]DADOS (OCULTAR)'!$P$3:$R$53,3,0),"")</f>
        <v>9039744000356</v>
      </c>
      <c r="B237" s="10" t="str">
        <f>'[1]TCE - ANEXO III - Preencher'!C246</f>
        <v>UPA OLINDA</v>
      </c>
      <c r="C237" s="11"/>
      <c r="D237" s="12" t="str">
        <f>'[1]TCE - ANEXO III - Preencher'!E246</f>
        <v>GLORIA CONCEICAO SILVA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>
        <f>'[1]TCE - ANEXO III - Preencher'!G246</f>
        <v>413115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112.0256</v>
      </c>
      <c r="J237" s="15">
        <f>'[1]TCE - ANEXO III - Preencher'!K246</f>
        <v>0</v>
      </c>
      <c r="K237" s="16">
        <f>'[1]TCE - ANEXO III - Preencher'!L246</f>
        <v>196.05207999999999</v>
      </c>
      <c r="L237" s="16">
        <f>'[1]TCE - ANEXO III - Preencher'!M246</f>
        <v>26.76</v>
      </c>
      <c r="M237" s="16">
        <f t="shared" si="19"/>
        <v>169.29208</v>
      </c>
      <c r="N237" s="16">
        <f>'[1]TCE - ANEXO III - Preencher'!O246</f>
        <v>0.94</v>
      </c>
      <c r="O237" s="16">
        <f>'[1]TCE - ANEXO III - Preencher'!P246</f>
        <v>0</v>
      </c>
      <c r="P237" s="17">
        <f t="shared" si="20"/>
        <v>0.94</v>
      </c>
      <c r="Q237" s="16">
        <f>'[1]TCE - ANEXO III - Preencher'!R246</f>
        <v>108.67910569105</v>
      </c>
      <c r="R237" s="16">
        <f>'[1]TCE - ANEXO III - Preencher'!S246</f>
        <v>80.27</v>
      </c>
      <c r="S237" s="17">
        <f t="shared" si="21"/>
        <v>28.409105691050001</v>
      </c>
      <c r="T237" s="16">
        <f>'[1]TCE - ANEXO III - Preencher'!U246</f>
        <v>128</v>
      </c>
      <c r="U237" s="16">
        <f>'[1]TCE - ANEXO III - Preencher'!V246</f>
        <v>0</v>
      </c>
      <c r="V237" s="17">
        <f t="shared" si="22"/>
        <v>128</v>
      </c>
      <c r="W237" s="18" t="str">
        <f>IF('[1]TCE - ANEXO III - Preencher'!X246="","",'[1]TCE - ANEXO III - Preencher'!X246)</f>
        <v>AUXILIO CRECHE (SIND.1.05)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438.66678569104999</v>
      </c>
    </row>
    <row r="238" spans="1:28" s="4" customFormat="1">
      <c r="A238" s="9">
        <f>IFERROR(VLOOKUP(B238,'[1]DADOS (OCULTAR)'!$P$3:$R$53,3,0),"")</f>
        <v>9039744000356</v>
      </c>
      <c r="B238" s="10" t="str">
        <f>'[1]TCE - ANEXO III - Preencher'!C247</f>
        <v>UPA OLINDA</v>
      </c>
      <c r="C238" s="11"/>
      <c r="D238" s="12" t="str">
        <f>'[1]TCE - ANEXO III - Preencher'!E247</f>
        <v>VALERIA JORDAO DE VASCONCELOS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>
        <f>'[1]TCE - ANEXO III - Preencher'!G247</f>
        <v>413115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118.316</v>
      </c>
      <c r="J238" s="15">
        <f>'[1]TCE - ANEXO III - Preencher'!K247</f>
        <v>0</v>
      </c>
      <c r="K238" s="16">
        <f>'[1]TCE - ANEXO III - Preencher'!L247</f>
        <v>196.05207999999999</v>
      </c>
      <c r="L238" s="16">
        <f>'[1]TCE - ANEXO III - Preencher'!M247</f>
        <v>26.76</v>
      </c>
      <c r="M238" s="16">
        <f t="shared" si="19"/>
        <v>169.29208</v>
      </c>
      <c r="N238" s="16">
        <f>'[1]TCE - ANEXO III - Preencher'!O247</f>
        <v>0.94</v>
      </c>
      <c r="O238" s="16">
        <f>'[1]TCE - ANEXO III - Preencher'!P247</f>
        <v>0</v>
      </c>
      <c r="P238" s="17">
        <f t="shared" si="20"/>
        <v>0.94</v>
      </c>
      <c r="Q238" s="16">
        <f>'[1]TCE - ANEXO III - Preencher'!R247</f>
        <v>225.97910569105002</v>
      </c>
      <c r="R238" s="16">
        <f>'[1]TCE - ANEXO III - Preencher'!S247</f>
        <v>80.27</v>
      </c>
      <c r="S238" s="17">
        <f t="shared" si="21"/>
        <v>145.70910569105001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434.25718569104998</v>
      </c>
    </row>
    <row r="239" spans="1:28" s="4" customFormat="1">
      <c r="A239" s="9">
        <f>IFERROR(VLOOKUP(B239,'[1]DADOS (OCULTAR)'!$P$3:$R$53,3,0),"")</f>
        <v>9039744000356</v>
      </c>
      <c r="B239" s="10" t="str">
        <f>'[1]TCE - ANEXO III - Preencher'!C248</f>
        <v>UPA OLINDA</v>
      </c>
      <c r="C239" s="11"/>
      <c r="D239" s="12" t="str">
        <f>'[1]TCE - ANEXO III - Preencher'!E248</f>
        <v>JOYCE DOS SANTOS SOARES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142</v>
      </c>
      <c r="J239" s="15">
        <f>'[1]TCE - ANEXO III - Preencher'!K248</f>
        <v>0</v>
      </c>
      <c r="K239" s="16">
        <f>'[1]TCE - ANEXO III - Preencher'!L248</f>
        <v>196.05207999999999</v>
      </c>
      <c r="L239" s="16">
        <f>'[1]TCE - ANEXO III - Preencher'!M248</f>
        <v>32.19</v>
      </c>
      <c r="M239" s="16">
        <f t="shared" si="19"/>
        <v>163.86207999999999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281.17910569104998</v>
      </c>
      <c r="R239" s="16">
        <f>'[1]TCE - ANEXO III - Preencher'!S248</f>
        <v>96.57</v>
      </c>
      <c r="S239" s="17">
        <f t="shared" si="21"/>
        <v>184.60910569104999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491.41118569104998</v>
      </c>
    </row>
    <row r="240" spans="1:28" s="4" customFormat="1">
      <c r="A240" s="9">
        <f>IFERROR(VLOOKUP(B240,'[1]DADOS (OCULTAR)'!$P$3:$R$53,3,0),"")</f>
        <v>9039744000356</v>
      </c>
      <c r="B240" s="10" t="str">
        <f>'[1]TCE - ANEXO III - Preencher'!C249</f>
        <v>UPA OLINDA</v>
      </c>
      <c r="C240" s="11"/>
      <c r="D240" s="12" t="str">
        <f>'[1]TCE - ANEXO III - Preencher'!E249</f>
        <v>ELIZANGELA ALVES TORRE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142105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830.71199999999999</v>
      </c>
      <c r="J240" s="15">
        <f>'[1]TCE - ANEXO III - Preencher'!K249</f>
        <v>0</v>
      </c>
      <c r="K240" s="16">
        <f>'[1]TCE - ANEXO III - Preencher'!L249</f>
        <v>196.05207999999999</v>
      </c>
      <c r="L240" s="16">
        <f>'[1]TCE - ANEXO III - Preencher'!M249</f>
        <v>30</v>
      </c>
      <c r="M240" s="16">
        <f t="shared" si="19"/>
        <v>166.05207999999999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997.70407999999998</v>
      </c>
    </row>
    <row r="241" spans="1:28" s="4" customFormat="1">
      <c r="A241" s="9">
        <f>IFERROR(VLOOKUP(B241,'[1]DADOS (OCULTAR)'!$P$3:$R$53,3,0),"")</f>
        <v>9039744000356</v>
      </c>
      <c r="B241" s="10" t="str">
        <f>'[1]TCE - ANEXO III - Preencher'!C250</f>
        <v>UPA OLINDA</v>
      </c>
      <c r="C241" s="11"/>
      <c r="D241" s="12" t="str">
        <f>'[1]TCE - ANEXO III - Preencher'!E250</f>
        <v>MARILIA MARTINS SILVA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>
        <f>'[1]TCE - ANEXO III - Preencher'!G250</f>
        <v>411010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111.07600000000001</v>
      </c>
      <c r="J241" s="15">
        <f>'[1]TCE - ANEXO III - Preencher'!K250</f>
        <v>0</v>
      </c>
      <c r="K241" s="16">
        <f>'[1]TCE - ANEXO III - Preencher'!L250</f>
        <v>196.05207999999999</v>
      </c>
      <c r="L241" s="16">
        <f>'[1]TCE - ANEXO III - Preencher'!M250</f>
        <v>26.43</v>
      </c>
      <c r="M241" s="16">
        <f t="shared" si="19"/>
        <v>169.62207999999998</v>
      </c>
      <c r="N241" s="16">
        <f>'[1]TCE - ANEXO III - Preencher'!O250</f>
        <v>0.94</v>
      </c>
      <c r="O241" s="16">
        <f>'[1]TCE - ANEXO III - Preencher'!P250</f>
        <v>0</v>
      </c>
      <c r="P241" s="17">
        <f t="shared" si="20"/>
        <v>0.94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64</v>
      </c>
      <c r="U241" s="16">
        <f>'[1]TCE - ANEXO III - Preencher'!V250</f>
        <v>0</v>
      </c>
      <c r="V241" s="17">
        <f t="shared" si="22"/>
        <v>64</v>
      </c>
      <c r="W241" s="18" t="str">
        <f>IF('[1]TCE - ANEXO III - Preencher'!X250="","",'[1]TCE - ANEXO III - Preencher'!X250)</f>
        <v>AUXILIO CRECHE (SIND.1.05)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345.63808</v>
      </c>
    </row>
    <row r="242" spans="1:28" s="4" customFormat="1">
      <c r="A242" s="9">
        <f>IFERROR(VLOOKUP(B242,'[1]DADOS (OCULTAR)'!$P$3:$R$53,3,0),"")</f>
        <v>9039744000356</v>
      </c>
      <c r="B242" s="10" t="str">
        <f>'[1]TCE - ANEXO III - Preencher'!C251</f>
        <v>UPA OLINDA</v>
      </c>
      <c r="C242" s="11"/>
      <c r="D242" s="12" t="str">
        <f>'[1]TCE - ANEXO III - Preencher'!E251</f>
        <v>VIVIAN HELENA ROCHA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411010</v>
      </c>
      <c r="G242" s="14">
        <f>IF('[1]TCE - ANEXO III - Preencher'!H251="","",'[1]TCE - ANEXO III - Preencher'!H251)</f>
        <v>43891</v>
      </c>
      <c r="H242" s="15">
        <f>'[1]TCE - ANEXO III - Preencher'!I251</f>
        <v>0</v>
      </c>
      <c r="I242" s="15">
        <f>'[1]TCE - ANEXO III - Preencher'!J251</f>
        <v>111.9408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0.94</v>
      </c>
      <c r="O242" s="16">
        <f>'[1]TCE - ANEXO III - Preencher'!P251</f>
        <v>0</v>
      </c>
      <c r="P242" s="17">
        <f t="shared" si="20"/>
        <v>0.94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112.88079999999999</v>
      </c>
    </row>
    <row r="243" spans="1:28" s="4" customFormat="1">
      <c r="A243" s="9">
        <f>IFERROR(VLOOKUP(B243,'[1]DADOS (OCULTAR)'!$P$3:$R$53,3,0),"")</f>
        <v>9039744000356</v>
      </c>
      <c r="B243" s="10" t="str">
        <f>'[1]TCE - ANEXO III - Preencher'!C252</f>
        <v>UPA OLINDA</v>
      </c>
      <c r="C243" s="11"/>
      <c r="D243" s="12" t="str">
        <f>'[1]TCE - ANEXO III - Preencher'!E252</f>
        <v>ERIKA JEANE SA DOS SANTOS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142205</v>
      </c>
      <c r="G243" s="14">
        <f>IF('[1]TCE - ANEXO III - Preencher'!H252="","",'[1]TCE - ANEXO III - Preencher'!H252)</f>
        <v>43891</v>
      </c>
      <c r="H243" s="15">
        <f>'[1]TCE - ANEXO III - Preencher'!I252</f>
        <v>0</v>
      </c>
      <c r="I243" s="15">
        <f>'[1]TCE - ANEXO III - Preencher'!J252</f>
        <v>228.8</v>
      </c>
      <c r="J243" s="15">
        <f>'[1]TCE - ANEXO III - Preencher'!K252</f>
        <v>0</v>
      </c>
      <c r="K243" s="16">
        <f>'[1]TCE - ANEXO III - Preencher'!L252</f>
        <v>196.05207999999999</v>
      </c>
      <c r="L243" s="16">
        <f>'[1]TCE - ANEXO III - Preencher'!M252</f>
        <v>30</v>
      </c>
      <c r="M243" s="16">
        <f t="shared" si="19"/>
        <v>166.05207999999999</v>
      </c>
      <c r="N243" s="16">
        <f>'[1]TCE - ANEXO III - Preencher'!O252</f>
        <v>0.94</v>
      </c>
      <c r="O243" s="16">
        <f>'[1]TCE - ANEXO III - Preencher'!P252</f>
        <v>0</v>
      </c>
      <c r="P243" s="17">
        <f t="shared" si="20"/>
        <v>0.94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395.79208</v>
      </c>
    </row>
    <row r="244" spans="1:28" s="4" customFormat="1">
      <c r="A244" s="9">
        <f>IFERROR(VLOOKUP(B244,'[1]DADOS (OCULTAR)'!$P$3:$R$53,3,0),"")</f>
        <v>9039744000356</v>
      </c>
      <c r="B244" s="10" t="str">
        <f>'[1]TCE - ANEXO III - Preencher'!C253</f>
        <v>UPA OLINDA</v>
      </c>
      <c r="C244" s="11"/>
      <c r="D244" s="12" t="str">
        <f>'[1]TCE - ANEXO III - Preencher'!E253</f>
        <v>LAIANE DE OLIVEIRA MONTEIRO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>
        <f>'[1]TCE - ANEXO III - Preencher'!G253</f>
        <v>351605</v>
      </c>
      <c r="G244" s="14">
        <f>IF('[1]TCE - ANEXO III - Preencher'!H253="","",'[1]TCE - ANEXO III - Preencher'!H253)</f>
        <v>43891</v>
      </c>
      <c r="H244" s="15">
        <f>'[1]TCE - ANEXO III - Preencher'!I253</f>
        <v>0</v>
      </c>
      <c r="I244" s="15">
        <f>'[1]TCE - ANEXO III - Preencher'!J253</f>
        <v>126.4312</v>
      </c>
      <c r="J244" s="15">
        <f>'[1]TCE - ANEXO III - Preencher'!K253</f>
        <v>0</v>
      </c>
      <c r="K244" s="16">
        <f>'[1]TCE - ANEXO III - Preencher'!L253</f>
        <v>196.05207999999999</v>
      </c>
      <c r="L244" s="16">
        <f>'[1]TCE - ANEXO III - Preencher'!M253</f>
        <v>29.88</v>
      </c>
      <c r="M244" s="16">
        <f t="shared" si="19"/>
        <v>166.17207999999999</v>
      </c>
      <c r="N244" s="16">
        <f>'[1]TCE - ANEXO III - Preencher'!O253</f>
        <v>0.94</v>
      </c>
      <c r="O244" s="16">
        <f>'[1]TCE - ANEXO III - Preencher'!P253</f>
        <v>0</v>
      </c>
      <c r="P244" s="17">
        <f t="shared" si="20"/>
        <v>0.94</v>
      </c>
      <c r="Q244" s="16">
        <f>'[1]TCE - ANEXO III - Preencher'!R253</f>
        <v>281.17910569104998</v>
      </c>
      <c r="R244" s="16">
        <f>'[1]TCE - ANEXO III - Preencher'!S253</f>
        <v>89.63</v>
      </c>
      <c r="S244" s="17">
        <f t="shared" si="21"/>
        <v>191.54910569104999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485.09238569104997</v>
      </c>
    </row>
    <row r="245" spans="1:28" s="4" customFormat="1">
      <c r="A245" s="9">
        <f>IFERROR(VLOOKUP(B245,'[1]DADOS (OCULTAR)'!$P$3:$R$53,3,0),"")</f>
        <v>9039744000356</v>
      </c>
      <c r="B245" s="10" t="str">
        <f>'[1]TCE - ANEXO III - Preencher'!C254</f>
        <v>UPA OLINDA</v>
      </c>
      <c r="C245" s="11"/>
      <c r="D245" s="12" t="str">
        <f>'[1]TCE - ANEXO III - Preencher'!E254</f>
        <v>NELMA FERREIRA COSTA RIBEIRO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>
        <f>'[1]TCE - ANEXO III - Preencher'!G254</f>
        <v>131205</v>
      </c>
      <c r="G245" s="14">
        <f>IF('[1]TCE - ANEXO III - Preencher'!H254="","",'[1]TCE - ANEXO III - Preencher'!H254)</f>
        <v>43891</v>
      </c>
      <c r="H245" s="15">
        <f>'[1]TCE - ANEXO III - Preencher'!I254</f>
        <v>0</v>
      </c>
      <c r="I245" s="15">
        <f>'[1]TCE - ANEXO III - Preencher'!J254</f>
        <v>888.96800000000007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0.94</v>
      </c>
      <c r="O245" s="16">
        <f>'[1]TCE - ANEXO III - Preencher'!P254</f>
        <v>0</v>
      </c>
      <c r="P245" s="17">
        <f t="shared" si="20"/>
        <v>0.94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889.90800000000013</v>
      </c>
    </row>
    <row r="246" spans="1:28" s="4" customFormat="1">
      <c r="A246" s="9">
        <f>IFERROR(VLOOKUP(B246,'[1]DADOS (OCULTAR)'!$P$3:$R$53,3,0),"")</f>
        <v>9039744000356</v>
      </c>
      <c r="B246" s="10" t="str">
        <f>'[1]TCE - ANEXO III - Preencher'!C255</f>
        <v>UPA OLINDA</v>
      </c>
      <c r="C246" s="11"/>
      <c r="D246" s="12" t="str">
        <f>'[1]TCE - ANEXO III - Preencher'!E255</f>
        <v>MILENA CRISTINA MOURA FIGUEIRA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>
        <f>'[1]TCE - ANEXO III - Preencher'!G255</f>
        <v>123105</v>
      </c>
      <c r="G246" s="14">
        <f>IF('[1]TCE - ANEXO III - Preencher'!H255="","",'[1]TCE - ANEXO III - Preencher'!H255)</f>
        <v>43891</v>
      </c>
      <c r="H246" s="15">
        <f>'[1]TCE - ANEXO III - Preencher'!I255</f>
        <v>0</v>
      </c>
      <c r="I246" s="15">
        <f>'[1]TCE - ANEXO III - Preencher'!J255</f>
        <v>1218.3776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0.94</v>
      </c>
      <c r="O246" s="16">
        <f>'[1]TCE - ANEXO III - Preencher'!P255</f>
        <v>0</v>
      </c>
      <c r="P246" s="17">
        <f t="shared" si="20"/>
        <v>0.94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1219.3176000000001</v>
      </c>
    </row>
    <row r="247" spans="1:28" s="4" customFormat="1">
      <c r="A247" s="9">
        <f>IFERROR(VLOOKUP(B247,'[1]DADOS (OCULTAR)'!$P$3:$R$53,3,0),"")</f>
        <v>9039744000356</v>
      </c>
      <c r="B247" s="10" t="str">
        <f>'[1]TCE - ANEXO III - Preencher'!C256</f>
        <v>UPA OLINDA</v>
      </c>
      <c r="C247" s="11"/>
      <c r="D247" s="12" t="str">
        <f>'[1]TCE - ANEXO III - Preencher'!E256</f>
        <v>JENNIFFER PACHECO DA SILVA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>
        <f>'[1]TCE - ANEXO III - Preencher'!G256</f>
        <v>411010</v>
      </c>
      <c r="G247" s="14">
        <f>IF('[1]TCE - ANEXO III - Preencher'!H256="","",'[1]TCE - ANEXO III - Preencher'!H256)</f>
        <v>43891</v>
      </c>
      <c r="H247" s="15">
        <f>'[1]TCE - ANEXO III - Preencher'!I256</f>
        <v>0</v>
      </c>
      <c r="I247" s="15">
        <f>'[1]TCE - ANEXO III - Preencher'!J256</f>
        <v>86.944000000000003</v>
      </c>
      <c r="J247" s="15">
        <f>'[1]TCE - ANEXO III - Preencher'!K256</f>
        <v>0</v>
      </c>
      <c r="K247" s="16">
        <f>'[1]TCE - ANEXO III - Preencher'!L256</f>
        <v>196.05207999999999</v>
      </c>
      <c r="L247" s="16">
        <f>'[1]TCE - ANEXO III - Preencher'!M256</f>
        <v>20.9</v>
      </c>
      <c r="M247" s="16">
        <f t="shared" si="19"/>
        <v>175.15207999999998</v>
      </c>
      <c r="N247" s="16">
        <f>'[1]TCE - ANEXO III - Preencher'!O256</f>
        <v>0.94</v>
      </c>
      <c r="O247" s="16">
        <f>'[1]TCE - ANEXO III - Preencher'!P256</f>
        <v>0</v>
      </c>
      <c r="P247" s="17">
        <f t="shared" si="20"/>
        <v>0.94</v>
      </c>
      <c r="Q247" s="16">
        <f>'[1]TCE - ANEXO III - Preencher'!R256</f>
        <v>193.17910569105001</v>
      </c>
      <c r="R247" s="16">
        <f>'[1]TCE - ANEXO III - Preencher'!S256</f>
        <v>62.7</v>
      </c>
      <c r="S247" s="17">
        <f t="shared" si="21"/>
        <v>130.47910569104999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393.51518569104996</v>
      </c>
    </row>
    <row r="248" spans="1:28" s="4" customFormat="1">
      <c r="A248" s="9">
        <f>IFERROR(VLOOKUP(B248,'[1]DADOS (OCULTAR)'!$P$3:$R$53,3,0),"")</f>
        <v>9039744000356</v>
      </c>
      <c r="B248" s="10" t="str">
        <f>'[1]TCE - ANEXO III - Preencher'!C257</f>
        <v>UPA OLINDA</v>
      </c>
      <c r="C248" s="11"/>
      <c r="D248" s="12" t="str">
        <f>'[1]TCE - ANEXO III - Preencher'!E257</f>
        <v>MARINA MARIA GUEDES DO NASCIMENTO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119.48</v>
      </c>
      <c r="J248" s="15">
        <f>'[1]TCE - ANEXO III - Preencher'!K257</f>
        <v>0</v>
      </c>
      <c r="K248" s="16">
        <f>'[1]TCE - ANEXO III - Preencher'!L257</f>
        <v>196.05207999999999</v>
      </c>
      <c r="L248" s="16">
        <f>'[1]TCE - ANEXO III - Preencher'!M257</f>
        <v>20.9</v>
      </c>
      <c r="M248" s="16">
        <f t="shared" si="19"/>
        <v>175.15207999999998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115.57910569105</v>
      </c>
      <c r="R248" s="16">
        <f>'[1]TCE - ANEXO III - Preencher'!S257</f>
        <v>55.86</v>
      </c>
      <c r="S248" s="17">
        <f t="shared" si="21"/>
        <v>59.719105691050004</v>
      </c>
      <c r="T248" s="16">
        <f>'[1]TCE - ANEXO III - Preencher'!U257</f>
        <v>64</v>
      </c>
      <c r="U248" s="16">
        <f>'[1]TCE - ANEXO III - Preencher'!V257</f>
        <v>0</v>
      </c>
      <c r="V248" s="17">
        <f t="shared" si="22"/>
        <v>64</v>
      </c>
      <c r="W248" s="18" t="str">
        <f>IF('[1]TCE - ANEXO III - Preencher'!X257="","",'[1]TCE - ANEXO III - Preencher'!X257)</f>
        <v>AUXILIO CRECHE (SIND.1.05)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418.35118569104998</v>
      </c>
    </row>
    <row r="249" spans="1:28" s="4" customFormat="1">
      <c r="A249" s="9">
        <f>IFERROR(VLOOKUP(B249,'[1]DADOS (OCULTAR)'!$P$3:$R$53,3,0),"")</f>
        <v>9039744000356</v>
      </c>
      <c r="B249" s="10" t="str">
        <f>'[1]TCE - ANEXO III - Preencher'!C258</f>
        <v>UPA OLINDA</v>
      </c>
      <c r="C249" s="11"/>
      <c r="D249" s="12" t="str">
        <f>'[1]TCE - ANEXO III - Preencher'!E258</f>
        <v>MICHELE CHALEGRE VIANA</v>
      </c>
      <c r="E249" s="10" t="str">
        <f>IF('[1]TCE - ANEXO III - Preencher'!F258="4 - Assistência Odontológica","2 - Outros Profissionais da Saúde",'[1]TCE - ANEXO II - Enviar TCE'!E248)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43891</v>
      </c>
      <c r="H249" s="15">
        <f>'[1]TCE - ANEXO III - Preencher'!I258</f>
        <v>0</v>
      </c>
      <c r="I249" s="15">
        <f>'[1]TCE - ANEXO III - Preencher'!J258</f>
        <v>377.17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377.17</v>
      </c>
    </row>
    <row r="250" spans="1:28" s="4" customFormat="1">
      <c r="A250" s="9">
        <f>IFERROR(VLOOKUP(B250,'[1]DADOS (OCULTAR)'!$P$3:$R$53,3,0),"")</f>
        <v>9039744000356</v>
      </c>
      <c r="B250" s="10" t="str">
        <f>'[1]TCE - ANEXO III - Preencher'!C259</f>
        <v>UPA OLINDA</v>
      </c>
      <c r="C250" s="11"/>
      <c r="D250" s="12" t="str">
        <f>'[1]TCE - ANEXO III - Preencher'!E259</f>
        <v>HILDA ELIZABETH QUEIROZ DE MOURA</v>
      </c>
      <c r="E250" s="10" t="str">
        <f>IF('[1]TCE - ANEXO III - Preencher'!F259="4 - Assistência Odontológica","2 - Outros Profissionais da Saúde",'[1]TCE - ANEXO II - Enviar TCE'!E249)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43891</v>
      </c>
      <c r="H250" s="15">
        <f>'[1]TCE - ANEXO III - Preencher'!I259</f>
        <v>0</v>
      </c>
      <c r="I250" s="15">
        <f>'[1]TCE - ANEXO III - Preencher'!J259</f>
        <v>125.46000000000001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125.46000000000001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2020-08-28T12:35:41Z</dcterms:created>
  <dcterms:modified xsi:type="dcterms:W3CDTF">2020-08-28T12:36:11Z</dcterms:modified>
</cp:coreProperties>
</file>