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45" windowWidth="19815" windowHeight="766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9" localSheetId="0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Q5000"/>
  <c r="S5000" s="1"/>
  <c r="O5000"/>
  <c r="N5000"/>
  <c r="P5000" s="1"/>
  <c r="M5000"/>
  <c r="L5000"/>
  <c r="K5000"/>
  <c r="J5000"/>
  <c r="I5000"/>
  <c r="H5000"/>
  <c r="AB5000" s="1"/>
  <c r="G5000"/>
  <c r="F5000"/>
  <c r="E5000"/>
  <c r="D5000"/>
  <c r="B5000"/>
  <c r="A5000"/>
  <c r="AA4999"/>
  <c r="Y4999"/>
  <c r="X4999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P4998"/>
  <c r="O4998"/>
  <c r="N4998"/>
  <c r="L4998"/>
  <c r="K4998"/>
  <c r="M4998" s="1"/>
  <c r="AB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P4995"/>
  <c r="O4995"/>
  <c r="N4995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P4994"/>
  <c r="O4994"/>
  <c r="N4994"/>
  <c r="L4994"/>
  <c r="K4994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S4993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M4991"/>
  <c r="L4991"/>
  <c r="K4991"/>
  <c r="J4991"/>
  <c r="I4991"/>
  <c r="H4991"/>
  <c r="G4991"/>
  <c r="F4991"/>
  <c r="E4991"/>
  <c r="D4991"/>
  <c r="B4991"/>
  <c r="A4991"/>
  <c r="AB4990"/>
  <c r="AA4990"/>
  <c r="Y4990"/>
  <c r="X4990"/>
  <c r="Z4990" s="1"/>
  <c r="W4990"/>
  <c r="U4990"/>
  <c r="T4990"/>
  <c r="V4990" s="1"/>
  <c r="S4990"/>
  <c r="R4990"/>
  <c r="Q4990"/>
  <c r="P4990"/>
  <c r="O4990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 s="1"/>
  <c r="AA4988"/>
  <c r="Z4988"/>
  <c r="Y4988"/>
  <c r="X4988"/>
  <c r="W4988"/>
  <c r="V4988"/>
  <c r="U4988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M4987"/>
  <c r="L4987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P4986"/>
  <c r="O4986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S4985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/>
  <c r="AA4983"/>
  <c r="Y4983"/>
  <c r="X4983"/>
  <c r="W4983"/>
  <c r="U4983"/>
  <c r="T4983"/>
  <c r="V4983" s="1"/>
  <c r="R4983"/>
  <c r="Q4983"/>
  <c r="S4983" s="1"/>
  <c r="P4983"/>
  <c r="O4983"/>
  <c r="N4983"/>
  <c r="M4983"/>
  <c r="L4983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P4982"/>
  <c r="O4982"/>
  <c r="N4982"/>
  <c r="L4982"/>
  <c r="K4982"/>
  <c r="M4982" s="1"/>
  <c r="AB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Z4980"/>
  <c r="Y4980"/>
  <c r="X4980"/>
  <c r="W4980"/>
  <c r="V4980"/>
  <c r="U4980"/>
  <c r="T4980"/>
  <c r="R4980"/>
  <c r="Q4980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R4979"/>
  <c r="Q4979"/>
  <c r="S4979" s="1"/>
  <c r="P4979"/>
  <c r="O4979"/>
  <c r="N4979"/>
  <c r="M4979"/>
  <c r="L4979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P4978"/>
  <c r="O4978"/>
  <c r="N4978"/>
  <c r="L4978"/>
  <c r="K4978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S4977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M4975"/>
  <c r="L4975"/>
  <c r="K4975"/>
  <c r="J4975"/>
  <c r="I4975"/>
  <c r="H4975"/>
  <c r="G4975"/>
  <c r="F4975"/>
  <c r="E4975"/>
  <c r="D4975"/>
  <c r="B4975"/>
  <c r="A4975"/>
  <c r="AB4974"/>
  <c r="AA4974"/>
  <c r="Y4974"/>
  <c r="X4974"/>
  <c r="Z4974" s="1"/>
  <c r="W4974"/>
  <c r="U4974"/>
  <c r="T4974"/>
  <c r="V4974" s="1"/>
  <c r="S4974"/>
  <c r="R4974"/>
  <c r="Q4974"/>
  <c r="P4974"/>
  <c r="O4974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P4971"/>
  <c r="O4971"/>
  <c r="N4971"/>
  <c r="M4971"/>
  <c r="L497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P4970"/>
  <c r="O4970"/>
  <c r="N4970"/>
  <c r="L4970"/>
  <c r="K4970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S4969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Q4968"/>
  <c r="S4968" s="1"/>
  <c r="O4968"/>
  <c r="N4968"/>
  <c r="P4968" s="1"/>
  <c r="M4968"/>
  <c r="L4968"/>
  <c r="K4968"/>
  <c r="J4968"/>
  <c r="I4968"/>
  <c r="H4968"/>
  <c r="AB4968" s="1"/>
  <c r="G4968"/>
  <c r="F4968"/>
  <c r="E4968"/>
  <c r="D4968"/>
  <c r="B4968"/>
  <c r="A4968"/>
  <c r="AA4967"/>
  <c r="Y4967"/>
  <c r="X4967"/>
  <c r="W4967"/>
  <c r="U4967"/>
  <c r="T4967"/>
  <c r="V4967" s="1"/>
  <c r="R4967"/>
  <c r="Q4967"/>
  <c r="S4967" s="1"/>
  <c r="P4967"/>
  <c r="O4967"/>
  <c r="N4967"/>
  <c r="M4967"/>
  <c r="L4967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P4966"/>
  <c r="O4966"/>
  <c r="N4966"/>
  <c r="L4966"/>
  <c r="K4966"/>
  <c r="M4966" s="1"/>
  <c r="AB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Q4964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P4963"/>
  <c r="O4963"/>
  <c r="N4963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P4962"/>
  <c r="O4962"/>
  <c r="N4962"/>
  <c r="L4962"/>
  <c r="K4962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S496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P4959"/>
  <c r="O4959"/>
  <c r="N4959"/>
  <c r="M4959"/>
  <c r="L4959"/>
  <c r="K4959"/>
  <c r="J4959"/>
  <c r="I4959"/>
  <c r="H4959"/>
  <c r="G4959"/>
  <c r="F4959"/>
  <c r="E4959"/>
  <c r="D4959"/>
  <c r="B4959"/>
  <c r="A4959"/>
  <c r="AB4958"/>
  <c r="AA4958"/>
  <c r="Y4958"/>
  <c r="X4958"/>
  <c r="Z4958" s="1"/>
  <c r="W4958"/>
  <c r="U4958"/>
  <c r="T4958"/>
  <c r="V4958" s="1"/>
  <c r="S4958"/>
  <c r="R4958"/>
  <c r="Q4958"/>
  <c r="P4958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M4955"/>
  <c r="L4955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S4953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S4952" s="1"/>
  <c r="O4952"/>
  <c r="N4952"/>
  <c r="P4952" s="1"/>
  <c r="M4952"/>
  <c r="L4952"/>
  <c r="K4952"/>
  <c r="J4952"/>
  <c r="I4952"/>
  <c r="H4952"/>
  <c r="AB4952" s="1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P4951"/>
  <c r="O4951"/>
  <c r="N495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P4950"/>
  <c r="O4950"/>
  <c r="N4950"/>
  <c r="L4950"/>
  <c r="K4950"/>
  <c r="M4950" s="1"/>
  <c r="AB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S4949"/>
  <c r="R4949"/>
  <c r="Q4949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P4947"/>
  <c r="O4947"/>
  <c r="N4947"/>
  <c r="M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S4945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P4943"/>
  <c r="O4943"/>
  <c r="N4943"/>
  <c r="M4943"/>
  <c r="L4943"/>
  <c r="K4943"/>
  <c r="J4943"/>
  <c r="I4943"/>
  <c r="H4943"/>
  <c r="G4943"/>
  <c r="F4943"/>
  <c r="E4943"/>
  <c r="D4943"/>
  <c r="B4943"/>
  <c r="A4943"/>
  <c r="AB4942"/>
  <c r="AA4942"/>
  <c r="Y4942"/>
  <c r="X4942"/>
  <c r="Z4942" s="1"/>
  <c r="W4942"/>
  <c r="U4942"/>
  <c r="T4942"/>
  <c r="V4942" s="1"/>
  <c r="S4942"/>
  <c r="R4942"/>
  <c r="Q4942"/>
  <c r="P4942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L4941"/>
  <c r="K4941"/>
  <c r="M4941" s="1"/>
  <c r="J4941"/>
  <c r="I4941"/>
  <c r="H4941"/>
  <c r="G4941"/>
  <c r="F4941"/>
  <c r="E4941"/>
  <c r="D4941"/>
  <c r="B4941"/>
  <c r="A4941"/>
  <c r="AA4940"/>
  <c r="Z4940"/>
  <c r="Y4940"/>
  <c r="X4940"/>
  <c r="W4940"/>
  <c r="V4940"/>
  <c r="U4940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S4937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Z4936" s="1"/>
  <c r="X4936"/>
  <c r="W4936"/>
  <c r="U4936"/>
  <c r="V4936" s="1"/>
  <c r="T4936"/>
  <c r="R4936"/>
  <c r="Q4936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W4935"/>
  <c r="U4935"/>
  <c r="T4935"/>
  <c r="V4935" s="1"/>
  <c r="R4935"/>
  <c r="Q4935"/>
  <c r="S4935" s="1"/>
  <c r="P4935"/>
  <c r="O4935"/>
  <c r="N4935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P4934"/>
  <c r="O4934"/>
  <c r="N4934"/>
  <c r="L4934"/>
  <c r="K4934"/>
  <c r="M4934" s="1"/>
  <c r="AB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L4933"/>
  <c r="K4933"/>
  <c r="M4933" s="1"/>
  <c r="J4933"/>
  <c r="I4933"/>
  <c r="H4933"/>
  <c r="G4933"/>
  <c r="F4933"/>
  <c r="E4933"/>
  <c r="D4933"/>
  <c r="B4933"/>
  <c r="A4933"/>
  <c r="AA4932"/>
  <c r="Z4932"/>
  <c r="Y4932"/>
  <c r="X4932"/>
  <c r="W4932"/>
  <c r="V4932"/>
  <c r="U4932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S4929"/>
  <c r="R4929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Z4928" s="1"/>
  <c r="X4928"/>
  <c r="W4928"/>
  <c r="U4928"/>
  <c r="V4928" s="1"/>
  <c r="T4928"/>
  <c r="R4928"/>
  <c r="Q4928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V4927" s="1"/>
  <c r="R4927"/>
  <c r="Q4927"/>
  <c r="S4927" s="1"/>
  <c r="P4927"/>
  <c r="O4927"/>
  <c r="N4927"/>
  <c r="M4927"/>
  <c r="L4927"/>
  <c r="K4927"/>
  <c r="J4927"/>
  <c r="I4927"/>
  <c r="H4927"/>
  <c r="G4927"/>
  <c r="F4927"/>
  <c r="E4927"/>
  <c r="D4927"/>
  <c r="B4927"/>
  <c r="A4927"/>
  <c r="AB4926"/>
  <c r="AA4926"/>
  <c r="Y4926"/>
  <c r="X4926"/>
  <c r="Z4926" s="1"/>
  <c r="W4926"/>
  <c r="U4926"/>
  <c r="T4926"/>
  <c r="V4926" s="1"/>
  <c r="S4926"/>
  <c r="R4926"/>
  <c r="Q4926"/>
  <c r="P4926"/>
  <c r="O4926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L4925"/>
  <c r="K4925"/>
  <c r="M4925" s="1"/>
  <c r="J4925"/>
  <c r="I4925"/>
  <c r="H4925"/>
  <c r="G4925"/>
  <c r="F4925"/>
  <c r="E4925"/>
  <c r="D4925"/>
  <c r="B4925"/>
  <c r="A4925"/>
  <c r="AA4924"/>
  <c r="Z4924"/>
  <c r="Y4924"/>
  <c r="X4924"/>
  <c r="W4924"/>
  <c r="V4924"/>
  <c r="U4924"/>
  <c r="T4924"/>
  <c r="R4924"/>
  <c r="Q4924"/>
  <c r="S4924" s="1"/>
  <c r="O4924"/>
  <c r="N4924"/>
  <c r="P4924" s="1"/>
  <c r="M4924"/>
  <c r="L4924"/>
  <c r="K4924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S492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Z4920" s="1"/>
  <c r="X4920"/>
  <c r="W4920"/>
  <c r="U4920"/>
  <c r="V4920" s="1"/>
  <c r="T4920"/>
  <c r="R4920"/>
  <c r="Q4920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W4919"/>
  <c r="U4919"/>
  <c r="T4919"/>
  <c r="V4919" s="1"/>
  <c r="R4919"/>
  <c r="Q4919"/>
  <c r="S4919" s="1"/>
  <c r="P4919"/>
  <c r="O4919"/>
  <c r="N4919"/>
  <c r="M4919"/>
  <c r="L4919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P4918"/>
  <c r="O4918"/>
  <c r="N4918"/>
  <c r="L4918"/>
  <c r="K4918"/>
  <c r="M4918" s="1"/>
  <c r="AB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L4917"/>
  <c r="K4917"/>
  <c r="M4917" s="1"/>
  <c r="J4917"/>
  <c r="I4917"/>
  <c r="H4917"/>
  <c r="G4917"/>
  <c r="F4917"/>
  <c r="E4917"/>
  <c r="D4917"/>
  <c r="B4917"/>
  <c r="A4917"/>
  <c r="AA4916"/>
  <c r="Z4916"/>
  <c r="Y4916"/>
  <c r="X4916"/>
  <c r="W4916"/>
  <c r="V4916"/>
  <c r="U4916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S4913"/>
  <c r="R4913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Z4912" s="1"/>
  <c r="X4912"/>
  <c r="W4912"/>
  <c r="U4912"/>
  <c r="V4912" s="1"/>
  <c r="T4912"/>
  <c r="R4912"/>
  <c r="Q4912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P4911"/>
  <c r="O4911"/>
  <c r="N4911"/>
  <c r="M4911"/>
  <c r="L4911"/>
  <c r="K4911"/>
  <c r="J4911"/>
  <c r="I4911"/>
  <c r="H4911"/>
  <c r="G4911"/>
  <c r="F4911"/>
  <c r="E4911"/>
  <c r="D4911"/>
  <c r="B4911"/>
  <c r="A4911"/>
  <c r="AB4910"/>
  <c r="AA4910"/>
  <c r="Y4910"/>
  <c r="X4910"/>
  <c r="Z4910" s="1"/>
  <c r="W4910"/>
  <c r="U4910"/>
  <c r="T4910"/>
  <c r="V4910" s="1"/>
  <c r="S4910"/>
  <c r="R4910"/>
  <c r="Q4910"/>
  <c r="P4910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L4909"/>
  <c r="K4909"/>
  <c r="M4909" s="1"/>
  <c r="J4909"/>
  <c r="I4909"/>
  <c r="H4909"/>
  <c r="G4909"/>
  <c r="F4909"/>
  <c r="E4909"/>
  <c r="D4909"/>
  <c r="B4909"/>
  <c r="A4909"/>
  <c r="AA4908"/>
  <c r="Z4908"/>
  <c r="Y4908"/>
  <c r="X4908"/>
  <c r="W4908"/>
  <c r="V4908"/>
  <c r="U4908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S4905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Z4904" s="1"/>
  <c r="X4904"/>
  <c r="W4904"/>
  <c r="U4904"/>
  <c r="V4904" s="1"/>
  <c r="T4904"/>
  <c r="R4904"/>
  <c r="Q4904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P4903"/>
  <c r="O4903"/>
  <c r="N4903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P4902"/>
  <c r="O4902"/>
  <c r="N4902"/>
  <c r="L4902"/>
  <c r="K4902"/>
  <c r="M4902" s="1"/>
  <c r="AB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L4901"/>
  <c r="K4901"/>
  <c r="M4901" s="1"/>
  <c r="J4901"/>
  <c r="I4901"/>
  <c r="H4901"/>
  <c r="G4901"/>
  <c r="F4901"/>
  <c r="E4901"/>
  <c r="D4901"/>
  <c r="B4901"/>
  <c r="A4901"/>
  <c r="AA4900"/>
  <c r="Z4900"/>
  <c r="Y4900"/>
  <c r="X4900"/>
  <c r="W4900"/>
  <c r="V4900"/>
  <c r="U4900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Z4896" s="1"/>
  <c r="X4896"/>
  <c r="W4896"/>
  <c r="U4896"/>
  <c r="V4896" s="1"/>
  <c r="T4896"/>
  <c r="R4896"/>
  <c r="Q4896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/>
  <c r="AB4894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L4893"/>
  <c r="K4893"/>
  <c r="M4893" s="1"/>
  <c r="J4893"/>
  <c r="I4893"/>
  <c r="H4893"/>
  <c r="G4893"/>
  <c r="F4893"/>
  <c r="E4893"/>
  <c r="D4893"/>
  <c r="B4893"/>
  <c r="A4893"/>
  <c r="AA4892"/>
  <c r="Z4892"/>
  <c r="Y4892"/>
  <c r="X4892"/>
  <c r="W4892"/>
  <c r="V4892"/>
  <c r="U4892"/>
  <c r="T4892"/>
  <c r="R4892"/>
  <c r="Q4892"/>
  <c r="S4892" s="1"/>
  <c r="O4892"/>
  <c r="N4892"/>
  <c r="P4892" s="1"/>
  <c r="M4892"/>
  <c r="L4892"/>
  <c r="K4892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S4889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Z4888" s="1"/>
  <c r="X4888"/>
  <c r="W4888"/>
  <c r="U4888"/>
  <c r="V4888" s="1"/>
  <c r="T4888"/>
  <c r="R4888"/>
  <c r="Q4888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P4887"/>
  <c r="O4887"/>
  <c r="N4887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P4886"/>
  <c r="O4886"/>
  <c r="N4886"/>
  <c r="L4886"/>
  <c r="K4886"/>
  <c r="M4886" s="1"/>
  <c r="AB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L4885"/>
  <c r="K4885"/>
  <c r="M4885" s="1"/>
  <c r="J4885"/>
  <c r="I4885"/>
  <c r="H4885"/>
  <c r="G4885"/>
  <c r="F4885"/>
  <c r="E4885"/>
  <c r="D4885"/>
  <c r="B4885"/>
  <c r="A4885"/>
  <c r="AA4884"/>
  <c r="Z4884"/>
  <c r="Y4884"/>
  <c r="X4884"/>
  <c r="W4884"/>
  <c r="V4884"/>
  <c r="U4884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S488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Z4880" s="1"/>
  <c r="X4880"/>
  <c r="W4880"/>
  <c r="U4880"/>
  <c r="V4880" s="1"/>
  <c r="T4880"/>
  <c r="S4880"/>
  <c r="R4880"/>
  <c r="Q4880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Z4879" s="1"/>
  <c r="X4879"/>
  <c r="W4879"/>
  <c r="U4879"/>
  <c r="V4879" s="1"/>
  <c r="T4879"/>
  <c r="R4879"/>
  <c r="Q4879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R4878"/>
  <c r="Q4878"/>
  <c r="S4878" s="1"/>
  <c r="O4878"/>
  <c r="P4878" s="1"/>
  <c r="N4878"/>
  <c r="M4878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S4877"/>
  <c r="R4877"/>
  <c r="Q4877"/>
  <c r="O4877"/>
  <c r="P4877" s="1"/>
  <c r="N4877"/>
  <c r="L4877"/>
  <c r="K4877"/>
  <c r="J4877"/>
  <c r="I4877"/>
  <c r="H4877"/>
  <c r="G4877"/>
  <c r="F4877"/>
  <c r="E4877"/>
  <c r="D4877"/>
  <c r="B4877"/>
  <c r="A4877"/>
  <c r="AA4876"/>
  <c r="Z4876"/>
  <c r="Y4876"/>
  <c r="X4876"/>
  <c r="W4876"/>
  <c r="V4876"/>
  <c r="U4876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O4875"/>
  <c r="N4875"/>
  <c r="P4875" s="1"/>
  <c r="M4875"/>
  <c r="L4875"/>
  <c r="K4875"/>
  <c r="J4875"/>
  <c r="I4875"/>
  <c r="H4875"/>
  <c r="G4875"/>
  <c r="F4875"/>
  <c r="E4875"/>
  <c r="D4875"/>
  <c r="B4875"/>
  <c r="A4875"/>
  <c r="AA4874"/>
  <c r="Y4874"/>
  <c r="X4874"/>
  <c r="W4874"/>
  <c r="U4874"/>
  <c r="T4874"/>
  <c r="V4874" s="1"/>
  <c r="S4874"/>
  <c r="R4874"/>
  <c r="Q4874"/>
  <c r="P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O4871"/>
  <c r="N4871"/>
  <c r="P4871" s="1"/>
  <c r="L4871"/>
  <c r="M4871" s="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S4869"/>
  <c r="R4869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Z4868"/>
  <c r="Y4868"/>
  <c r="X4868"/>
  <c r="W4868"/>
  <c r="V4868"/>
  <c r="U4868"/>
  <c r="T4868"/>
  <c r="R4868"/>
  <c r="S4868" s="1"/>
  <c r="Q4868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AB4867" s="1"/>
  <c r="R4867"/>
  <c r="Q4867"/>
  <c r="S4867" s="1"/>
  <c r="P4867"/>
  <c r="O4867"/>
  <c r="N4867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P4866"/>
  <c r="O4866"/>
  <c r="N4866"/>
  <c r="L4866"/>
  <c r="M4866" s="1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AB4865" s="1"/>
  <c r="J4865"/>
  <c r="I4865"/>
  <c r="H4865"/>
  <c r="G4865"/>
  <c r="F4865"/>
  <c r="E4865"/>
  <c r="D4865"/>
  <c r="B4865"/>
  <c r="A4865" s="1"/>
  <c r="AA4864"/>
  <c r="Y4864"/>
  <c r="Z4864" s="1"/>
  <c r="X4864"/>
  <c r="W4864"/>
  <c r="U4864"/>
  <c r="V4864" s="1"/>
  <c r="T4864"/>
  <c r="S4864"/>
  <c r="R4864"/>
  <c r="Q4864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R4863"/>
  <c r="Q4863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P4862" s="1"/>
  <c r="N4862"/>
  <c r="M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S4861"/>
  <c r="R4861"/>
  <c r="Q4861"/>
  <c r="O4861"/>
  <c r="P4861" s="1"/>
  <c r="N486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S4858"/>
  <c r="R4858"/>
  <c r="Q4858"/>
  <c r="P4858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M4857" s="1"/>
  <c r="AB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S4856" s="1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Z4855" s="1"/>
  <c r="X4855"/>
  <c r="W4855"/>
  <c r="U4855"/>
  <c r="V4855" s="1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P4854"/>
  <c r="O4854"/>
  <c r="N4854"/>
  <c r="L4854"/>
  <c r="M4854" s="1"/>
  <c r="K4854"/>
  <c r="J4854"/>
  <c r="I4854"/>
  <c r="H4854"/>
  <c r="AB4854" s="1"/>
  <c r="G4854"/>
  <c r="F4854"/>
  <c r="E4854"/>
  <c r="D4854"/>
  <c r="B4854"/>
  <c r="A4854"/>
  <c r="AA4853"/>
  <c r="Y4853"/>
  <c r="X4853"/>
  <c r="Z4853" s="1"/>
  <c r="W4853"/>
  <c r="U4853"/>
  <c r="T4853"/>
  <c r="V4853" s="1"/>
  <c r="S4853"/>
  <c r="R4853"/>
  <c r="Q4853"/>
  <c r="O4853"/>
  <c r="P4853" s="1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/>
  <c r="AA4851"/>
  <c r="Y4851"/>
  <c r="Z4851" s="1"/>
  <c r="X4851"/>
  <c r="W4851"/>
  <c r="U4851"/>
  <c r="V4851" s="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AB4847" s="1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AB4845" s="1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AB4843" s="1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AB4831" s="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AB4829" s="1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AB4818" s="1"/>
  <c r="G4818"/>
  <c r="F4818"/>
  <c r="E4818"/>
  <c r="D4818"/>
  <c r="B4818"/>
  <c r="A4818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AB4814" s="1"/>
  <c r="G4814"/>
  <c r="F4814"/>
  <c r="E4814"/>
  <c r="D4814"/>
  <c r="B4814"/>
  <c r="A4814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S4810" s="1"/>
  <c r="P4810"/>
  <c r="O4810"/>
  <c r="N4810"/>
  <c r="L4810"/>
  <c r="M4810" s="1"/>
  <c r="K4810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S4808" s="1"/>
  <c r="Q4808"/>
  <c r="P4808"/>
  <c r="O4808"/>
  <c r="N4808"/>
  <c r="L4808"/>
  <c r="K4808"/>
  <c r="M4808" s="1"/>
  <c r="J4808"/>
  <c r="I4808"/>
  <c r="H4808"/>
  <c r="G4808"/>
  <c r="F4808"/>
  <c r="E4808"/>
  <c r="D4808"/>
  <c r="B4808"/>
  <c r="A4808"/>
  <c r="AA4807"/>
  <c r="Y4807"/>
  <c r="Z4807" s="1"/>
  <c r="X4807"/>
  <c r="W4807"/>
  <c r="U4807"/>
  <c r="V4807" s="1"/>
  <c r="T4807"/>
  <c r="S4807"/>
  <c r="R4807"/>
  <c r="Q4807"/>
  <c r="O4807"/>
  <c r="N4807"/>
  <c r="P4807" s="1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O4806"/>
  <c r="N4806"/>
  <c r="P4806" s="1"/>
  <c r="L4806"/>
  <c r="M4806" s="1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R4805"/>
  <c r="Q4805"/>
  <c r="S4805" s="1"/>
  <c r="O4805"/>
  <c r="P4805" s="1"/>
  <c r="N4805"/>
  <c r="M4805"/>
  <c r="L4805"/>
  <c r="K4805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Q4802"/>
  <c r="S4802" s="1"/>
  <c r="P4802"/>
  <c r="O4802"/>
  <c r="N4802"/>
  <c r="L4802"/>
  <c r="M4802" s="1"/>
  <c r="K4802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S4801"/>
  <c r="R4801"/>
  <c r="Q4801"/>
  <c r="O4801"/>
  <c r="P4801" s="1"/>
  <c r="N4801"/>
  <c r="M4801"/>
  <c r="L480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S4800" s="1"/>
  <c r="Q4800"/>
  <c r="P4800"/>
  <c r="O4800"/>
  <c r="N4800"/>
  <c r="L4800"/>
  <c r="K4800"/>
  <c r="M4800" s="1"/>
  <c r="J4800"/>
  <c r="AB4800" s="1"/>
  <c r="I4800"/>
  <c r="H4800"/>
  <c r="G4800"/>
  <c r="F4800"/>
  <c r="E4800"/>
  <c r="D4800"/>
  <c r="B4800"/>
  <c r="A4800"/>
  <c r="AA4799"/>
  <c r="Y4799"/>
  <c r="Z4799" s="1"/>
  <c r="X4799"/>
  <c r="W4799"/>
  <c r="U4799"/>
  <c r="V4799" s="1"/>
  <c r="T4799"/>
  <c r="S4799"/>
  <c r="R4799"/>
  <c r="Q4799"/>
  <c r="O4799"/>
  <c r="N4799"/>
  <c r="P4799" s="1"/>
  <c r="M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O4798"/>
  <c r="N4798"/>
  <c r="P4798" s="1"/>
  <c r="L4798"/>
  <c r="M4798" s="1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R4797"/>
  <c r="Q4797"/>
  <c r="S4797" s="1"/>
  <c r="O4797"/>
  <c r="P4797" s="1"/>
  <c r="N4797"/>
  <c r="M4797"/>
  <c r="L4797"/>
  <c r="K4797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M4795"/>
  <c r="L4795"/>
  <c r="K4795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P4794"/>
  <c r="O4794"/>
  <c r="N4794"/>
  <c r="L4794"/>
  <c r="M4794" s="1"/>
  <c r="K4794"/>
  <c r="J4794"/>
  <c r="I4794"/>
  <c r="H4794"/>
  <c r="G4794"/>
  <c r="F4794"/>
  <c r="E4794"/>
  <c r="D4794"/>
  <c r="B4794"/>
  <c r="A4794"/>
  <c r="AA4793"/>
  <c r="Y4793"/>
  <c r="X4793"/>
  <c r="W4793"/>
  <c r="U4793"/>
  <c r="T4793"/>
  <c r="R4793"/>
  <c r="Q4793"/>
  <c r="S4793" s="1"/>
  <c r="P4793"/>
  <c r="O4793"/>
  <c r="N4793"/>
  <c r="M4793"/>
  <c r="L4793"/>
  <c r="K4793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S4792"/>
  <c r="R4792"/>
  <c r="Q4792"/>
  <c r="O4792"/>
  <c r="N4792"/>
  <c r="P4792" s="1"/>
  <c r="L4792"/>
  <c r="K4792"/>
  <c r="J4792"/>
  <c r="I4792"/>
  <c r="H4792"/>
  <c r="G4792"/>
  <c r="F4792"/>
  <c r="E4792"/>
  <c r="D4792"/>
  <c r="B4792"/>
  <c r="A4792"/>
  <c r="AA4791"/>
  <c r="Z4791"/>
  <c r="Y4791"/>
  <c r="X4791"/>
  <c r="W4791"/>
  <c r="V4791"/>
  <c r="U4791"/>
  <c r="T4791"/>
  <c r="R4791"/>
  <c r="S4791" s="1"/>
  <c r="Q479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Q4790"/>
  <c r="S4790" s="1"/>
  <c r="P4790"/>
  <c r="O4790"/>
  <c r="N4790"/>
  <c r="M4790"/>
  <c r="L4790"/>
  <c r="K4790"/>
  <c r="J4790"/>
  <c r="I4790"/>
  <c r="H4790"/>
  <c r="AB4790" s="1"/>
  <c r="G4790"/>
  <c r="F4790"/>
  <c r="E4790"/>
  <c r="D4790"/>
  <c r="B4790"/>
  <c r="A4790"/>
  <c r="AA4789"/>
  <c r="Y4789"/>
  <c r="X4789"/>
  <c r="W4789"/>
  <c r="U4789"/>
  <c r="T4789"/>
  <c r="R4789"/>
  <c r="Q4789"/>
  <c r="S4789" s="1"/>
  <c r="P4789"/>
  <c r="O4789"/>
  <c r="N4789"/>
  <c r="M4789"/>
  <c r="L4789"/>
  <c r="K4789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P4788"/>
  <c r="O4788"/>
  <c r="N4788"/>
  <c r="L4788"/>
  <c r="K4788"/>
  <c r="M4788" s="1"/>
  <c r="J4788"/>
  <c r="I4788"/>
  <c r="H4788"/>
  <c r="G4788"/>
  <c r="F4788"/>
  <c r="E4788"/>
  <c r="D4788"/>
  <c r="B4788"/>
  <c r="A4788" s="1"/>
  <c r="AA4787"/>
  <c r="Y4787"/>
  <c r="Z4787" s="1"/>
  <c r="X4787"/>
  <c r="W4787"/>
  <c r="U4787"/>
  <c r="V4787" s="1"/>
  <c r="T4787"/>
  <c r="R4787"/>
  <c r="Q4787"/>
  <c r="S4787" s="1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Q4786"/>
  <c r="O4786"/>
  <c r="N4786"/>
  <c r="P4786" s="1"/>
  <c r="M4786"/>
  <c r="L4786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P4785"/>
  <c r="O4785"/>
  <c r="N4785"/>
  <c r="M4785"/>
  <c r="L4785"/>
  <c r="K4785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S4784"/>
  <c r="R4784"/>
  <c r="Q4784"/>
  <c r="P4784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S4783"/>
  <c r="R4783"/>
  <c r="Q4783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S4782" s="1"/>
  <c r="O4782"/>
  <c r="N4782"/>
  <c r="P4782" s="1"/>
  <c r="M4782"/>
  <c r="L4782"/>
  <c r="K4782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P4781"/>
  <c r="O4781"/>
  <c r="N4781"/>
  <c r="M4781"/>
  <c r="L4781"/>
  <c r="K478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S4780"/>
  <c r="R4780"/>
  <c r="Q4780"/>
  <c r="P4780"/>
  <c r="O4780"/>
  <c r="N4780"/>
  <c r="L4780"/>
  <c r="K4780"/>
  <c r="M4780" s="1"/>
  <c r="J4780"/>
  <c r="I4780"/>
  <c r="H4780"/>
  <c r="AB4780" s="1"/>
  <c r="G4780"/>
  <c r="F4780"/>
  <c r="E4780"/>
  <c r="D4780"/>
  <c r="B4780"/>
  <c r="A4780" s="1"/>
  <c r="AA4779"/>
  <c r="Z4779"/>
  <c r="Y4779"/>
  <c r="X4779"/>
  <c r="W4779"/>
  <c r="V4779"/>
  <c r="U4779"/>
  <c r="T4779"/>
  <c r="S4779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P4777"/>
  <c r="O4777"/>
  <c r="N4777"/>
  <c r="M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S4776"/>
  <c r="R4776"/>
  <c r="Q4776"/>
  <c r="P4776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S4775"/>
  <c r="R4775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S4774" s="1"/>
  <c r="O4774"/>
  <c r="N4774"/>
  <c r="P4774" s="1"/>
  <c r="M4774"/>
  <c r="L4774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P4773"/>
  <c r="O4773"/>
  <c r="N4773"/>
  <c r="M4773"/>
  <c r="L4773"/>
  <c r="K4773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S4772"/>
  <c r="R4772"/>
  <c r="Q4772"/>
  <c r="P4772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S4771"/>
  <c r="R477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Q4770"/>
  <c r="S4770" s="1"/>
  <c r="O4770"/>
  <c r="N4770"/>
  <c r="P4770" s="1"/>
  <c r="M4770"/>
  <c r="L4770"/>
  <c r="K4770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P4769"/>
  <c r="O4769"/>
  <c r="N4769"/>
  <c r="M4769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S4768"/>
  <c r="R4768"/>
  <c r="Q4768"/>
  <c r="P4768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S4767"/>
  <c r="R4767"/>
  <c r="Q4767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S4766" s="1"/>
  <c r="O4766"/>
  <c r="N4766"/>
  <c r="P4766" s="1"/>
  <c r="M4766"/>
  <c r="L4766"/>
  <c r="K4766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P4765"/>
  <c r="O4765"/>
  <c r="N4765"/>
  <c r="M4765"/>
  <c r="L4765"/>
  <c r="K4765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S4764"/>
  <c r="R4764"/>
  <c r="Q4764"/>
  <c r="P4764"/>
  <c r="O4764"/>
  <c r="N4764"/>
  <c r="L4764"/>
  <c r="K4764"/>
  <c r="M4764" s="1"/>
  <c r="J4764"/>
  <c r="I4764"/>
  <c r="H4764"/>
  <c r="AB4764" s="1"/>
  <c r="G4764"/>
  <c r="F4764"/>
  <c r="E4764"/>
  <c r="D4764"/>
  <c r="B4764"/>
  <c r="A4764" s="1"/>
  <c r="AA4763"/>
  <c r="Z4763"/>
  <c r="Y4763"/>
  <c r="X4763"/>
  <c r="W4763"/>
  <c r="V4763"/>
  <c r="U4763"/>
  <c r="T4763"/>
  <c r="S4763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Q4762"/>
  <c r="S4762" s="1"/>
  <c r="O4762"/>
  <c r="N4762"/>
  <c r="P4762" s="1"/>
  <c r="M4762"/>
  <c r="L4762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P4761"/>
  <c r="O4761"/>
  <c r="N4761"/>
  <c r="M4761"/>
  <c r="L4761"/>
  <c r="K476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S4760"/>
  <c r="R4760"/>
  <c r="Q4760"/>
  <c r="P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S4759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S4758" s="1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P4757"/>
  <c r="O4757"/>
  <c r="N4757"/>
  <c r="M4757"/>
  <c r="L4757"/>
  <c r="K4757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S4756"/>
  <c r="R4756"/>
  <c r="Q4756"/>
  <c r="P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S4755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Q4754"/>
  <c r="S4754" s="1"/>
  <c r="O4754"/>
  <c r="N4754"/>
  <c r="P4754" s="1"/>
  <c r="M4754"/>
  <c r="L4754"/>
  <c r="K4754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P4753"/>
  <c r="O4753"/>
  <c r="N4753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S4752"/>
  <c r="R4752"/>
  <c r="Q4752"/>
  <c r="P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S4751"/>
  <c r="R4751"/>
  <c r="Q475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S4750" s="1"/>
  <c r="O4750"/>
  <c r="N4750"/>
  <c r="P4750" s="1"/>
  <c r="M4750"/>
  <c r="L4750"/>
  <c r="K4750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P4749"/>
  <c r="O4749"/>
  <c r="N4749"/>
  <c r="M4749"/>
  <c r="L4749"/>
  <c r="K4749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S4748"/>
  <c r="R4748"/>
  <c r="Q4748"/>
  <c r="P4748"/>
  <c r="O4748"/>
  <c r="N4748"/>
  <c r="L4748"/>
  <c r="K4748"/>
  <c r="M4748" s="1"/>
  <c r="J4748"/>
  <c r="I4748"/>
  <c r="H4748"/>
  <c r="AB4748" s="1"/>
  <c r="G4748"/>
  <c r="F4748"/>
  <c r="E4748"/>
  <c r="D4748"/>
  <c r="B4748"/>
  <c r="A4748" s="1"/>
  <c r="AA4747"/>
  <c r="Z4747"/>
  <c r="Y4747"/>
  <c r="X4747"/>
  <c r="W4747"/>
  <c r="V4747"/>
  <c r="U4747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Q4746"/>
  <c r="S4746" s="1"/>
  <c r="O4746"/>
  <c r="N4746"/>
  <c r="P4746" s="1"/>
  <c r="M4746"/>
  <c r="L4746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P4745"/>
  <c r="O4745"/>
  <c r="N4745"/>
  <c r="M4745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S4744"/>
  <c r="R4744"/>
  <c r="Q4744"/>
  <c r="P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S4743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S4742" s="1"/>
  <c r="O4742"/>
  <c r="N4742"/>
  <c r="P4742" s="1"/>
  <c r="M4742"/>
  <c r="L4742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P4741"/>
  <c r="O4741"/>
  <c r="N4741"/>
  <c r="M4741"/>
  <c r="L4741"/>
  <c r="K474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S4740"/>
  <c r="R4740"/>
  <c r="Q4740"/>
  <c r="P4740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Q4738"/>
  <c r="S4738" s="1"/>
  <c r="O4738"/>
  <c r="N4738"/>
  <c r="P4738" s="1"/>
  <c r="M4738"/>
  <c r="L4738"/>
  <c r="K4738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M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S4736" s="1"/>
  <c r="Q4736"/>
  <c r="P4736"/>
  <c r="O4736"/>
  <c r="N4736"/>
  <c r="L4736"/>
  <c r="K4736"/>
  <c r="M4736" s="1"/>
  <c r="J4736"/>
  <c r="I4736"/>
  <c r="H4736"/>
  <c r="AB4736" s="1"/>
  <c r="G4736"/>
  <c r="F4736"/>
  <c r="E4736"/>
  <c r="D4736"/>
  <c r="B4736"/>
  <c r="A4736"/>
  <c r="AA4735"/>
  <c r="Y4735"/>
  <c r="Z4735" s="1"/>
  <c r="X4735"/>
  <c r="W4735"/>
  <c r="U4735"/>
  <c r="V4735" s="1"/>
  <c r="T4735"/>
  <c r="S4735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O4734"/>
  <c r="N4734"/>
  <c r="P4734" s="1"/>
  <c r="L4734"/>
  <c r="M4734" s="1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P4733" s="1"/>
  <c r="N4733"/>
  <c r="M4733"/>
  <c r="L4733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S4732" s="1"/>
  <c r="Q4732"/>
  <c r="P4732"/>
  <c r="O4732"/>
  <c r="N4732"/>
  <c r="L4732"/>
  <c r="K4732"/>
  <c r="M4732" s="1"/>
  <c r="J4732"/>
  <c r="I4732"/>
  <c r="H4732"/>
  <c r="G4732"/>
  <c r="F4732"/>
  <c r="E4732"/>
  <c r="D4732"/>
  <c r="B4732"/>
  <c r="A4732"/>
  <c r="AA4731"/>
  <c r="Y4731"/>
  <c r="Z4731" s="1"/>
  <c r="X4731"/>
  <c r="W4731"/>
  <c r="U4731"/>
  <c r="V4731" s="1"/>
  <c r="T4731"/>
  <c r="S473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Q4730"/>
  <c r="S4730" s="1"/>
  <c r="O4730"/>
  <c r="N4730"/>
  <c r="P4730" s="1"/>
  <c r="L4730"/>
  <c r="M4730" s="1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P4729" s="1"/>
  <c r="N4729"/>
  <c r="M4729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S4728" s="1"/>
  <c r="Q4728"/>
  <c r="P4728"/>
  <c r="O4728"/>
  <c r="N4728"/>
  <c r="L4728"/>
  <c r="K4728"/>
  <c r="M4728" s="1"/>
  <c r="J4728"/>
  <c r="I4728"/>
  <c r="H4728"/>
  <c r="G4728"/>
  <c r="F4728"/>
  <c r="E4728"/>
  <c r="D4728"/>
  <c r="B4728"/>
  <c r="A4728"/>
  <c r="AA4727"/>
  <c r="Y4727"/>
  <c r="Z4727" s="1"/>
  <c r="X4727"/>
  <c r="W4727"/>
  <c r="U4727"/>
  <c r="V4727" s="1"/>
  <c r="T4727"/>
  <c r="S4727"/>
  <c r="R4727"/>
  <c r="Q4727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S4726" s="1"/>
  <c r="O4726"/>
  <c r="N4726"/>
  <c r="P4726" s="1"/>
  <c r="L4726"/>
  <c r="M4726" s="1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P4725" s="1"/>
  <c r="N4725"/>
  <c r="M4725"/>
  <c r="L4725"/>
  <c r="K4725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S4724" s="1"/>
  <c r="Q4724"/>
  <c r="P4724"/>
  <c r="O4724"/>
  <c r="N4724"/>
  <c r="L4724"/>
  <c r="K4724"/>
  <c r="M4724" s="1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S4723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O4722"/>
  <c r="N4722"/>
  <c r="P4722" s="1"/>
  <c r="L4722"/>
  <c r="M4722" s="1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P4721" s="1"/>
  <c r="N4721"/>
  <c r="M472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S4720" s="1"/>
  <c r="Q4720"/>
  <c r="P4720"/>
  <c r="O4720"/>
  <c r="N4720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Z4719" s="1"/>
  <c r="X4719"/>
  <c r="W4719"/>
  <c r="U4719"/>
  <c r="V4719" s="1"/>
  <c r="T4719"/>
  <c r="S4719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O4718"/>
  <c r="N4718"/>
  <c r="P4718" s="1"/>
  <c r="L4718"/>
  <c r="M4718" s="1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P4717" s="1"/>
  <c r="N4717"/>
  <c r="M4717"/>
  <c r="L4717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S4716" s="1"/>
  <c r="Q4716"/>
  <c r="P4716"/>
  <c r="O4716"/>
  <c r="N4716"/>
  <c r="L4716"/>
  <c r="K4716"/>
  <c r="M4716" s="1"/>
  <c r="J4716"/>
  <c r="I4716"/>
  <c r="H4716"/>
  <c r="G4716"/>
  <c r="F4716"/>
  <c r="E4716"/>
  <c r="D4716"/>
  <c r="B4716"/>
  <c r="A4716"/>
  <c r="AA4715"/>
  <c r="Y4715"/>
  <c r="Z4715" s="1"/>
  <c r="X4715"/>
  <c r="W4715"/>
  <c r="U4715"/>
  <c r="V4715" s="1"/>
  <c r="T4715"/>
  <c r="S4715"/>
  <c r="R4715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S4714" s="1"/>
  <c r="O4714"/>
  <c r="N4714"/>
  <c r="P4714" s="1"/>
  <c r="L4714"/>
  <c r="M4714" s="1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P4713" s="1"/>
  <c r="N4713"/>
  <c r="M4713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S4712" s="1"/>
  <c r="Q4712"/>
  <c r="P4712"/>
  <c r="O4712"/>
  <c r="N4712"/>
  <c r="L4712"/>
  <c r="K4712"/>
  <c r="M4712" s="1"/>
  <c r="J4712"/>
  <c r="I4712"/>
  <c r="H4712"/>
  <c r="G4712"/>
  <c r="F4712"/>
  <c r="E4712"/>
  <c r="D4712"/>
  <c r="B4712"/>
  <c r="A4712"/>
  <c r="AA4711"/>
  <c r="Y4711"/>
  <c r="Z4711" s="1"/>
  <c r="X4711"/>
  <c r="W4711"/>
  <c r="U4711"/>
  <c r="V4711" s="1"/>
  <c r="T4711"/>
  <c r="S4711"/>
  <c r="R4711"/>
  <c r="Q471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O4710"/>
  <c r="N4710"/>
  <c r="P4710" s="1"/>
  <c r="L4710"/>
  <c r="M4710" s="1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P4709" s="1"/>
  <c r="N4709"/>
  <c r="M4709"/>
  <c r="L4709"/>
  <c r="K4709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S4708" s="1"/>
  <c r="Q4708"/>
  <c r="P4708"/>
  <c r="O4708"/>
  <c r="N4708"/>
  <c r="L4708"/>
  <c r="K4708"/>
  <c r="M4708" s="1"/>
  <c r="J4708"/>
  <c r="I4708"/>
  <c r="H4708"/>
  <c r="G4708"/>
  <c r="F4708"/>
  <c r="E4708"/>
  <c r="D4708"/>
  <c r="B4708"/>
  <c r="A4708"/>
  <c r="AA4707"/>
  <c r="Y4707"/>
  <c r="Z4707" s="1"/>
  <c r="X4707"/>
  <c r="W4707"/>
  <c r="U4707"/>
  <c r="V4707" s="1"/>
  <c r="T4707"/>
  <c r="S4707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S4706" s="1"/>
  <c r="O4706"/>
  <c r="N4706"/>
  <c r="P4706" s="1"/>
  <c r="L4706"/>
  <c r="M4706" s="1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P4705" s="1"/>
  <c r="N4705"/>
  <c r="M4705"/>
  <c r="L4705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S4704" s="1"/>
  <c r="Q4704"/>
  <c r="P4704"/>
  <c r="O4704"/>
  <c r="N4704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Z4703" s="1"/>
  <c r="X4703"/>
  <c r="W4703"/>
  <c r="U4703"/>
  <c r="V4703" s="1"/>
  <c r="T4703"/>
  <c r="S4703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O4702"/>
  <c r="N4702"/>
  <c r="P4702" s="1"/>
  <c r="L4702"/>
  <c r="M4702" s="1"/>
  <c r="K4702"/>
  <c r="J4702"/>
  <c r="I4702"/>
  <c r="H4702"/>
  <c r="AB4702" s="1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P4701" s="1"/>
  <c r="N470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S4700" s="1"/>
  <c r="Q4700"/>
  <c r="P4700"/>
  <c r="O4700"/>
  <c r="N4700"/>
  <c r="L4700"/>
  <c r="K4700"/>
  <c r="M4700" s="1"/>
  <c r="J4700"/>
  <c r="I4700"/>
  <c r="H4700"/>
  <c r="G4700"/>
  <c r="F4700"/>
  <c r="E4700"/>
  <c r="D4700"/>
  <c r="B4700"/>
  <c r="A4700"/>
  <c r="AA4699"/>
  <c r="Y4699"/>
  <c r="Z4699" s="1"/>
  <c r="X4699"/>
  <c r="W4699"/>
  <c r="U4699"/>
  <c r="V4699" s="1"/>
  <c r="T4699"/>
  <c r="S4699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L4698"/>
  <c r="M4698" s="1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P4697" s="1"/>
  <c r="N4697"/>
  <c r="M4697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S4696" s="1"/>
  <c r="Q4696"/>
  <c r="P4696"/>
  <c r="O4696"/>
  <c r="N4696"/>
  <c r="L4696"/>
  <c r="K4696"/>
  <c r="M4696" s="1"/>
  <c r="J4696"/>
  <c r="I4696"/>
  <c r="H4696"/>
  <c r="G4696"/>
  <c r="F4696"/>
  <c r="E4696"/>
  <c r="D4696"/>
  <c r="B4696"/>
  <c r="A4696"/>
  <c r="AA4695"/>
  <c r="Y4695"/>
  <c r="Z4695" s="1"/>
  <c r="X4695"/>
  <c r="W4695"/>
  <c r="U4695"/>
  <c r="V4695" s="1"/>
  <c r="T4695"/>
  <c r="S4695"/>
  <c r="R4695"/>
  <c r="Q4695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S4692" s="1"/>
  <c r="Q4692"/>
  <c r="P4692"/>
  <c r="O4692"/>
  <c r="N4692"/>
  <c r="L4692"/>
  <c r="K4692"/>
  <c r="M4692" s="1"/>
  <c r="J4692"/>
  <c r="I4692"/>
  <c r="H4692"/>
  <c r="G4692"/>
  <c r="F4692"/>
  <c r="E4692"/>
  <c r="D4692"/>
  <c r="B4692"/>
  <c r="A4692"/>
  <c r="AA4691"/>
  <c r="Y4691"/>
  <c r="Z4691" s="1"/>
  <c r="X4691"/>
  <c r="W4691"/>
  <c r="U4691"/>
  <c r="V4691" s="1"/>
  <c r="T4691"/>
  <c r="S469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S4688" s="1"/>
  <c r="Q4688"/>
  <c r="P4688"/>
  <c r="O4688"/>
  <c r="N4688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S4686" s="1"/>
  <c r="Q4686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/>
  <c r="AA4685"/>
  <c r="Y4685"/>
  <c r="Z4685" s="1"/>
  <c r="X4685"/>
  <c r="W4685"/>
  <c r="U4685"/>
  <c r="V4685" s="1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P4684"/>
  <c r="O4684"/>
  <c r="N4684"/>
  <c r="L4684"/>
  <c r="M4684" s="1"/>
  <c r="K4684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O4683"/>
  <c r="P4683" s="1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Z4681" s="1"/>
  <c r="X4681"/>
  <c r="W4681"/>
  <c r="U4681"/>
  <c r="V4681" s="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O4679"/>
  <c r="P4679" s="1"/>
  <c r="N4679"/>
  <c r="L4679"/>
  <c r="K4679"/>
  <c r="M4679" s="1"/>
  <c r="J4679"/>
  <c r="I4679"/>
  <c r="H4679"/>
  <c r="AB4679" s="1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O4677"/>
  <c r="N4677"/>
  <c r="P4677" s="1"/>
  <c r="M4677"/>
  <c r="L4677"/>
  <c r="K4677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S4676" s="1"/>
  <c r="Q4676"/>
  <c r="P4676"/>
  <c r="O4676"/>
  <c r="N4676"/>
  <c r="L4676"/>
  <c r="K4676"/>
  <c r="M4676" s="1"/>
  <c r="J4676"/>
  <c r="I4676"/>
  <c r="H4676"/>
  <c r="G4676"/>
  <c r="F4676"/>
  <c r="E4676"/>
  <c r="D4676"/>
  <c r="B4676"/>
  <c r="A4676"/>
  <c r="AA4675"/>
  <c r="Y4675"/>
  <c r="Z4675" s="1"/>
  <c r="X4675"/>
  <c r="W4675"/>
  <c r="U4675"/>
  <c r="V4675" s="1"/>
  <c r="T4675"/>
  <c r="S4675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S4672" s="1"/>
  <c r="Q4672"/>
  <c r="P4672"/>
  <c r="O4672"/>
  <c r="N4672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P4668"/>
  <c r="O4668"/>
  <c r="N4668"/>
  <c r="L4668"/>
  <c r="M4668" s="1"/>
  <c r="K4668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O4656"/>
  <c r="N4656"/>
  <c r="P4656" s="1"/>
  <c r="L4656"/>
  <c r="M4656" s="1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R4655"/>
  <c r="Q4655"/>
  <c r="S4655" s="1"/>
  <c r="O4655"/>
  <c r="P4655" s="1"/>
  <c r="N4655"/>
  <c r="M4655"/>
  <c r="L4655"/>
  <c r="K4655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Q4652"/>
  <c r="S4652" s="1"/>
  <c r="P4652"/>
  <c r="O4652"/>
  <c r="N4652"/>
  <c r="L4652"/>
  <c r="M4652" s="1"/>
  <c r="K4652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S4650" s="1"/>
  <c r="Q4650"/>
  <c r="P4650"/>
  <c r="O4650"/>
  <c r="N4650"/>
  <c r="L4650"/>
  <c r="K4650"/>
  <c r="M4650" s="1"/>
  <c r="J4650"/>
  <c r="AB4650" s="1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Z4647" s="1"/>
  <c r="X4647"/>
  <c r="W4647"/>
  <c r="U4647"/>
  <c r="V4647" s="1"/>
  <c r="T4647"/>
  <c r="R4647"/>
  <c r="Q4647"/>
  <c r="S4647" s="1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P4646"/>
  <c r="O4646"/>
  <c r="N4646"/>
  <c r="L4646"/>
  <c r="M4646" s="1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S4644" s="1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Z4643" s="1"/>
  <c r="X4643"/>
  <c r="W4643"/>
  <c r="U4643"/>
  <c r="V4643" s="1"/>
  <c r="T4643"/>
  <c r="R4643"/>
  <c r="Q4643"/>
  <c r="S4643" s="1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P4642"/>
  <c r="O4642"/>
  <c r="N4642"/>
  <c r="L4642"/>
  <c r="M4642" s="1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S4641"/>
  <c r="R4641"/>
  <c r="Q4641"/>
  <c r="O4641"/>
  <c r="P4641" s="1"/>
  <c r="N464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Z4639" s="1"/>
  <c r="X4639"/>
  <c r="W4639"/>
  <c r="U4639"/>
  <c r="V4639" s="1"/>
  <c r="T4639"/>
  <c r="R4639"/>
  <c r="Q4639"/>
  <c r="S4639" s="1"/>
  <c r="O4639"/>
  <c r="N4639"/>
  <c r="P4639" s="1"/>
  <c r="M4639"/>
  <c r="L4639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P4638"/>
  <c r="O4638"/>
  <c r="N4638"/>
  <c r="L4638"/>
  <c r="M4638" s="1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M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S4636" s="1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S4635" s="1"/>
  <c r="O4635"/>
  <c r="N4635"/>
  <c r="P4635" s="1"/>
  <c r="M4635"/>
  <c r="L4635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P4634"/>
  <c r="O4634"/>
  <c r="N4634"/>
  <c r="L4634"/>
  <c r="M4634" s="1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M4633" s="1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R4631"/>
  <c r="Q4631"/>
  <c r="S4631" s="1"/>
  <c r="O4631"/>
  <c r="N4631"/>
  <c r="P4631" s="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P4630"/>
  <c r="O4630"/>
  <c r="N4630"/>
  <c r="L4630"/>
  <c r="M4630" s="1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S4629"/>
  <c r="R4629"/>
  <c r="Q4629"/>
  <c r="O4629"/>
  <c r="P4629" s="1"/>
  <c r="N4629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S4627" s="1"/>
  <c r="O4627"/>
  <c r="N4627"/>
  <c r="P4627" s="1"/>
  <c r="M4627"/>
  <c r="L4627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P4626"/>
  <c r="O4626"/>
  <c r="N4626"/>
  <c r="L4626"/>
  <c r="M4626" s="1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S4623" s="1"/>
  <c r="O4623"/>
  <c r="N4623"/>
  <c r="P4623" s="1"/>
  <c r="M4623"/>
  <c r="L4623"/>
  <c r="K4623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P4622"/>
  <c r="O4622"/>
  <c r="N4622"/>
  <c r="L4622"/>
  <c r="M4622" s="1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S4620" s="1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S4619" s="1"/>
  <c r="O4619"/>
  <c r="N4619"/>
  <c r="P4619" s="1"/>
  <c r="M4619"/>
  <c r="L4619"/>
  <c r="K4619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P4618"/>
  <c r="O4618"/>
  <c r="N4618"/>
  <c r="L4618"/>
  <c r="M4618" s="1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S4615" s="1"/>
  <c r="O4615"/>
  <c r="N4615"/>
  <c r="P4615" s="1"/>
  <c r="M4615"/>
  <c r="L4615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P4614"/>
  <c r="O4614"/>
  <c r="N4614"/>
  <c r="L4614"/>
  <c r="M4614" s="1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S4611" s="1"/>
  <c r="O4611"/>
  <c r="N4611"/>
  <c r="P4611" s="1"/>
  <c r="M4611"/>
  <c r="L461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P4610"/>
  <c r="O4610"/>
  <c r="N4610"/>
  <c r="L4610"/>
  <c r="M4610" s="1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S4609"/>
  <c r="R4609"/>
  <c r="Q4609"/>
  <c r="O4609"/>
  <c r="P4609" s="1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S4608" s="1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Z4607" s="1"/>
  <c r="X4607"/>
  <c r="W4607"/>
  <c r="U4607"/>
  <c r="V4607" s="1"/>
  <c r="T4607"/>
  <c r="R4607"/>
  <c r="Q4607"/>
  <c r="S4607" s="1"/>
  <c r="O4607"/>
  <c r="N4607"/>
  <c r="P4607" s="1"/>
  <c r="M4607"/>
  <c r="L4607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L4606"/>
  <c r="M4606" s="1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S4605"/>
  <c r="R4605"/>
  <c r="Q4605"/>
  <c r="O4605"/>
  <c r="P4605" s="1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S4604" s="1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Z4603" s="1"/>
  <c r="X4603"/>
  <c r="W4603"/>
  <c r="U4603"/>
  <c r="V4603" s="1"/>
  <c r="T4603"/>
  <c r="R4603"/>
  <c r="Q4603"/>
  <c r="S4603" s="1"/>
  <c r="O4603"/>
  <c r="N4603"/>
  <c r="P4603" s="1"/>
  <c r="M4603"/>
  <c r="L4603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L4602"/>
  <c r="M4602" s="1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R4599"/>
  <c r="Q4599"/>
  <c r="S4599" s="1"/>
  <c r="O4599"/>
  <c r="N4599"/>
  <c r="P4599" s="1"/>
  <c r="M4599"/>
  <c r="L4599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P4598"/>
  <c r="O4598"/>
  <c r="N4598"/>
  <c r="L4598"/>
  <c r="M4598" s="1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S4597"/>
  <c r="R4597"/>
  <c r="Q4597"/>
  <c r="O4597"/>
  <c r="P4597" s="1"/>
  <c r="N4597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Z4595" s="1"/>
  <c r="X4595"/>
  <c r="W4595"/>
  <c r="U4595"/>
  <c r="V4595" s="1"/>
  <c r="T4595"/>
  <c r="R4595"/>
  <c r="Q4595"/>
  <c r="S4595" s="1"/>
  <c r="O4595"/>
  <c r="N4595"/>
  <c r="P4595" s="1"/>
  <c r="M4595"/>
  <c r="L4595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L4594"/>
  <c r="M4594" s="1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S4593"/>
  <c r="R4593"/>
  <c r="Q4593"/>
  <c r="O4593"/>
  <c r="P4593" s="1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S4592" s="1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R4591"/>
  <c r="Q4591"/>
  <c r="S4591" s="1"/>
  <c r="O4591"/>
  <c r="N4591"/>
  <c r="P4591" s="1"/>
  <c r="M4591"/>
  <c r="L459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P4590"/>
  <c r="O4590"/>
  <c r="N4590"/>
  <c r="L4590"/>
  <c r="M4590" s="1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S4589"/>
  <c r="R4589"/>
  <c r="Q4589"/>
  <c r="O4589"/>
  <c r="P4589" s="1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Z4587" s="1"/>
  <c r="X4587"/>
  <c r="W4587"/>
  <c r="U4587"/>
  <c r="V4587" s="1"/>
  <c r="T4587"/>
  <c r="R4587"/>
  <c r="Q4587"/>
  <c r="S4587" s="1"/>
  <c r="O4587"/>
  <c r="N4587"/>
  <c r="P4587" s="1"/>
  <c r="M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L4586"/>
  <c r="M4586" s="1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S4585"/>
  <c r="R4585"/>
  <c r="Q4585"/>
  <c r="O4585"/>
  <c r="P4585" s="1"/>
  <c r="N4585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Z4583" s="1"/>
  <c r="X4583"/>
  <c r="W4583"/>
  <c r="U4583"/>
  <c r="V4583" s="1"/>
  <c r="T4583"/>
  <c r="R4583"/>
  <c r="Q4583"/>
  <c r="S4583" s="1"/>
  <c r="O4583"/>
  <c r="N4583"/>
  <c r="P4583" s="1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P4582"/>
  <c r="O4582"/>
  <c r="N4582"/>
  <c r="L4582"/>
  <c r="M4582" s="1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S4581"/>
  <c r="R4581"/>
  <c r="Q4581"/>
  <c r="O4581"/>
  <c r="P4581" s="1"/>
  <c r="N458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S4580" s="1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Z4579" s="1"/>
  <c r="X4579"/>
  <c r="W4579"/>
  <c r="U4579"/>
  <c r="V4579" s="1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P4578"/>
  <c r="O4578"/>
  <c r="N4578"/>
  <c r="L4578"/>
  <c r="M4578" s="1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S4577"/>
  <c r="R4577"/>
  <c r="Q4577"/>
  <c r="O4577"/>
  <c r="P4577" s="1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S4576" s="1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Z4575" s="1"/>
  <c r="X4575"/>
  <c r="W4575"/>
  <c r="U4575"/>
  <c r="V4575" s="1"/>
  <c r="T4575"/>
  <c r="R4575"/>
  <c r="Q4575"/>
  <c r="S4575" s="1"/>
  <c r="O4575"/>
  <c r="N4575"/>
  <c r="P4575" s="1"/>
  <c r="M4575"/>
  <c r="L4575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P4574"/>
  <c r="O4574"/>
  <c r="N4574"/>
  <c r="L4574"/>
  <c r="M4574" s="1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S4573"/>
  <c r="R4573"/>
  <c r="Q4573"/>
  <c r="O4573"/>
  <c r="P4573" s="1"/>
  <c r="N4573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S4572" s="1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Z4571" s="1"/>
  <c r="X4571"/>
  <c r="W4571"/>
  <c r="U4571"/>
  <c r="V4571" s="1"/>
  <c r="T4571"/>
  <c r="R4571"/>
  <c r="Q4571"/>
  <c r="S4571" s="1"/>
  <c r="O4571"/>
  <c r="N4571"/>
  <c r="P4571" s="1"/>
  <c r="M4571"/>
  <c r="L457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P4570"/>
  <c r="O4570"/>
  <c r="N4570"/>
  <c r="L4570"/>
  <c r="M4570" s="1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S4569"/>
  <c r="R4569"/>
  <c r="Q4569"/>
  <c r="O4569"/>
  <c r="P4569" s="1"/>
  <c r="N4569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S4568" s="1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Z4567" s="1"/>
  <c r="X4567"/>
  <c r="W4567"/>
  <c r="U4567"/>
  <c r="V4567" s="1"/>
  <c r="T4567"/>
  <c r="R4567"/>
  <c r="Q4567"/>
  <c r="S4567" s="1"/>
  <c r="O4567"/>
  <c r="N4567"/>
  <c r="P4567" s="1"/>
  <c r="M4567"/>
  <c r="L4567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P4566"/>
  <c r="O4566"/>
  <c r="N4566"/>
  <c r="L4566"/>
  <c r="M4566" s="1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S4565"/>
  <c r="R4565"/>
  <c r="Q4565"/>
  <c r="O4565"/>
  <c r="P4565" s="1"/>
  <c r="N4565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S4564" s="1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Z4563" s="1"/>
  <c r="X4563"/>
  <c r="W4563"/>
  <c r="U4563"/>
  <c r="V4563" s="1"/>
  <c r="T4563"/>
  <c r="R4563"/>
  <c r="Q4563"/>
  <c r="S4563" s="1"/>
  <c r="O4563"/>
  <c r="N4563"/>
  <c r="P4563" s="1"/>
  <c r="M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P4562"/>
  <c r="O4562"/>
  <c r="N4562"/>
  <c r="L4562"/>
  <c r="M4562" s="1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S4561"/>
  <c r="R4561"/>
  <c r="Q4561"/>
  <c r="O4561"/>
  <c r="P4561" s="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S4560" s="1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Z4559" s="1"/>
  <c r="X4559"/>
  <c r="W4559"/>
  <c r="U4559"/>
  <c r="V4559" s="1"/>
  <c r="T4559"/>
  <c r="R4559"/>
  <c r="Q4559"/>
  <c r="S4559" s="1"/>
  <c r="O4559"/>
  <c r="N4559"/>
  <c r="P4559" s="1"/>
  <c r="M4559"/>
  <c r="L4559"/>
  <c r="K4559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P4558"/>
  <c r="O4558"/>
  <c r="N4558"/>
  <c r="L4558"/>
  <c r="M4558" s="1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S4557"/>
  <c r="R4557"/>
  <c r="Q4557"/>
  <c r="O4557"/>
  <c r="P4557" s="1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Z4555" s="1"/>
  <c r="X4555"/>
  <c r="W4555"/>
  <c r="U4555"/>
  <c r="V4555" s="1"/>
  <c r="T4555"/>
  <c r="R4555"/>
  <c r="Q4555"/>
  <c r="S4555" s="1"/>
  <c r="O4555"/>
  <c r="N4555"/>
  <c r="P4555" s="1"/>
  <c r="M4555"/>
  <c r="L4555"/>
  <c r="K4555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P4554"/>
  <c r="O4554"/>
  <c r="N4554"/>
  <c r="L4554"/>
  <c r="M4554" s="1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S4553"/>
  <c r="R4553"/>
  <c r="Q4553"/>
  <c r="O4553"/>
  <c r="P4553" s="1"/>
  <c r="N4553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S4552" s="1"/>
  <c r="Q4552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Z4551" s="1"/>
  <c r="X4551"/>
  <c r="W4551"/>
  <c r="U4551"/>
  <c r="V4551" s="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P4550"/>
  <c r="O4550"/>
  <c r="N4550"/>
  <c r="L4550"/>
  <c r="M4550" s="1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S4549"/>
  <c r="R4549"/>
  <c r="Q4549"/>
  <c r="O4549"/>
  <c r="P4549" s="1"/>
  <c r="N4549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S4548" s="1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Z4547" s="1"/>
  <c r="X4547"/>
  <c r="W4547"/>
  <c r="U4547"/>
  <c r="V4547" s="1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P4546"/>
  <c r="O4546"/>
  <c r="N4546"/>
  <c r="L4546"/>
  <c r="M4546" s="1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S4545"/>
  <c r="R4545"/>
  <c r="Q4545"/>
  <c r="O4545"/>
  <c r="P4545" s="1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S4544" s="1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Z4543" s="1"/>
  <c r="X4543"/>
  <c r="W4543"/>
  <c r="U4543"/>
  <c r="V4543" s="1"/>
  <c r="T4543"/>
  <c r="R4543"/>
  <c r="Q4543"/>
  <c r="S4543" s="1"/>
  <c r="O4543"/>
  <c r="N4543"/>
  <c r="P4543" s="1"/>
  <c r="M4543"/>
  <c r="L4543"/>
  <c r="K4543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P4542"/>
  <c r="O4542"/>
  <c r="N4542"/>
  <c r="L4542"/>
  <c r="M4542" s="1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S4541"/>
  <c r="R4541"/>
  <c r="Q4541"/>
  <c r="O4541"/>
  <c r="P4541" s="1"/>
  <c r="N454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S4540" s="1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Z4539" s="1"/>
  <c r="X4539"/>
  <c r="W4539"/>
  <c r="U4539"/>
  <c r="V4539" s="1"/>
  <c r="T4539"/>
  <c r="R4539"/>
  <c r="Q4539"/>
  <c r="S4539" s="1"/>
  <c r="O4539"/>
  <c r="N4539"/>
  <c r="P4539" s="1"/>
  <c r="M4539"/>
  <c r="L4539"/>
  <c r="K4539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P4538"/>
  <c r="O4538"/>
  <c r="N4538"/>
  <c r="L4538"/>
  <c r="M4538" s="1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S4537"/>
  <c r="R4537"/>
  <c r="Q4537"/>
  <c r="O4537"/>
  <c r="P4537" s="1"/>
  <c r="N4537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S4536" s="1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Z4535" s="1"/>
  <c r="X4535"/>
  <c r="W4535"/>
  <c r="U4535"/>
  <c r="V4535" s="1"/>
  <c r="T4535"/>
  <c r="R4535"/>
  <c r="Q4535"/>
  <c r="S4535" s="1"/>
  <c r="O4535"/>
  <c r="N4535"/>
  <c r="P4535" s="1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P4534"/>
  <c r="O4534"/>
  <c r="N4534"/>
  <c r="L4534"/>
  <c r="M4534" s="1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S4533"/>
  <c r="R4533"/>
  <c r="Q4533"/>
  <c r="O4533"/>
  <c r="P4533" s="1"/>
  <c r="N4533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S4532" s="1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Z4531" s="1"/>
  <c r="X4531"/>
  <c r="W4531"/>
  <c r="U4531"/>
  <c r="V4531" s="1"/>
  <c r="T4531"/>
  <c r="R4531"/>
  <c r="Q4531"/>
  <c r="S4531" s="1"/>
  <c r="O4531"/>
  <c r="N4531"/>
  <c r="P4531" s="1"/>
  <c r="M4531"/>
  <c r="L453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P4530"/>
  <c r="O4530"/>
  <c r="N4530"/>
  <c r="L4530"/>
  <c r="M4530" s="1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S4529"/>
  <c r="R4529"/>
  <c r="Q4529"/>
  <c r="O4529"/>
  <c r="P4529" s="1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S4528" s="1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Z4527" s="1"/>
  <c r="X4527"/>
  <c r="W4527"/>
  <c r="U4527"/>
  <c r="V4527" s="1"/>
  <c r="T4527"/>
  <c r="R4527"/>
  <c r="Q4527"/>
  <c r="S4527" s="1"/>
  <c r="O4527"/>
  <c r="N4527"/>
  <c r="P4527" s="1"/>
  <c r="M4527"/>
  <c r="L4527"/>
  <c r="K4527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P4526"/>
  <c r="O4526"/>
  <c r="N4526"/>
  <c r="L4526"/>
  <c r="M4526" s="1"/>
  <c r="K4526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S4525"/>
  <c r="R4525"/>
  <c r="Q4525"/>
  <c r="O4525"/>
  <c r="P4525" s="1"/>
  <c r="N4525"/>
  <c r="L4525"/>
  <c r="K4525"/>
  <c r="M4525" s="1"/>
  <c r="J4525"/>
  <c r="I4525"/>
  <c r="H4525"/>
  <c r="AB4525" s="1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S4523" s="1"/>
  <c r="O4523"/>
  <c r="N4523"/>
  <c r="P4523" s="1"/>
  <c r="M4523"/>
  <c r="L4523"/>
  <c r="K4523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P4522"/>
  <c r="O4522"/>
  <c r="N4522"/>
  <c r="L4522"/>
  <c r="M4522" s="1"/>
  <c r="K4522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S4521"/>
  <c r="R4521"/>
  <c r="Q4521"/>
  <c r="O4521"/>
  <c r="P4521" s="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S4520" s="1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Z4519" s="1"/>
  <c r="X4519"/>
  <c r="W4519"/>
  <c r="U4519"/>
  <c r="V4519" s="1"/>
  <c r="T4519"/>
  <c r="R4519"/>
  <c r="Q4519"/>
  <c r="S4519" s="1"/>
  <c r="O4519"/>
  <c r="N4519"/>
  <c r="P4519" s="1"/>
  <c r="M4519"/>
  <c r="L4519"/>
  <c r="K4519"/>
  <c r="J4519"/>
  <c r="I4519"/>
  <c r="H4519"/>
  <c r="G4519"/>
  <c r="F4519"/>
  <c r="E4519"/>
  <c r="D4519"/>
  <c r="B4519"/>
  <c r="A4519"/>
  <c r="AA4518"/>
  <c r="Y4518"/>
  <c r="X4518"/>
  <c r="W4518"/>
  <c r="U4518"/>
  <c r="T4518"/>
  <c r="V4518" s="1"/>
  <c r="R4518"/>
  <c r="Q4518"/>
  <c r="S4518" s="1"/>
  <c r="P4518"/>
  <c r="O4518"/>
  <c r="N4518"/>
  <c r="L4518"/>
  <c r="M4518" s="1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S4517"/>
  <c r="R4517"/>
  <c r="Q4517"/>
  <c r="P4517"/>
  <c r="O4517"/>
  <c r="N4517"/>
  <c r="L4517"/>
  <c r="K4517"/>
  <c r="M4517" s="1"/>
  <c r="J4517"/>
  <c r="I4517"/>
  <c r="H4517"/>
  <c r="AB4517" s="1"/>
  <c r="G4517"/>
  <c r="F4517"/>
  <c r="E4517"/>
  <c r="D4517"/>
  <c r="B4517"/>
  <c r="A4517" s="1"/>
  <c r="AA4516"/>
  <c r="Z4516"/>
  <c r="Y4516"/>
  <c r="X4516"/>
  <c r="W4516"/>
  <c r="V4516"/>
  <c r="U4516"/>
  <c r="T4516"/>
  <c r="S4516"/>
  <c r="R4516"/>
  <c r="Q4516"/>
  <c r="O4516"/>
  <c r="N4516"/>
  <c r="L4516"/>
  <c r="K4516"/>
  <c r="M4516" s="1"/>
  <c r="J4516"/>
  <c r="I4516"/>
  <c r="H4516"/>
  <c r="G4516"/>
  <c r="F4516"/>
  <c r="E4516"/>
  <c r="D4516"/>
  <c r="B4516"/>
  <c r="A4516"/>
  <c r="AA4515"/>
  <c r="Y4515"/>
  <c r="Z4515" s="1"/>
  <c r="X4515"/>
  <c r="W4515"/>
  <c r="U4515"/>
  <c r="V4515" s="1"/>
  <c r="T4515"/>
  <c r="R4515"/>
  <c r="Q4515"/>
  <c r="O4515"/>
  <c r="N4515"/>
  <c r="P4515" s="1"/>
  <c r="M4515"/>
  <c r="L4515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P4514"/>
  <c r="O4514"/>
  <c r="N4514"/>
  <c r="M4514"/>
  <c r="L4514"/>
  <c r="K4514"/>
  <c r="J4514"/>
  <c r="I4514"/>
  <c r="AB4514" s="1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S4513"/>
  <c r="R4513"/>
  <c r="Q4513"/>
  <c r="O4513"/>
  <c r="P4513" s="1"/>
  <c r="N4513"/>
  <c r="L4513"/>
  <c r="K4513"/>
  <c r="M4513" s="1"/>
  <c r="AB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S4512"/>
  <c r="R4512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Z4511"/>
  <c r="Y4511"/>
  <c r="X4511"/>
  <c r="W4511"/>
  <c r="V4511"/>
  <c r="U4511"/>
  <c r="T4511"/>
  <c r="R4511"/>
  <c r="Q4511"/>
  <c r="O4511"/>
  <c r="N4511"/>
  <c r="P4511" s="1"/>
  <c r="M4511"/>
  <c r="L4511"/>
  <c r="K451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R4510"/>
  <c r="Q4510"/>
  <c r="S4510" s="1"/>
  <c r="P4510"/>
  <c r="O4510"/>
  <c r="N4510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S4509"/>
  <c r="R4509"/>
  <c r="Q4509"/>
  <c r="O4509"/>
  <c r="P4509" s="1"/>
  <c r="N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M4508" s="1"/>
  <c r="J4508"/>
  <c r="AB4508" s="1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R4507"/>
  <c r="Q4507"/>
  <c r="S4507" s="1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S4505"/>
  <c r="R4505"/>
  <c r="Q4505"/>
  <c r="O4505"/>
  <c r="P4505" s="1"/>
  <c r="N4505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M4504" s="1"/>
  <c r="J4504"/>
  <c r="I4504"/>
  <c r="H4504"/>
  <c r="G4504"/>
  <c r="F4504"/>
  <c r="E4504"/>
  <c r="D4504"/>
  <c r="B4504"/>
  <c r="A4504" s="1"/>
  <c r="AA4503"/>
  <c r="Y4503"/>
  <c r="Z4503" s="1"/>
  <c r="X4503"/>
  <c r="W4503"/>
  <c r="U4503"/>
  <c r="V4503" s="1"/>
  <c r="T4503"/>
  <c r="R4503"/>
  <c r="Q4503"/>
  <c r="S4503" s="1"/>
  <c r="O4503"/>
  <c r="N4503"/>
  <c r="M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S4500" s="1"/>
  <c r="Q4500"/>
  <c r="O4500"/>
  <c r="N4500"/>
  <c r="P4500" s="1"/>
  <c r="L4500"/>
  <c r="K4500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M4499"/>
  <c r="L4499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P4498"/>
  <c r="O4498"/>
  <c r="N4498"/>
  <c r="L4498"/>
  <c r="M4498" s="1"/>
  <c r="K4498"/>
  <c r="J4498"/>
  <c r="I4498"/>
  <c r="H4498"/>
  <c r="G4498"/>
  <c r="F4498"/>
  <c r="E4498"/>
  <c r="D4498"/>
  <c r="B4498"/>
  <c r="A4498"/>
  <c r="AA4497"/>
  <c r="Y4497"/>
  <c r="X4497"/>
  <c r="W4497"/>
  <c r="U4497"/>
  <c r="T4497"/>
  <c r="V4497" s="1"/>
  <c r="R4497"/>
  <c r="Q4497"/>
  <c r="S4497" s="1"/>
  <c r="P4497"/>
  <c r="O4497"/>
  <c r="N4497"/>
  <c r="L4497"/>
  <c r="M4497" s="1"/>
  <c r="K4497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J4496"/>
  <c r="I4496"/>
  <c r="H4496"/>
  <c r="G4496"/>
  <c r="F4496"/>
  <c r="E4496"/>
  <c r="D4496"/>
  <c r="B4496"/>
  <c r="A4496"/>
  <c r="AA4495"/>
  <c r="Z4495"/>
  <c r="Y4495"/>
  <c r="X4495"/>
  <c r="W4495"/>
  <c r="V4495"/>
  <c r="U4495"/>
  <c r="T4495"/>
  <c r="S4495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P4494"/>
  <c r="O4494"/>
  <c r="N4494"/>
  <c r="L4494"/>
  <c r="M4494" s="1"/>
  <c r="K4494"/>
  <c r="J4494"/>
  <c r="I4494"/>
  <c r="H4494"/>
  <c r="G4494"/>
  <c r="F4494"/>
  <c r="E4494"/>
  <c r="D4494"/>
  <c r="B4494"/>
  <c r="A4494"/>
  <c r="AA4493"/>
  <c r="Y4493"/>
  <c r="X4493"/>
  <c r="W4493"/>
  <c r="U4493"/>
  <c r="T4493"/>
  <c r="R4493"/>
  <c r="Q4493"/>
  <c r="S4493" s="1"/>
  <c r="P4493"/>
  <c r="O4493"/>
  <c r="N4493"/>
  <c r="M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AB4492" s="1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S4491" s="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S4489"/>
  <c r="R4489"/>
  <c r="Q4489"/>
  <c r="O4489"/>
  <c r="P4489" s="1"/>
  <c r="N4489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P4488"/>
  <c r="O4488"/>
  <c r="N4488"/>
  <c r="L4488"/>
  <c r="K4488"/>
  <c r="M4488" s="1"/>
  <c r="AB4488" s="1"/>
  <c r="J4488"/>
  <c r="I4488"/>
  <c r="H4488"/>
  <c r="G4488"/>
  <c r="F4488"/>
  <c r="E4488"/>
  <c r="D4488"/>
  <c r="B4488"/>
  <c r="A4488" s="1"/>
  <c r="AA4487"/>
  <c r="Y4487"/>
  <c r="Z4487" s="1"/>
  <c r="X4487"/>
  <c r="W4487"/>
  <c r="U4487"/>
  <c r="V4487" s="1"/>
  <c r="T4487"/>
  <c r="R4487"/>
  <c r="Q4487"/>
  <c r="S4487" s="1"/>
  <c r="O4487"/>
  <c r="N4487"/>
  <c r="L4487"/>
  <c r="M4487" s="1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AB4486" s="1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P4484" s="1"/>
  <c r="M4484"/>
  <c r="L4484"/>
  <c r="K4484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P4483"/>
  <c r="O4483"/>
  <c r="N4483"/>
  <c r="L4483"/>
  <c r="M4483" s="1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AB4470" s="1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AB4454" s="1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AB4438" s="1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M4436"/>
  <c r="L4436"/>
  <c r="K4436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AB4424" s="1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AB4422" s="1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AB4420" s="1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AB4406" s="1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S4401" s="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L4399"/>
  <c r="M4399" s="1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S4390"/>
  <c r="R4390"/>
  <c r="Q4390"/>
  <c r="O4390"/>
  <c r="P4390" s="1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Z4388" s="1"/>
  <c r="X4388"/>
  <c r="W4388"/>
  <c r="U4388"/>
  <c r="V4388" s="1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L4387"/>
  <c r="M4387" s="1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S4385" s="1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L4383"/>
  <c r="M4383" s="1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S4382"/>
  <c r="R4382"/>
  <c r="Q4382"/>
  <c r="O4382"/>
  <c r="P4382" s="1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L4355"/>
  <c r="M4355" s="1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L4351"/>
  <c r="M4351" s="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R4348"/>
  <c r="Q4348"/>
  <c r="S4348" s="1"/>
  <c r="O4348"/>
  <c r="N4348"/>
  <c r="P4348" s="1"/>
  <c r="M4348"/>
  <c r="L4348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P4347"/>
  <c r="O4347"/>
  <c r="N4347"/>
  <c r="L4347"/>
  <c r="M4347" s="1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P4343"/>
  <c r="O4343"/>
  <c r="N4343"/>
  <c r="L4343"/>
  <c r="M4343" s="1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M4339" s="1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P4332" s="1"/>
  <c r="M4332"/>
  <c r="L4332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P4328" s="1"/>
  <c r="M4328"/>
  <c r="L4328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P4327"/>
  <c r="O4327"/>
  <c r="N4327"/>
  <c r="L4327"/>
  <c r="M4327" s="1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P4323"/>
  <c r="O4323"/>
  <c r="N4323"/>
  <c r="L4323"/>
  <c r="M4323" s="1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S4322"/>
  <c r="R4322"/>
  <c r="Q4322"/>
  <c r="O4322"/>
  <c r="P4322" s="1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P4316" s="1"/>
  <c r="M4316"/>
  <c r="L4316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P4315"/>
  <c r="O4315"/>
  <c r="N4315"/>
  <c r="L4315"/>
  <c r="M4315" s="1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L4311"/>
  <c r="M4311" s="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S4308" s="1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AB4306" s="1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S4290"/>
  <c r="R4290"/>
  <c r="Q4290"/>
  <c r="O4290"/>
  <c r="P4290" s="1"/>
  <c r="AB4290" s="1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S4289"/>
  <c r="R4289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Z4288"/>
  <c r="Y4288"/>
  <c r="X4288"/>
  <c r="W4288"/>
  <c r="V4288"/>
  <c r="U4288"/>
  <c r="T4288"/>
  <c r="R4288"/>
  <c r="Q4288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R4287"/>
  <c r="Q4287"/>
  <c r="S4287" s="1"/>
  <c r="P4287"/>
  <c r="O4287"/>
  <c r="N4287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Q4284"/>
  <c r="S4284" s="1"/>
  <c r="O4284"/>
  <c r="N4284"/>
  <c r="P4284" s="1"/>
  <c r="M4284"/>
  <c r="L4284"/>
  <c r="K4284"/>
  <c r="J4284"/>
  <c r="I4284"/>
  <c r="H4284"/>
  <c r="AB4284" s="1"/>
  <c r="G4284"/>
  <c r="F4284"/>
  <c r="E4284"/>
  <c r="D4284"/>
  <c r="B4284"/>
  <c r="A4284"/>
  <c r="AA4283"/>
  <c r="Y4283"/>
  <c r="X4283"/>
  <c r="W4283"/>
  <c r="U4283"/>
  <c r="T4283"/>
  <c r="R4283"/>
  <c r="Q4283"/>
  <c r="S4283" s="1"/>
  <c r="P4283"/>
  <c r="O4283"/>
  <c r="N4283"/>
  <c r="L4283"/>
  <c r="M4283" s="1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S4282"/>
  <c r="R4282"/>
  <c r="Q4282"/>
  <c r="P4282"/>
  <c r="O4282"/>
  <c r="N4282"/>
  <c r="L4282"/>
  <c r="K4282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Y4280"/>
  <c r="Z4280" s="1"/>
  <c r="X4280"/>
  <c r="W4280"/>
  <c r="U4280"/>
  <c r="V4280" s="1"/>
  <c r="T4280"/>
  <c r="R4280"/>
  <c r="Q4280"/>
  <c r="S4280" s="1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W4279"/>
  <c r="U4279"/>
  <c r="T4279"/>
  <c r="V4279" s="1"/>
  <c r="R4279"/>
  <c r="Q4279"/>
  <c r="S4279" s="1"/>
  <c r="P4279"/>
  <c r="O4279"/>
  <c r="N4279"/>
  <c r="L4279"/>
  <c r="M4279" s="1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S4278"/>
  <c r="R4278"/>
  <c r="Q4278"/>
  <c r="P4278"/>
  <c r="O4278"/>
  <c r="N4278"/>
  <c r="L4278"/>
  <c r="K4278"/>
  <c r="M4278" s="1"/>
  <c r="J4278"/>
  <c r="I4278"/>
  <c r="H4278"/>
  <c r="AB4278" s="1"/>
  <c r="G4278"/>
  <c r="F4278"/>
  <c r="E4278"/>
  <c r="D4278"/>
  <c r="B4278"/>
  <c r="A4278" s="1"/>
  <c r="AA4277"/>
  <c r="Z4277"/>
  <c r="Y4277"/>
  <c r="X4277"/>
  <c r="W4277"/>
  <c r="V4277"/>
  <c r="U4277"/>
  <c r="T4277"/>
  <c r="S4277"/>
  <c r="R4277"/>
  <c r="Q4277"/>
  <c r="O4277"/>
  <c r="N4277"/>
  <c r="L4277"/>
  <c r="K4277"/>
  <c r="M4277" s="1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P4275"/>
  <c r="O4275"/>
  <c r="N4275"/>
  <c r="M4275"/>
  <c r="L4275"/>
  <c r="K4275"/>
  <c r="J4275"/>
  <c r="I4275"/>
  <c r="AB4275" s="1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O4274"/>
  <c r="P4274" s="1"/>
  <c r="AB4274" s="1"/>
  <c r="N4274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S4273"/>
  <c r="R4273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Z4272"/>
  <c r="Y4272"/>
  <c r="X4272"/>
  <c r="W4272"/>
  <c r="V4272"/>
  <c r="U4272"/>
  <c r="T4272"/>
  <c r="R4272"/>
  <c r="Q4272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R4271"/>
  <c r="Q4271"/>
  <c r="S4271" s="1"/>
  <c r="P4271"/>
  <c r="O4271"/>
  <c r="N427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Q4268"/>
  <c r="S4268" s="1"/>
  <c r="O4268"/>
  <c r="N4268"/>
  <c r="P4268" s="1"/>
  <c r="M4268"/>
  <c r="L4268"/>
  <c r="K4268"/>
  <c r="J4268"/>
  <c r="I4268"/>
  <c r="H4268"/>
  <c r="AB4268" s="1"/>
  <c r="G4268"/>
  <c r="F4268"/>
  <c r="E4268"/>
  <c r="D4268"/>
  <c r="B4268"/>
  <c r="A4268"/>
  <c r="AA4267"/>
  <c r="Y4267"/>
  <c r="X4267"/>
  <c r="W4267"/>
  <c r="U4267"/>
  <c r="T4267"/>
  <c r="R4267"/>
  <c r="Q4267"/>
  <c r="S4267" s="1"/>
  <c r="P4267"/>
  <c r="O4267"/>
  <c r="N4267"/>
  <c r="L4267"/>
  <c r="M4267" s="1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W4263"/>
  <c r="U4263"/>
  <c r="T4263"/>
  <c r="V4263" s="1"/>
  <c r="R4263"/>
  <c r="Q4263"/>
  <c r="S4263" s="1"/>
  <c r="P4263"/>
  <c r="O4263"/>
  <c r="N4263"/>
  <c r="L4263"/>
  <c r="M4263" s="1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S4262"/>
  <c r="R4262"/>
  <c r="Q4262"/>
  <c r="P4262"/>
  <c r="O4262"/>
  <c r="N4262"/>
  <c r="L4262"/>
  <c r="K4262"/>
  <c r="M4262" s="1"/>
  <c r="J4262"/>
  <c r="I4262"/>
  <c r="H4262"/>
  <c r="AB4262" s="1"/>
  <c r="G4262"/>
  <c r="F4262"/>
  <c r="E4262"/>
  <c r="D4262"/>
  <c r="B4262"/>
  <c r="A4262" s="1"/>
  <c r="AA4261"/>
  <c r="Z4261"/>
  <c r="Y4261"/>
  <c r="X4261"/>
  <c r="W4261"/>
  <c r="V4261"/>
  <c r="U4261"/>
  <c r="T4261"/>
  <c r="S4261"/>
  <c r="R4261"/>
  <c r="Q4261"/>
  <c r="O4261"/>
  <c r="N4261"/>
  <c r="L4261"/>
  <c r="K4261"/>
  <c r="M4261" s="1"/>
  <c r="J4261"/>
  <c r="I4261"/>
  <c r="H4261"/>
  <c r="G4261"/>
  <c r="F4261"/>
  <c r="E4261"/>
  <c r="D4261"/>
  <c r="B4261"/>
  <c r="A4261"/>
  <c r="AA4260"/>
  <c r="Y4260"/>
  <c r="Z4260" s="1"/>
  <c r="X4260"/>
  <c r="W4260"/>
  <c r="U4260"/>
  <c r="V4260" s="1"/>
  <c r="T4260"/>
  <c r="R4260"/>
  <c r="Q4260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P4259"/>
  <c r="O4259"/>
  <c r="N4259"/>
  <c r="M4259"/>
  <c r="L4259"/>
  <c r="K4259"/>
  <c r="J4259"/>
  <c r="I4259"/>
  <c r="AB4259" s="1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S4258"/>
  <c r="R4258"/>
  <c r="Q4258"/>
  <c r="O4258"/>
  <c r="P4258" s="1"/>
  <c r="N4258"/>
  <c r="L4258"/>
  <c r="K4258"/>
  <c r="M4258" s="1"/>
  <c r="AB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S4257" s="1"/>
  <c r="Q4257"/>
  <c r="P4257"/>
  <c r="O4257"/>
  <c r="N4257"/>
  <c r="L4257"/>
  <c r="K4257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Q4256"/>
  <c r="S4256" s="1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O4255"/>
  <c r="N4255"/>
  <c r="P4255" s="1"/>
  <c r="L4255"/>
  <c r="M4255" s="1"/>
  <c r="K4255"/>
  <c r="J4255"/>
  <c r="I4255"/>
  <c r="H4255"/>
  <c r="G4255"/>
  <c r="F4255"/>
  <c r="E4255"/>
  <c r="D4255"/>
  <c r="B4255"/>
  <c r="A4255"/>
  <c r="AA4254"/>
  <c r="Y4254"/>
  <c r="X4254"/>
  <c r="W4254"/>
  <c r="U4254"/>
  <c r="T4254"/>
  <c r="V4254" s="1"/>
  <c r="S4254"/>
  <c r="R4254"/>
  <c r="Q4254"/>
  <c r="P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P4253" s="1"/>
  <c r="L4253"/>
  <c r="K4253"/>
  <c r="J4253"/>
  <c r="I4253"/>
  <c r="H4253"/>
  <c r="G4253"/>
  <c r="F4253"/>
  <c r="E4253"/>
  <c r="D4253"/>
  <c r="B4253"/>
  <c r="A4253"/>
  <c r="AA4252"/>
  <c r="Z4252"/>
  <c r="Y4252"/>
  <c r="X4252"/>
  <c r="W4252"/>
  <c r="V4252"/>
  <c r="U4252"/>
  <c r="T4252"/>
  <c r="S4252"/>
  <c r="R4252"/>
  <c r="Q4252"/>
  <c r="O4252"/>
  <c r="N4252"/>
  <c r="P4252" s="1"/>
  <c r="M4252"/>
  <c r="L4252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P4251"/>
  <c r="O4251"/>
  <c r="N425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S4249"/>
  <c r="R4249"/>
  <c r="Q4249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Q4248"/>
  <c r="S4248" s="1"/>
  <c r="O4248"/>
  <c r="N4248"/>
  <c r="P4248" s="1"/>
  <c r="M4248"/>
  <c r="L4248"/>
  <c r="K4248"/>
  <c r="J4248"/>
  <c r="I4248"/>
  <c r="H4248"/>
  <c r="AB4248" s="1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S4245"/>
  <c r="R4245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S4244" s="1"/>
  <c r="O4244"/>
  <c r="N4244"/>
  <c r="P4244" s="1"/>
  <c r="M4244"/>
  <c r="L4244"/>
  <c r="K4244"/>
  <c r="J4244"/>
  <c r="I4244"/>
  <c r="H4244"/>
  <c r="AB4244" s="1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P4243"/>
  <c r="O4243"/>
  <c r="N4243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P4242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S4241"/>
  <c r="R424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Q4240"/>
  <c r="S4240" s="1"/>
  <c r="O4240"/>
  <c r="N4240"/>
  <c r="P4240" s="1"/>
  <c r="M4240"/>
  <c r="L4240"/>
  <c r="K4240"/>
  <c r="J4240"/>
  <c r="I4240"/>
  <c r="H4240"/>
  <c r="AB4240" s="1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P4239"/>
  <c r="O4239"/>
  <c r="N4239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S4238"/>
  <c r="R4238"/>
  <c r="Q4238"/>
  <c r="P4238"/>
  <c r="O4238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S4237"/>
  <c r="R4237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Q4236"/>
  <c r="S4236" s="1"/>
  <c r="O4236"/>
  <c r="N4236"/>
  <c r="P4236" s="1"/>
  <c r="M4236"/>
  <c r="L4236"/>
  <c r="K4236"/>
  <c r="J4236"/>
  <c r="I4236"/>
  <c r="H4236"/>
  <c r="AB4236" s="1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P4235"/>
  <c r="O4235"/>
  <c r="N4235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S4233"/>
  <c r="R4233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Q4232"/>
  <c r="S4232" s="1"/>
  <c r="O4232"/>
  <c r="N4232"/>
  <c r="P4232" s="1"/>
  <c r="M4232"/>
  <c r="L4232"/>
  <c r="K4232"/>
  <c r="J4232"/>
  <c r="I4232"/>
  <c r="H4232"/>
  <c r="AB4232" s="1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P4231"/>
  <c r="O4231"/>
  <c r="N423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S4230"/>
  <c r="R4230"/>
  <c r="Q4230"/>
  <c r="P4230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S4229"/>
  <c r="R4229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S4228" s="1"/>
  <c r="O4228"/>
  <c r="N4228"/>
  <c r="P4228" s="1"/>
  <c r="M4228"/>
  <c r="L4228"/>
  <c r="K4228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P4227"/>
  <c r="O4227"/>
  <c r="N4227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S4226"/>
  <c r="R4226"/>
  <c r="Q4226"/>
  <c r="P4226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S4225"/>
  <c r="R4225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R4223"/>
  <c r="Q4223"/>
  <c r="S4223" s="1"/>
  <c r="O4223"/>
  <c r="N4223"/>
  <c r="P4223" s="1"/>
  <c r="M4223"/>
  <c r="L4223"/>
  <c r="K4223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S4221"/>
  <c r="R4221"/>
  <c r="Q4221"/>
  <c r="O4221"/>
  <c r="P4221" s="1"/>
  <c r="N4221"/>
  <c r="L4221"/>
  <c r="K4221"/>
  <c r="M4221" s="1"/>
  <c r="J4221"/>
  <c r="I4221"/>
  <c r="H4221"/>
  <c r="AB4221" s="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R4219"/>
  <c r="Q4219"/>
  <c r="S4219" s="1"/>
  <c r="O4219"/>
  <c r="N4219"/>
  <c r="P4219" s="1"/>
  <c r="M4219"/>
  <c r="L4219"/>
  <c r="K4219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P4218"/>
  <c r="O4218"/>
  <c r="N4218"/>
  <c r="L4218"/>
  <c r="M4218" s="1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P4214"/>
  <c r="O4214"/>
  <c r="N4214"/>
  <c r="L4214"/>
  <c r="M4214" s="1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/>
  <c r="AA4211"/>
  <c r="Y4211"/>
  <c r="Z4211" s="1"/>
  <c r="X421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P4210"/>
  <c r="O4210"/>
  <c r="N4210"/>
  <c r="L4210"/>
  <c r="M4210" s="1"/>
  <c r="K4210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R4207"/>
  <c r="Q4207"/>
  <c r="S4207" s="1"/>
  <c r="O4207"/>
  <c r="N4207"/>
  <c r="P4207" s="1"/>
  <c r="M4207"/>
  <c r="L4207"/>
  <c r="K4207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S4205"/>
  <c r="R4205"/>
  <c r="Q4205"/>
  <c r="O4205"/>
  <c r="P4205" s="1"/>
  <c r="N4205"/>
  <c r="L4205"/>
  <c r="K4205"/>
  <c r="M4205" s="1"/>
  <c r="J4205"/>
  <c r="I4205"/>
  <c r="H4205"/>
  <c r="AB4205" s="1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P4202"/>
  <c r="O4202"/>
  <c r="N4202"/>
  <c r="L4202"/>
  <c r="M4202" s="1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S4201"/>
  <c r="R4201"/>
  <c r="Q420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P4198"/>
  <c r="O4198"/>
  <c r="N4198"/>
  <c r="L4198"/>
  <c r="M4198" s="1"/>
  <c r="K4198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L4194"/>
  <c r="M4194" s="1"/>
  <c r="K4194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R4191"/>
  <c r="Q4191"/>
  <c r="S4191" s="1"/>
  <c r="O4191"/>
  <c r="N4191"/>
  <c r="P4191" s="1"/>
  <c r="M4191"/>
  <c r="L4191"/>
  <c r="K419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P4190"/>
  <c r="O4190"/>
  <c r="N4190"/>
  <c r="L4190"/>
  <c r="M4190" s="1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S4189"/>
  <c r="R4189"/>
  <c r="Q4189"/>
  <c r="O4189"/>
  <c r="P4189" s="1"/>
  <c r="N4189"/>
  <c r="L4189"/>
  <c r="K4189"/>
  <c r="M4189" s="1"/>
  <c r="J4189"/>
  <c r="I4189"/>
  <c r="H4189"/>
  <c r="AB4189" s="1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R4187"/>
  <c r="Q4187"/>
  <c r="S4187" s="1"/>
  <c r="O4187"/>
  <c r="N4187"/>
  <c r="P4187" s="1"/>
  <c r="M4187"/>
  <c r="L4187"/>
  <c r="K4187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P4186"/>
  <c r="O4186"/>
  <c r="N4186"/>
  <c r="L4186"/>
  <c r="M4186" s="1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Z4183" s="1"/>
  <c r="X4183"/>
  <c r="W4183"/>
  <c r="U4183"/>
  <c r="V4183" s="1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P4182"/>
  <c r="O4182"/>
  <c r="N4182"/>
  <c r="L4182"/>
  <c r="M4182" s="1"/>
  <c r="K4182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/>
  <c r="AA4179"/>
  <c r="Y4179"/>
  <c r="Z4179" s="1"/>
  <c r="X4179"/>
  <c r="W4179"/>
  <c r="U4179"/>
  <c r="V4179" s="1"/>
  <c r="T4179"/>
  <c r="R4179"/>
  <c r="Q4179"/>
  <c r="S4179" s="1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L4178"/>
  <c r="M4178" s="1"/>
  <c r="K4178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S4177"/>
  <c r="R4177"/>
  <c r="Q4177"/>
  <c r="O4177"/>
  <c r="P4177" s="1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Z4175" s="1"/>
  <c r="X4175"/>
  <c r="W4175"/>
  <c r="U4175"/>
  <c r="V4175" s="1"/>
  <c r="T4175"/>
  <c r="R4175"/>
  <c r="Q4175"/>
  <c r="S4175" s="1"/>
  <c r="O4175"/>
  <c r="N4175"/>
  <c r="P4175" s="1"/>
  <c r="M4175"/>
  <c r="L4175"/>
  <c r="K4175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S4173"/>
  <c r="R4173"/>
  <c r="Q4173"/>
  <c r="O4173"/>
  <c r="P4173" s="1"/>
  <c r="N4173"/>
  <c r="L4173"/>
  <c r="K4173"/>
  <c r="M4173" s="1"/>
  <c r="J4173"/>
  <c r="I4173"/>
  <c r="H4173"/>
  <c r="AB4173" s="1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R4171"/>
  <c r="Q4171"/>
  <c r="S4171" s="1"/>
  <c r="O4171"/>
  <c r="N4171"/>
  <c r="P4171" s="1"/>
  <c r="M4171"/>
  <c r="L4171"/>
  <c r="K417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L4170"/>
  <c r="M4170" s="1"/>
  <c r="K4170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Z4167" s="1"/>
  <c r="X4167"/>
  <c r="W4167"/>
  <c r="U4167"/>
  <c r="V4167" s="1"/>
  <c r="T4167"/>
  <c r="R4167"/>
  <c r="Q4167"/>
  <c r="S4167" s="1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L4166"/>
  <c r="M4166" s="1"/>
  <c r="K4166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L4162"/>
  <c r="M4162" s="1"/>
  <c r="K4162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S4161"/>
  <c r="R4161"/>
  <c r="Q4161"/>
  <c r="O4161"/>
  <c r="P4161" s="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R4159"/>
  <c r="Q4159"/>
  <c r="S4159" s="1"/>
  <c r="O4159"/>
  <c r="N4159"/>
  <c r="P4159" s="1"/>
  <c r="M4159"/>
  <c r="L4159"/>
  <c r="K4159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AB4157" s="1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L4154"/>
  <c r="M4154" s="1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P4146"/>
  <c r="O4146"/>
  <c r="N4146"/>
  <c r="L4146"/>
  <c r="M4146" s="1"/>
  <c r="K4146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AB4141" s="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P4139" s="1"/>
  <c r="M4139"/>
  <c r="L4139"/>
  <c r="K4139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L4138"/>
  <c r="M4138" s="1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P4135" s="1"/>
  <c r="M4135"/>
  <c r="L4135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P4134"/>
  <c r="O4134"/>
  <c r="N4134"/>
  <c r="L4134"/>
  <c r="M4134" s="1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S4131" s="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P4130"/>
  <c r="O4130"/>
  <c r="N4130"/>
  <c r="L4130"/>
  <c r="M4130" s="1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S4129"/>
  <c r="R4129"/>
  <c r="Q4129"/>
  <c r="O4129"/>
  <c r="P4129" s="1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S4125"/>
  <c r="R4125"/>
  <c r="Q4125"/>
  <c r="O4125"/>
  <c r="P4125" s="1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P4122"/>
  <c r="O4122"/>
  <c r="N4122"/>
  <c r="L4122"/>
  <c r="M4122" s="1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P4118"/>
  <c r="O4118"/>
  <c r="N4118"/>
  <c r="L4118"/>
  <c r="M4118" s="1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L4106"/>
  <c r="M4106" s="1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L4102"/>
  <c r="M4102" s="1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L4066"/>
  <c r="M4066" s="1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S4065"/>
  <c r="R4065"/>
  <c r="Q4065"/>
  <c r="O4065"/>
  <c r="P4065" s="1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S4061"/>
  <c r="R4061"/>
  <c r="Q4061"/>
  <c r="O4061"/>
  <c r="P4061" s="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L4058"/>
  <c r="M4058" s="1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L4050"/>
  <c r="M4050" s="1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S4049"/>
  <c r="R4049"/>
  <c r="Q4049"/>
  <c r="O4049"/>
  <c r="P4049" s="1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L4042"/>
  <c r="M4042" s="1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L4038"/>
  <c r="M4038" s="1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L4034"/>
  <c r="M4034" s="1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S4029"/>
  <c r="R4029"/>
  <c r="Q4029"/>
  <c r="O4029"/>
  <c r="P4029" s="1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L4026"/>
  <c r="M4026" s="1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S4025"/>
  <c r="R4025"/>
  <c r="Q4025"/>
  <c r="O4025"/>
  <c r="P4025" s="1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L4022"/>
  <c r="M4022" s="1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P4018"/>
  <c r="O4018"/>
  <c r="N4018"/>
  <c r="L4018"/>
  <c r="M4018" s="1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S4013"/>
  <c r="R4013"/>
  <c r="Q4013"/>
  <c r="O4013"/>
  <c r="P4013" s="1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P4010"/>
  <c r="O4010"/>
  <c r="N4010"/>
  <c r="L4010"/>
  <c r="M4010" s="1"/>
  <c r="K4010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M4009" s="1"/>
  <c r="J4009"/>
  <c r="I4009"/>
  <c r="H4009"/>
  <c r="AB4009" s="1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P4006"/>
  <c r="O4006"/>
  <c r="N4006"/>
  <c r="L4006"/>
  <c r="M4006" s="1"/>
  <c r="K4006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P4002"/>
  <c r="O4002"/>
  <c r="N4002"/>
  <c r="L4002"/>
  <c r="M4002" s="1"/>
  <c r="K4002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S3997"/>
  <c r="R3997"/>
  <c r="Q3997"/>
  <c r="O3997"/>
  <c r="P3997" s="1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P3994"/>
  <c r="O3994"/>
  <c r="N3994"/>
  <c r="L3994"/>
  <c r="M3994" s="1"/>
  <c r="K3994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M3993" s="1"/>
  <c r="J3993"/>
  <c r="I3993"/>
  <c r="H3993"/>
  <c r="AB3993" s="1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AB3991" s="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P3990"/>
  <c r="O3990"/>
  <c r="N3990"/>
  <c r="L3990"/>
  <c r="M3990" s="1"/>
  <c r="K3990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P3986"/>
  <c r="O3986"/>
  <c r="N3986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Q3983"/>
  <c r="S3983" s="1"/>
  <c r="O3983"/>
  <c r="N3983"/>
  <c r="P3983" s="1"/>
  <c r="M3983"/>
  <c r="L3983"/>
  <c r="K3983"/>
  <c r="J3983"/>
  <c r="I3983"/>
  <c r="H3983"/>
  <c r="AB3983" s="1"/>
  <c r="G3983"/>
  <c r="F3983"/>
  <c r="E3983"/>
  <c r="D3983"/>
  <c r="B3983"/>
  <c r="A3983"/>
  <c r="AA3982"/>
  <c r="Y3982"/>
  <c r="X3982"/>
  <c r="W3982"/>
  <c r="U3982"/>
  <c r="T3982"/>
  <c r="R3982"/>
  <c r="Q3982"/>
  <c r="S3982" s="1"/>
  <c r="P3982"/>
  <c r="O3982"/>
  <c r="N3982"/>
  <c r="L3982"/>
  <c r="M3982" s="1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S3981"/>
  <c r="R3981"/>
  <c r="Q3981"/>
  <c r="P3981"/>
  <c r="O3981"/>
  <c r="N3981"/>
  <c r="L3981"/>
  <c r="K398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Y3979"/>
  <c r="Z3979" s="1"/>
  <c r="X3979"/>
  <c r="W3979"/>
  <c r="U3979"/>
  <c r="V3979" s="1"/>
  <c r="T3979"/>
  <c r="R3979"/>
  <c r="Q3979"/>
  <c r="S3979" s="1"/>
  <c r="O3979"/>
  <c r="N3979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P3978"/>
  <c r="O3978"/>
  <c r="N3978"/>
  <c r="M3978"/>
  <c r="L3978"/>
  <c r="K3978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R3977"/>
  <c r="Q3977"/>
  <c r="S3977" s="1"/>
  <c r="O3977"/>
  <c r="P3977" s="1"/>
  <c r="N3977"/>
  <c r="M3977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P3976"/>
  <c r="O3976"/>
  <c r="N3976"/>
  <c r="L3976"/>
  <c r="K3976"/>
  <c r="M3976" s="1"/>
  <c r="AB3976" s="1"/>
  <c r="J3976"/>
  <c r="I3976"/>
  <c r="H3976"/>
  <c r="G3976"/>
  <c r="F3976"/>
  <c r="E3976"/>
  <c r="D3976"/>
  <c r="B3976"/>
  <c r="A3976" s="1"/>
  <c r="AA3975"/>
  <c r="Y3975"/>
  <c r="Z3975" s="1"/>
  <c r="X3975"/>
  <c r="W3975"/>
  <c r="U3975"/>
  <c r="V3975" s="1"/>
  <c r="T3975"/>
  <c r="R3975"/>
  <c r="Q3975"/>
  <c r="S3975" s="1"/>
  <c r="O3975"/>
  <c r="N3975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S3972" s="1"/>
  <c r="Q3972"/>
  <c r="P3972"/>
  <c r="O3972"/>
  <c r="N3972"/>
  <c r="L3972"/>
  <c r="K3972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O3970"/>
  <c r="N3970"/>
  <c r="P3970" s="1"/>
  <c r="L3970"/>
  <c r="M3970" s="1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S3969"/>
  <c r="R3969"/>
  <c r="Q3969"/>
  <c r="P3969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S3967"/>
  <c r="R3967"/>
  <c r="Q3967"/>
  <c r="P3967"/>
  <c r="O3967"/>
  <c r="N3967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S3966"/>
  <c r="R3966"/>
  <c r="Q3966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 s="1"/>
  <c r="AA3965"/>
  <c r="Z3965"/>
  <c r="Y3965"/>
  <c r="X3965"/>
  <c r="W3965"/>
  <c r="V3965"/>
  <c r="U3965"/>
  <c r="T3965"/>
  <c r="R3965"/>
  <c r="Q3965"/>
  <c r="S3965" s="1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P3964"/>
  <c r="O3964"/>
  <c r="N3964"/>
  <c r="M3964"/>
  <c r="L3964"/>
  <c r="K3964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S3963"/>
  <c r="R3963"/>
  <c r="Q3963"/>
  <c r="P3963"/>
  <c r="O3963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S3962"/>
  <c r="R3962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Q3961"/>
  <c r="S3961" s="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P3960"/>
  <c r="O3960"/>
  <c r="N3960"/>
  <c r="M3960"/>
  <c r="L3960"/>
  <c r="K3960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S3959"/>
  <c r="R3959"/>
  <c r="Q3959"/>
  <c r="P3959"/>
  <c r="O3959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S3958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Q3957"/>
  <c r="S3957" s="1"/>
  <c r="O3957"/>
  <c r="N3957"/>
  <c r="P3957" s="1"/>
  <c r="M3957"/>
  <c r="L3957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P3956"/>
  <c r="O3956"/>
  <c r="N3956"/>
  <c r="M3956"/>
  <c r="L3956"/>
  <c r="K3956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S3955"/>
  <c r="R3955"/>
  <c r="Q3955"/>
  <c r="P3955"/>
  <c r="O3955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S3954"/>
  <c r="R3954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P3952"/>
  <c r="O3952"/>
  <c r="N3952"/>
  <c r="M3952"/>
  <c r="L3952"/>
  <c r="K3952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S3951"/>
  <c r="R3951"/>
  <c r="Q3951"/>
  <c r="P3951"/>
  <c r="O395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S3950"/>
  <c r="R3950"/>
  <c r="Q3950"/>
  <c r="P3950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Q3948"/>
  <c r="S3948" s="1"/>
  <c r="O3948"/>
  <c r="N3948"/>
  <c r="P3948" s="1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M3947"/>
  <c r="L3947"/>
  <c r="K3947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S3946"/>
  <c r="R3946"/>
  <c r="Q3946"/>
  <c r="P3946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S3945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P3944" s="1"/>
  <c r="M3944"/>
  <c r="L3944"/>
  <c r="K3944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M3943"/>
  <c r="L3943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S3942"/>
  <c r="R3942"/>
  <c r="Q3942"/>
  <c r="P3942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O3940"/>
  <c r="N3940"/>
  <c r="P3940" s="1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L3939"/>
  <c r="M3939" s="1"/>
  <c r="K3939"/>
  <c r="J3939"/>
  <c r="I3939"/>
  <c r="H3939"/>
  <c r="AB3939" s="1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L3935"/>
  <c r="M3935" s="1"/>
  <c r="K3935"/>
  <c r="J3935"/>
  <c r="I3935"/>
  <c r="H3935"/>
  <c r="AB3935" s="1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S3932" s="1"/>
  <c r="O3932"/>
  <c r="N3932"/>
  <c r="P3932" s="1"/>
  <c r="M3932"/>
  <c r="L3932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L3931"/>
  <c r="M3931" s="1"/>
  <c r="K393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S3928" s="1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P3924" s="1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L3919"/>
  <c r="M3919" s="1"/>
  <c r="K3919"/>
  <c r="J3919"/>
  <c r="I3919"/>
  <c r="H3919"/>
  <c r="AB3919" s="1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L3915"/>
  <c r="M3915" s="1"/>
  <c r="K3915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AB3907" s="1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AB3895" s="1"/>
  <c r="G3895"/>
  <c r="F3895"/>
  <c r="E3895"/>
  <c r="D3895"/>
  <c r="B3895"/>
  <c r="A3895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AB3894" s="1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AB3891" s="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AB3883" s="1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AB3878" s="1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AB3862" s="1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AB3851" s="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AB3847" s="1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AB3835" s="1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AB3830" s="1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AB3815" s="1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AB3814" s="1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AB3812" s="1"/>
  <c r="G3812"/>
  <c r="F3812"/>
  <c r="E3812"/>
  <c r="D3812"/>
  <c r="B3812"/>
  <c r="A3812"/>
  <c r="AA3811"/>
  <c r="Y3811"/>
  <c r="X3811"/>
  <c r="W3811"/>
  <c r="U3811"/>
  <c r="T381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P3810"/>
  <c r="O3810"/>
  <c r="N3810"/>
  <c r="L3810"/>
  <c r="K3810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S3809"/>
  <c r="R3809"/>
  <c r="Q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Z3808" s="1"/>
  <c r="X3808"/>
  <c r="W3808"/>
  <c r="U3808"/>
  <c r="V3808" s="1"/>
  <c r="T3808"/>
  <c r="R3808"/>
  <c r="Q3808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P3807"/>
  <c r="O3807"/>
  <c r="N3807"/>
  <c r="M3807"/>
  <c r="L3807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P3806"/>
  <c r="O3806"/>
  <c r="N3806"/>
  <c r="L3806"/>
  <c r="K3806"/>
  <c r="M3806" s="1"/>
  <c r="AB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S3805"/>
  <c r="R3805"/>
  <c r="Q3805"/>
  <c r="O3805"/>
  <c r="N3805"/>
  <c r="L3805"/>
  <c r="K3805"/>
  <c r="M3805" s="1"/>
  <c r="J3805"/>
  <c r="I3805"/>
  <c r="H3805"/>
  <c r="G3805"/>
  <c r="F3805"/>
  <c r="E3805"/>
  <c r="D3805"/>
  <c r="B3805"/>
  <c r="A3805"/>
  <c r="AA3804"/>
  <c r="Z3804"/>
  <c r="Y3804"/>
  <c r="X3804"/>
  <c r="W3804"/>
  <c r="V3804"/>
  <c r="U3804"/>
  <c r="T3804"/>
  <c r="R3804"/>
  <c r="Q3804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P3803"/>
  <c r="O3803"/>
  <c r="N3803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S380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Q3800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W3799"/>
  <c r="U3799"/>
  <c r="T3799"/>
  <c r="R3799"/>
  <c r="Q3799"/>
  <c r="S3799" s="1"/>
  <c r="P3799"/>
  <c r="O3799"/>
  <c r="N3799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P3798"/>
  <c r="O3798"/>
  <c r="N3798"/>
  <c r="L3798"/>
  <c r="K3798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Q3796"/>
  <c r="S3796" s="1"/>
  <c r="O3796"/>
  <c r="N3796"/>
  <c r="P3796" s="1"/>
  <c r="M3796"/>
  <c r="L3796"/>
  <c r="K3796"/>
  <c r="J3796"/>
  <c r="I3796"/>
  <c r="H3796"/>
  <c r="AB3796" s="1"/>
  <c r="G3796"/>
  <c r="F3796"/>
  <c r="E3796"/>
  <c r="D3796"/>
  <c r="B3796"/>
  <c r="A3796"/>
  <c r="AA3795"/>
  <c r="Y3795"/>
  <c r="X3795"/>
  <c r="W3795"/>
  <c r="U3795"/>
  <c r="T3795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P3794"/>
  <c r="O3794"/>
  <c r="N3794"/>
  <c r="L3794"/>
  <c r="K3794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S3793"/>
  <c r="R3793"/>
  <c r="Q3793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Z3792" s="1"/>
  <c r="X3792"/>
  <c r="W3792"/>
  <c r="U3792"/>
  <c r="V3792" s="1"/>
  <c r="T3792"/>
  <c r="R3792"/>
  <c r="Q3792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P3791"/>
  <c r="O3791"/>
  <c r="N379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P3790"/>
  <c r="O3790"/>
  <c r="N3790"/>
  <c r="L3790"/>
  <c r="K3790"/>
  <c r="M3790" s="1"/>
  <c r="AB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S3789"/>
  <c r="R3789"/>
  <c r="Q3789"/>
  <c r="O3789"/>
  <c r="N3789"/>
  <c r="L3789"/>
  <c r="K3789"/>
  <c r="M3789" s="1"/>
  <c r="J3789"/>
  <c r="I3789"/>
  <c r="H3789"/>
  <c r="G3789"/>
  <c r="F3789"/>
  <c r="E3789"/>
  <c r="D3789"/>
  <c r="B3789"/>
  <c r="A3789"/>
  <c r="AA3788"/>
  <c r="Z3788"/>
  <c r="Y3788"/>
  <c r="X3788"/>
  <c r="W3788"/>
  <c r="V3788"/>
  <c r="U3788"/>
  <c r="T3788"/>
  <c r="R3788"/>
  <c r="Q3788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P3787"/>
  <c r="O3787"/>
  <c r="N3787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S3785"/>
  <c r="R3785"/>
  <c r="Q3785"/>
  <c r="P3785"/>
  <c r="O3785"/>
  <c r="N3785"/>
  <c r="L3785"/>
  <c r="K3785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Q3784"/>
  <c r="S3784" s="1"/>
  <c r="O3784"/>
  <c r="N3784"/>
  <c r="M3784"/>
  <c r="L3784"/>
  <c r="K3784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O3783"/>
  <c r="N3783"/>
  <c r="P3783" s="1"/>
  <c r="M3783"/>
  <c r="L3783"/>
  <c r="K3783"/>
  <c r="J3783"/>
  <c r="I3783"/>
  <c r="H3783"/>
  <c r="G3783"/>
  <c r="F3783"/>
  <c r="E3783"/>
  <c r="D3783"/>
  <c r="B3783"/>
  <c r="A3783"/>
  <c r="AA3782"/>
  <c r="Y3782"/>
  <c r="X3782"/>
  <c r="W3782"/>
  <c r="U3782"/>
  <c r="T3782"/>
  <c r="V3782" s="1"/>
  <c r="S3782"/>
  <c r="R3782"/>
  <c r="Q3782"/>
  <c r="P3782"/>
  <c r="O3782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S3780"/>
  <c r="R3780"/>
  <c r="Q3780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W3778"/>
  <c r="U3778"/>
  <c r="T3778"/>
  <c r="R3778"/>
  <c r="Q3778"/>
  <c r="S3778" s="1"/>
  <c r="P3778"/>
  <c r="O3778"/>
  <c r="N3778"/>
  <c r="M3778"/>
  <c r="L3778"/>
  <c r="K3778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S3777"/>
  <c r="R3777"/>
  <c r="Q3777"/>
  <c r="O3777"/>
  <c r="N3777"/>
  <c r="P3777" s="1"/>
  <c r="L3777"/>
  <c r="K3777"/>
  <c r="J3777"/>
  <c r="I3777"/>
  <c r="H3777"/>
  <c r="G3777"/>
  <c r="F3777"/>
  <c r="E3777"/>
  <c r="D3777"/>
  <c r="B3777"/>
  <c r="A3777"/>
  <c r="AA3776"/>
  <c r="Z3776"/>
  <c r="Y3776"/>
  <c r="X3776"/>
  <c r="W3776"/>
  <c r="V3776"/>
  <c r="U3776"/>
  <c r="T3776"/>
  <c r="S3776"/>
  <c r="R3776"/>
  <c r="Q3776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Q3775"/>
  <c r="S3775" s="1"/>
  <c r="P3775"/>
  <c r="O3775"/>
  <c r="N3775"/>
  <c r="M3775"/>
  <c r="L3775"/>
  <c r="K3775"/>
  <c r="J3775"/>
  <c r="I3775"/>
  <c r="H3775"/>
  <c r="AB3775" s="1"/>
  <c r="G3775"/>
  <c r="F3775"/>
  <c r="E3775"/>
  <c r="D3775"/>
  <c r="B3775"/>
  <c r="A3775"/>
  <c r="AA3774"/>
  <c r="Y3774"/>
  <c r="X3774"/>
  <c r="W3774"/>
  <c r="U3774"/>
  <c r="T3774"/>
  <c r="R3774"/>
  <c r="Q3774"/>
  <c r="S3774" s="1"/>
  <c r="P3774"/>
  <c r="O3774"/>
  <c r="N3774"/>
  <c r="M3774"/>
  <c r="L3774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S3773"/>
  <c r="R3773"/>
  <c r="Q3773"/>
  <c r="P3773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Z3772" s="1"/>
  <c r="X3772"/>
  <c r="W3772"/>
  <c r="U3772"/>
  <c r="V3772" s="1"/>
  <c r="T3772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Q377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S3769"/>
  <c r="R3769"/>
  <c r="Q3769"/>
  <c r="P3769"/>
  <c r="O3769"/>
  <c r="N3769"/>
  <c r="L3769"/>
  <c r="K3769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Q3768"/>
  <c r="S3768" s="1"/>
  <c r="O3768"/>
  <c r="N3768"/>
  <c r="M3768"/>
  <c r="L3768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O3767"/>
  <c r="N3767"/>
  <c r="P3767" s="1"/>
  <c r="M3767"/>
  <c r="L3767"/>
  <c r="K3767"/>
  <c r="J3767"/>
  <c r="I3767"/>
  <c r="H3767"/>
  <c r="G3767"/>
  <c r="F3767"/>
  <c r="E3767"/>
  <c r="D3767"/>
  <c r="B3767"/>
  <c r="A3767"/>
  <c r="AA3766"/>
  <c r="Y3766"/>
  <c r="X3766"/>
  <c r="W3766"/>
  <c r="U3766"/>
  <c r="T3766"/>
  <c r="V3766" s="1"/>
  <c r="S3766"/>
  <c r="R3766"/>
  <c r="Q3766"/>
  <c r="P3766"/>
  <c r="O3766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S3764"/>
  <c r="R3764"/>
  <c r="Q3764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P3763"/>
  <c r="O3763"/>
  <c r="N3763"/>
  <c r="L3763"/>
  <c r="M3763" s="1"/>
  <c r="K3763"/>
  <c r="J3763"/>
  <c r="I3763"/>
  <c r="H3763"/>
  <c r="G3763"/>
  <c r="F3763"/>
  <c r="E3763"/>
  <c r="D3763"/>
  <c r="B3763"/>
  <c r="A3763"/>
  <c r="AA3762"/>
  <c r="Y3762"/>
  <c r="X3762"/>
  <c r="W3762"/>
  <c r="U3762"/>
  <c r="T3762"/>
  <c r="R3762"/>
  <c r="Q3762"/>
  <c r="S3762" s="1"/>
  <c r="P3762"/>
  <c r="O3762"/>
  <c r="N3762"/>
  <c r="M3762"/>
  <c r="L3762"/>
  <c r="K3762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S3761"/>
  <c r="R3761"/>
  <c r="Q3761"/>
  <c r="O3761"/>
  <c r="N3761"/>
  <c r="P3761" s="1"/>
  <c r="L3761"/>
  <c r="K3761"/>
  <c r="J3761"/>
  <c r="I3761"/>
  <c r="H3761"/>
  <c r="G3761"/>
  <c r="F3761"/>
  <c r="E3761"/>
  <c r="D3761"/>
  <c r="B3761"/>
  <c r="A3761"/>
  <c r="AA3760"/>
  <c r="Z3760"/>
  <c r="Y3760"/>
  <c r="X3760"/>
  <c r="W3760"/>
  <c r="V3760"/>
  <c r="U3760"/>
  <c r="T3760"/>
  <c r="S3760"/>
  <c r="R3760"/>
  <c r="Q3760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Q3759"/>
  <c r="S3759" s="1"/>
  <c r="P3759"/>
  <c r="O3759"/>
  <c r="N3759"/>
  <c r="M3759"/>
  <c r="L3759"/>
  <c r="K3759"/>
  <c r="J3759"/>
  <c r="I3759"/>
  <c r="H3759"/>
  <c r="AB3759" s="1"/>
  <c r="G3759"/>
  <c r="F3759"/>
  <c r="E3759"/>
  <c r="D3759"/>
  <c r="B3759"/>
  <c r="A3759"/>
  <c r="AA3758"/>
  <c r="Y3758"/>
  <c r="X3758"/>
  <c r="W3758"/>
  <c r="U3758"/>
  <c r="T3758"/>
  <c r="R3758"/>
  <c r="Q3758"/>
  <c r="S3758" s="1"/>
  <c r="P3758"/>
  <c r="O3758"/>
  <c r="N3758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P3757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Z3756" s="1"/>
  <c r="X3756"/>
  <c r="W3756"/>
  <c r="U3756"/>
  <c r="V3756" s="1"/>
  <c r="T3756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S3753"/>
  <c r="R3753"/>
  <c r="Q3753"/>
  <c r="P3753"/>
  <c r="O3753"/>
  <c r="N3753"/>
  <c r="L3753"/>
  <c r="K3753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Q3752"/>
  <c r="S3752" s="1"/>
  <c r="O3752"/>
  <c r="N3752"/>
  <c r="M3752"/>
  <c r="L3752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W3750"/>
  <c r="U3750"/>
  <c r="T3750"/>
  <c r="V3750" s="1"/>
  <c r="S3750"/>
  <c r="R3750"/>
  <c r="Q3750"/>
  <c r="P3750"/>
  <c r="O3750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S3748"/>
  <c r="R3748"/>
  <c r="Q3748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W3746"/>
  <c r="U3746"/>
  <c r="T3746"/>
  <c r="R3746"/>
  <c r="Q3746"/>
  <c r="S3746" s="1"/>
  <c r="P3746"/>
  <c r="O3746"/>
  <c r="N3746"/>
  <c r="M3746"/>
  <c r="L3746"/>
  <c r="K3746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S3745"/>
  <c r="R3745"/>
  <c r="Q3745"/>
  <c r="O3745"/>
  <c r="N3745"/>
  <c r="P3745" s="1"/>
  <c r="L3745"/>
  <c r="K3745"/>
  <c r="J3745"/>
  <c r="I3745"/>
  <c r="H3745"/>
  <c r="G3745"/>
  <c r="F3745"/>
  <c r="E3745"/>
  <c r="D3745"/>
  <c r="B3745"/>
  <c r="A3745"/>
  <c r="AA3744"/>
  <c r="Z3744"/>
  <c r="Y3744"/>
  <c r="X3744"/>
  <c r="W3744"/>
  <c r="V3744"/>
  <c r="U3744"/>
  <c r="T3744"/>
  <c r="S3744"/>
  <c r="R3744"/>
  <c r="Q3744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Q3743"/>
  <c r="S3743" s="1"/>
  <c r="P3743"/>
  <c r="O3743"/>
  <c r="N3743"/>
  <c r="M3743"/>
  <c r="L3743"/>
  <c r="K3743"/>
  <c r="J3743"/>
  <c r="I3743"/>
  <c r="H3743"/>
  <c r="G3743"/>
  <c r="F3743"/>
  <c r="E3743"/>
  <c r="D3743"/>
  <c r="B3743"/>
  <c r="A3743"/>
  <c r="AA3742"/>
  <c r="Y3742"/>
  <c r="X3742"/>
  <c r="W3742"/>
  <c r="U3742"/>
  <c r="T3742"/>
  <c r="R3742"/>
  <c r="Q3742"/>
  <c r="S3742" s="1"/>
  <c r="P3742"/>
  <c r="O3742"/>
  <c r="N3742"/>
  <c r="M3742"/>
  <c r="L3742"/>
  <c r="K3742"/>
  <c r="J3742"/>
  <c r="I3742"/>
  <c r="H3742"/>
  <c r="G3742"/>
  <c r="F3742"/>
  <c r="E3742"/>
  <c r="D3742"/>
  <c r="B3742"/>
  <c r="A3742" s="1"/>
  <c r="AB3741"/>
  <c r="AA3741"/>
  <c r="Y3741"/>
  <c r="X3741"/>
  <c r="Z3741" s="1"/>
  <c r="W3741"/>
  <c r="U3741"/>
  <c r="T3741"/>
  <c r="V3741" s="1"/>
  <c r="S3741"/>
  <c r="R3741"/>
  <c r="Q3741"/>
  <c r="P374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Z3740" s="1"/>
  <c r="X3740"/>
  <c r="W3740"/>
  <c r="U3740"/>
  <c r="V3740" s="1"/>
  <c r="T3740"/>
  <c r="R3740"/>
  <c r="Q3740"/>
  <c r="S3740" s="1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Q3739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P3737"/>
  <c r="O3737"/>
  <c r="N3737"/>
  <c r="L3737"/>
  <c r="K3737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Q3736"/>
  <c r="S3736" s="1"/>
  <c r="O3736"/>
  <c r="N3736"/>
  <c r="M3736"/>
  <c r="L3736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S3734"/>
  <c r="R3734"/>
  <c r="Q3734"/>
  <c r="P3734"/>
  <c r="O3734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S3732"/>
  <c r="R3732"/>
  <c r="Q3732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P3731"/>
  <c r="O3731"/>
  <c r="N3731"/>
  <c r="L3731"/>
  <c r="M3731" s="1"/>
  <c r="K3731"/>
  <c r="J3731"/>
  <c r="I3731"/>
  <c r="H3731"/>
  <c r="G3731"/>
  <c r="F3731"/>
  <c r="E3731"/>
  <c r="D3731"/>
  <c r="B3731"/>
  <c r="A3731"/>
  <c r="AA3730"/>
  <c r="Y3730"/>
  <c r="X3730"/>
  <c r="W3730"/>
  <c r="U3730"/>
  <c r="T3730"/>
  <c r="R3730"/>
  <c r="Q3730"/>
  <c r="S3730" s="1"/>
  <c r="P3730"/>
  <c r="O3730"/>
  <c r="N3730"/>
  <c r="M3730"/>
  <c r="L3730"/>
  <c r="K3730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S3729"/>
  <c r="R3729"/>
  <c r="Q3729"/>
  <c r="O3729"/>
  <c r="N3729"/>
  <c r="P3729" s="1"/>
  <c r="L3729"/>
  <c r="K3729"/>
  <c r="J3729"/>
  <c r="I3729"/>
  <c r="H3729"/>
  <c r="G3729"/>
  <c r="F3729"/>
  <c r="E3729"/>
  <c r="D3729"/>
  <c r="B3729"/>
  <c r="A3729"/>
  <c r="AA3728"/>
  <c r="Z3728"/>
  <c r="Y3728"/>
  <c r="X3728"/>
  <c r="W3728"/>
  <c r="V3728"/>
  <c r="U3728"/>
  <c r="T3728"/>
  <c r="S3728"/>
  <c r="R3728"/>
  <c r="Q3728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Q3727"/>
  <c r="S3727" s="1"/>
  <c r="P3727"/>
  <c r="O3727"/>
  <c r="N3727"/>
  <c r="M3727"/>
  <c r="L3727"/>
  <c r="K3727"/>
  <c r="J3727"/>
  <c r="I3727"/>
  <c r="H3727"/>
  <c r="G3727"/>
  <c r="F3727"/>
  <c r="E3727"/>
  <c r="D3727"/>
  <c r="B3727"/>
  <c r="A3727"/>
  <c r="AA3726"/>
  <c r="Y3726"/>
  <c r="X3726"/>
  <c r="W3726"/>
  <c r="U3726"/>
  <c r="T3726"/>
  <c r="R3726"/>
  <c r="Q3726"/>
  <c r="S3726" s="1"/>
  <c r="P3726"/>
  <c r="O3726"/>
  <c r="N3726"/>
  <c r="M3726"/>
  <c r="L3726"/>
  <c r="K3726"/>
  <c r="J3726"/>
  <c r="I3726"/>
  <c r="H3726"/>
  <c r="G3726"/>
  <c r="F3726"/>
  <c r="E3726"/>
  <c r="D3726"/>
  <c r="B3726"/>
  <c r="A3726" s="1"/>
  <c r="AB3725"/>
  <c r="AA3725"/>
  <c r="Y3725"/>
  <c r="X3725"/>
  <c r="Z3725" s="1"/>
  <c r="W3725"/>
  <c r="U3725"/>
  <c r="T3725"/>
  <c r="V3725" s="1"/>
  <c r="S3725"/>
  <c r="R3725"/>
  <c r="Q3725"/>
  <c r="P3725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Z3724" s="1"/>
  <c r="X3724"/>
  <c r="W3724"/>
  <c r="U3724"/>
  <c r="V3724" s="1"/>
  <c r="T3724"/>
  <c r="R3724"/>
  <c r="Q3724"/>
  <c r="S3724" s="1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Q3723"/>
  <c r="O3723"/>
  <c r="N3723"/>
  <c r="P3723" s="1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S3722"/>
  <c r="R3722"/>
  <c r="Q3722"/>
  <c r="O3722"/>
  <c r="P3722" s="1"/>
  <c r="N3722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W3721"/>
  <c r="U3721"/>
  <c r="T3721"/>
  <c r="V3721" s="1"/>
  <c r="R3721"/>
  <c r="Q3721"/>
  <c r="S3721" s="1"/>
  <c r="P3721"/>
  <c r="O3721"/>
  <c r="N372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S3720"/>
  <c r="R3720"/>
  <c r="Q3720"/>
  <c r="P3720"/>
  <c r="O3720"/>
  <c r="N3720"/>
  <c r="L3720"/>
  <c r="K3720"/>
  <c r="M3720" s="1"/>
  <c r="J3720"/>
  <c r="I3720"/>
  <c r="H3720"/>
  <c r="AB3720" s="1"/>
  <c r="G3720"/>
  <c r="F3720"/>
  <c r="E3720"/>
  <c r="D3720"/>
  <c r="B3720"/>
  <c r="A3720" s="1"/>
  <c r="AA3719"/>
  <c r="Z3719"/>
  <c r="Y3719"/>
  <c r="X3719"/>
  <c r="W3719"/>
  <c r="V3719"/>
  <c r="U3719"/>
  <c r="T3719"/>
  <c r="S3719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Q3718"/>
  <c r="S3718" s="1"/>
  <c r="O3718"/>
  <c r="N3718"/>
  <c r="P3718" s="1"/>
  <c r="M3718"/>
  <c r="L3718"/>
  <c r="K3718"/>
  <c r="J3718"/>
  <c r="I3718"/>
  <c r="H3718"/>
  <c r="AB3718" s="1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P3717"/>
  <c r="O3717"/>
  <c r="N3717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S3716"/>
  <c r="R3716"/>
  <c r="Q3716"/>
  <c r="P3716"/>
  <c r="O3716"/>
  <c r="N3716"/>
  <c r="L3716"/>
  <c r="K3716"/>
  <c r="M3716" s="1"/>
  <c r="J3716"/>
  <c r="I3716"/>
  <c r="H3716"/>
  <c r="AB3716" s="1"/>
  <c r="G3716"/>
  <c r="F3716"/>
  <c r="E3716"/>
  <c r="D3716"/>
  <c r="B3716"/>
  <c r="A3716" s="1"/>
  <c r="AA3715"/>
  <c r="Z3715"/>
  <c r="Y3715"/>
  <c r="X3715"/>
  <c r="W3715"/>
  <c r="V3715"/>
  <c r="U3715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M3714"/>
  <c r="L3714"/>
  <c r="K3714"/>
  <c r="J3714"/>
  <c r="I3714"/>
  <c r="H3714"/>
  <c r="AB3714" s="1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P3713"/>
  <c r="O3713"/>
  <c r="N3713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S3712"/>
  <c r="R3712"/>
  <c r="Q3712"/>
  <c r="P3712"/>
  <c r="O3712"/>
  <c r="N3712"/>
  <c r="L3712"/>
  <c r="K3712"/>
  <c r="M3712" s="1"/>
  <c r="J3712"/>
  <c r="I3712"/>
  <c r="H3712"/>
  <c r="AB3712" s="1"/>
  <c r="G3712"/>
  <c r="F3712"/>
  <c r="E3712"/>
  <c r="D3712"/>
  <c r="B3712"/>
  <c r="A3712" s="1"/>
  <c r="AA3711"/>
  <c r="Z3711"/>
  <c r="Y3711"/>
  <c r="X3711"/>
  <c r="W3711"/>
  <c r="V3711"/>
  <c r="U3711"/>
  <c r="T3711"/>
  <c r="S371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Q3710"/>
  <c r="S3710" s="1"/>
  <c r="O3710"/>
  <c r="N3710"/>
  <c r="P3710" s="1"/>
  <c r="M3710"/>
  <c r="L3710"/>
  <c r="K3710"/>
  <c r="J3710"/>
  <c r="I3710"/>
  <c r="H3710"/>
  <c r="AB3710" s="1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P3709"/>
  <c r="O3709"/>
  <c r="N3709"/>
  <c r="M3709"/>
  <c r="L3709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S3708"/>
  <c r="R3708"/>
  <c r="Q3708"/>
  <c r="P3708"/>
  <c r="O3708"/>
  <c r="N3708"/>
  <c r="L3708"/>
  <c r="K3708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S3707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O3706"/>
  <c r="N3706"/>
  <c r="P3706" s="1"/>
  <c r="M3706"/>
  <c r="L3706"/>
  <c r="K3706"/>
  <c r="J3706"/>
  <c r="I3706"/>
  <c r="H3706"/>
  <c r="AB3706" s="1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P3705"/>
  <c r="O3705"/>
  <c r="N3705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S3704"/>
  <c r="R3704"/>
  <c r="Q3704"/>
  <c r="P3704"/>
  <c r="O3704"/>
  <c r="N3704"/>
  <c r="L3704"/>
  <c r="K3704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S3703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Q3702"/>
  <c r="S3702" s="1"/>
  <c r="O3702"/>
  <c r="N3702"/>
  <c r="P3702" s="1"/>
  <c r="M3702"/>
  <c r="L3702"/>
  <c r="K3702"/>
  <c r="J3702"/>
  <c r="I3702"/>
  <c r="H3702"/>
  <c r="AB3702" s="1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P3701"/>
  <c r="O3701"/>
  <c r="N370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P3700"/>
  <c r="O3700"/>
  <c r="N3700"/>
  <c r="L3700"/>
  <c r="K3700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P3697"/>
  <c r="O3697"/>
  <c r="N3697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S3696"/>
  <c r="R3696"/>
  <c r="Q3696"/>
  <c r="P3696"/>
  <c r="O3696"/>
  <c r="N3696"/>
  <c r="L3696"/>
  <c r="K3696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S3695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P3693"/>
  <c r="O3693"/>
  <c r="N3693"/>
  <c r="M3693"/>
  <c r="L3693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S3692"/>
  <c r="R3692"/>
  <c r="Q3692"/>
  <c r="P3692"/>
  <c r="O3692"/>
  <c r="N3692"/>
  <c r="L3692"/>
  <c r="K3692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S369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P3689"/>
  <c r="O3689"/>
  <c r="N3689"/>
  <c r="M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S3688"/>
  <c r="R3688"/>
  <c r="Q3688"/>
  <c r="P3688"/>
  <c r="O3688"/>
  <c r="N3688"/>
  <c r="L3688"/>
  <c r="K3688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S3687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P3685"/>
  <c r="O3685"/>
  <c r="N3685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S3684"/>
  <c r="R3684"/>
  <c r="Q3684"/>
  <c r="P3684"/>
  <c r="O3684"/>
  <c r="N3684"/>
  <c r="L3684"/>
  <c r="K3684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S3683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P3681"/>
  <c r="O3681"/>
  <c r="N368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S3680"/>
  <c r="R3680"/>
  <c r="Q3680"/>
  <c r="P3680"/>
  <c r="O3680"/>
  <c r="N3680"/>
  <c r="L3680"/>
  <c r="K3680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S3679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P3677"/>
  <c r="O3677"/>
  <c r="N3677"/>
  <c r="M3677"/>
  <c r="L3677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S3676"/>
  <c r="R3676"/>
  <c r="Q3676"/>
  <c r="P3676"/>
  <c r="O3676"/>
  <c r="N3676"/>
  <c r="L3676"/>
  <c r="K3676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S3675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P3673"/>
  <c r="O3673"/>
  <c r="N3673"/>
  <c r="M3673"/>
  <c r="L3673"/>
  <c r="K3673"/>
  <c r="J3673"/>
  <c r="I3673"/>
  <c r="H3673"/>
  <c r="G3673"/>
  <c r="F3673"/>
  <c r="E3673"/>
  <c r="D3673"/>
  <c r="B3673"/>
  <c r="A3673"/>
  <c r="AB3672"/>
  <c r="AA3672"/>
  <c r="Y3672"/>
  <c r="X3672"/>
  <c r="Z3672" s="1"/>
  <c r="W3672"/>
  <c r="U3672"/>
  <c r="T3672"/>
  <c r="V3672" s="1"/>
  <c r="S3672"/>
  <c r="R3672"/>
  <c r="Q3672"/>
  <c r="P3672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S3671"/>
  <c r="R3671"/>
  <c r="Q3671"/>
  <c r="O3671"/>
  <c r="N367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Q3670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R3669"/>
  <c r="Q3669"/>
  <c r="S3669" s="1"/>
  <c r="P3669"/>
  <c r="O3669"/>
  <c r="N3669"/>
  <c r="M3669"/>
  <c r="L3669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P3668"/>
  <c r="O3668"/>
  <c r="N3668"/>
  <c r="L3668"/>
  <c r="K3668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S3667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Q3666"/>
  <c r="S3666" s="1"/>
  <c r="O3666"/>
  <c r="N3666"/>
  <c r="P3666" s="1"/>
  <c r="M3666"/>
  <c r="L3666"/>
  <c r="K3666"/>
  <c r="J3666"/>
  <c r="I3666"/>
  <c r="H3666"/>
  <c r="AB3666" s="1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P3665"/>
  <c r="O3665"/>
  <c r="N3665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P3664"/>
  <c r="O3664"/>
  <c r="N3664"/>
  <c r="L3664"/>
  <c r="K3664"/>
  <c r="M3664" s="1"/>
  <c r="AB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S3663"/>
  <c r="R3663"/>
  <c r="Q3663"/>
  <c r="O3663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Q3662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R3661"/>
  <c r="Q3661"/>
  <c r="S3661" s="1"/>
  <c r="P3661"/>
  <c r="O3661"/>
  <c r="N366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P3660"/>
  <c r="O3660"/>
  <c r="N3660"/>
  <c r="L3660"/>
  <c r="K3660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S3659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S3658" s="1"/>
  <c r="O3658"/>
  <c r="N3658"/>
  <c r="P3658" s="1"/>
  <c r="M3658"/>
  <c r="L3658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P3657"/>
  <c r="O3657"/>
  <c r="N3657"/>
  <c r="M3657"/>
  <c r="L3657"/>
  <c r="K3657"/>
  <c r="J3657"/>
  <c r="I3657"/>
  <c r="H3657"/>
  <c r="G3657"/>
  <c r="F3657"/>
  <c r="E3657"/>
  <c r="D3657"/>
  <c r="B3657"/>
  <c r="A3657"/>
  <c r="AB3656"/>
  <c r="AA3656"/>
  <c r="Y3656"/>
  <c r="X3656"/>
  <c r="Z3656" s="1"/>
  <c r="W3656"/>
  <c r="U3656"/>
  <c r="T3656"/>
  <c r="V3656" s="1"/>
  <c r="S3656"/>
  <c r="R3656"/>
  <c r="Q3656"/>
  <c r="P3656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S3655"/>
  <c r="R3655"/>
  <c r="Q3655"/>
  <c r="O3655"/>
  <c r="N3655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Q3654"/>
  <c r="O3654"/>
  <c r="N3654"/>
  <c r="P3654" s="1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R3653"/>
  <c r="Q3653"/>
  <c r="S3653" s="1"/>
  <c r="P3653"/>
  <c r="O3653"/>
  <c r="N3653"/>
  <c r="M3653"/>
  <c r="L3653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P3652"/>
  <c r="O3652"/>
  <c r="N3652"/>
  <c r="L3652"/>
  <c r="K3652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Q3650"/>
  <c r="S3650" s="1"/>
  <c r="O3650"/>
  <c r="N3650"/>
  <c r="P3650" s="1"/>
  <c r="M3650"/>
  <c r="L3650"/>
  <c r="K3650"/>
  <c r="J3650"/>
  <c r="I3650"/>
  <c r="H3650"/>
  <c r="AB3650" s="1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P3649"/>
  <c r="O3649"/>
  <c r="N3649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P3648"/>
  <c r="O3648"/>
  <c r="N3648"/>
  <c r="L3648"/>
  <c r="K3648"/>
  <c r="M3648" s="1"/>
  <c r="AB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S3647"/>
  <c r="R3647"/>
  <c r="Q3647"/>
  <c r="O3647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Q3646"/>
  <c r="O3646"/>
  <c r="N3646"/>
  <c r="P3646" s="1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R3645"/>
  <c r="Q3645"/>
  <c r="S3645" s="1"/>
  <c r="P3645"/>
  <c r="O3645"/>
  <c r="N3645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P3644"/>
  <c r="O3644"/>
  <c r="N3644"/>
  <c r="L3644"/>
  <c r="K3644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S3643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Q3642"/>
  <c r="S3642" s="1"/>
  <c r="O3642"/>
  <c r="N3642"/>
  <c r="P3642" s="1"/>
  <c r="M3642"/>
  <c r="L3642"/>
  <c r="K3642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P3641"/>
  <c r="O3641"/>
  <c r="N3641"/>
  <c r="M3641"/>
  <c r="L3641"/>
  <c r="K3641"/>
  <c r="J3641"/>
  <c r="I3641"/>
  <c r="H3641"/>
  <c r="G3641"/>
  <c r="F3641"/>
  <c r="E3641"/>
  <c r="D3641"/>
  <c r="B3641"/>
  <c r="A3641"/>
  <c r="AB3640"/>
  <c r="AA3640"/>
  <c r="Y3640"/>
  <c r="X3640"/>
  <c r="Z3640" s="1"/>
  <c r="W3640"/>
  <c r="U3640"/>
  <c r="T3640"/>
  <c r="V3640" s="1"/>
  <c r="S3640"/>
  <c r="R3640"/>
  <c r="Q3640"/>
  <c r="P3640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S3639"/>
  <c r="R3639"/>
  <c r="Q3639"/>
  <c r="O3639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O3638"/>
  <c r="N3638"/>
  <c r="P3638" s="1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R3637"/>
  <c r="Q3637"/>
  <c r="S3637" s="1"/>
  <c r="P3637"/>
  <c r="O3637"/>
  <c r="N3637"/>
  <c r="M3637"/>
  <c r="L3637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P3636"/>
  <c r="O3636"/>
  <c r="N3636"/>
  <c r="L3636"/>
  <c r="K3636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S3635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Q3634"/>
  <c r="S3634" s="1"/>
  <c r="O3634"/>
  <c r="N3634"/>
  <c r="P3634" s="1"/>
  <c r="M3634"/>
  <c r="L3634"/>
  <c r="K3634"/>
  <c r="J3634"/>
  <c r="I3634"/>
  <c r="H3634"/>
  <c r="AB3634" s="1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P3633"/>
  <c r="O3633"/>
  <c r="N3633"/>
  <c r="M3633"/>
  <c r="L3633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P3632"/>
  <c r="O3632"/>
  <c r="N3632"/>
  <c r="L3632"/>
  <c r="K3632"/>
  <c r="M3632" s="1"/>
  <c r="AB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S3631"/>
  <c r="R3631"/>
  <c r="Q363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Q3630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R3629"/>
  <c r="Q3629"/>
  <c r="S3629" s="1"/>
  <c r="P3629"/>
  <c r="O3629"/>
  <c r="N3629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P3628"/>
  <c r="O3628"/>
  <c r="N3628"/>
  <c r="L3628"/>
  <c r="K3628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P3625"/>
  <c r="O3625"/>
  <c r="N3625"/>
  <c r="M3625"/>
  <c r="L3625"/>
  <c r="K3625"/>
  <c r="J3625"/>
  <c r="I3625"/>
  <c r="H3625"/>
  <c r="G3625"/>
  <c r="F3625"/>
  <c r="E3625"/>
  <c r="D3625"/>
  <c r="B3625"/>
  <c r="A3625"/>
  <c r="AB3624"/>
  <c r="AA3624"/>
  <c r="Y3624"/>
  <c r="X3624"/>
  <c r="Z3624" s="1"/>
  <c r="W3624"/>
  <c r="U3624"/>
  <c r="T3624"/>
  <c r="V3624" s="1"/>
  <c r="S3624"/>
  <c r="R3624"/>
  <c r="Q3624"/>
  <c r="P3624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S3623"/>
  <c r="R3623"/>
  <c r="Q3623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O3622"/>
  <c r="N3622"/>
  <c r="P3622" s="1"/>
  <c r="M3622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R3621"/>
  <c r="Q3621"/>
  <c r="S3621" s="1"/>
  <c r="P3621"/>
  <c r="O3621"/>
  <c r="N3621"/>
  <c r="M3621"/>
  <c r="L362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P3620"/>
  <c r="O3620"/>
  <c r="N3620"/>
  <c r="L3620"/>
  <c r="K3620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S3619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S3618" s="1"/>
  <c r="O3618"/>
  <c r="N3618"/>
  <c r="P3618" s="1"/>
  <c r="M3618"/>
  <c r="L3618"/>
  <c r="K3618"/>
  <c r="J3618"/>
  <c r="I3618"/>
  <c r="H3618"/>
  <c r="AB3618" s="1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P3617"/>
  <c r="O3617"/>
  <c r="N3617"/>
  <c r="M3617"/>
  <c r="L3617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P3616"/>
  <c r="O3616"/>
  <c r="N3616"/>
  <c r="L3616"/>
  <c r="K3616"/>
  <c r="M3616" s="1"/>
  <c r="AB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S3615"/>
  <c r="R3615"/>
  <c r="Q3615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Q3614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R3613"/>
  <c r="Q3613"/>
  <c r="S3613" s="1"/>
  <c r="P3613"/>
  <c r="O3613"/>
  <c r="N3613"/>
  <c r="M3613"/>
  <c r="L3613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P3612"/>
  <c r="O3612"/>
  <c r="N3612"/>
  <c r="L3612"/>
  <c r="K3612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P3609"/>
  <c r="O3609"/>
  <c r="N3609"/>
  <c r="M3609"/>
  <c r="L3609"/>
  <c r="K3609"/>
  <c r="J3609"/>
  <c r="I3609"/>
  <c r="H3609"/>
  <c r="G3609"/>
  <c r="F3609"/>
  <c r="E3609"/>
  <c r="D3609"/>
  <c r="B3609"/>
  <c r="A3609"/>
  <c r="AB3608"/>
  <c r="AA3608"/>
  <c r="Y3608"/>
  <c r="X3608"/>
  <c r="Z3608" s="1"/>
  <c r="W3608"/>
  <c r="U3608"/>
  <c r="T3608"/>
  <c r="V3608" s="1"/>
  <c r="S3608"/>
  <c r="R3608"/>
  <c r="Q3608"/>
  <c r="P3608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S3607"/>
  <c r="R3607"/>
  <c r="Q3607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O3606"/>
  <c r="N3606"/>
  <c r="P3606" s="1"/>
  <c r="M3606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R3605"/>
  <c r="Q3605"/>
  <c r="S3605" s="1"/>
  <c r="P3605"/>
  <c r="O3605"/>
  <c r="N3605"/>
  <c r="M3605"/>
  <c r="L3605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P3604"/>
  <c r="O3604"/>
  <c r="N3604"/>
  <c r="L3604"/>
  <c r="K3604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S3603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S3602" s="1"/>
  <c r="O3602"/>
  <c r="N3602"/>
  <c r="P3602" s="1"/>
  <c r="M3602"/>
  <c r="L3602"/>
  <c r="K3602"/>
  <c r="J3602"/>
  <c r="I3602"/>
  <c r="H3602"/>
  <c r="AB3602" s="1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P3601"/>
  <c r="O3601"/>
  <c r="N3601"/>
  <c r="M3601"/>
  <c r="L360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P3600"/>
  <c r="O3600"/>
  <c r="N3600"/>
  <c r="L3600"/>
  <c r="K3600"/>
  <c r="M3600" s="1"/>
  <c r="AB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S3599"/>
  <c r="R3599"/>
  <c r="Q3599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Q3598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R3597"/>
  <c r="Q3597"/>
  <c r="S3597" s="1"/>
  <c r="P3597"/>
  <c r="O3597"/>
  <c r="N3597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P3596"/>
  <c r="O3596"/>
  <c r="N3596"/>
  <c r="L3596"/>
  <c r="K3596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S3595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P3593"/>
  <c r="O3593"/>
  <c r="N3593"/>
  <c r="M3593"/>
  <c r="L3593"/>
  <c r="K3593"/>
  <c r="J3593"/>
  <c r="I3593"/>
  <c r="H3593"/>
  <c r="G3593"/>
  <c r="F3593"/>
  <c r="E3593"/>
  <c r="D3593"/>
  <c r="B3593"/>
  <c r="A3593"/>
  <c r="AB3592"/>
  <c r="AA3592"/>
  <c r="Y3592"/>
  <c r="X3592"/>
  <c r="Z3592" s="1"/>
  <c r="W3592"/>
  <c r="U3592"/>
  <c r="T3592"/>
  <c r="V3592" s="1"/>
  <c r="S3592"/>
  <c r="R3592"/>
  <c r="Q3592"/>
  <c r="P3592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S3591"/>
  <c r="R3591"/>
  <c r="Q3591"/>
  <c r="O359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Q3590"/>
  <c r="O3590"/>
  <c r="N3590"/>
  <c r="P3590" s="1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R3589"/>
  <c r="Q3589"/>
  <c r="S3589" s="1"/>
  <c r="P3589"/>
  <c r="O3589"/>
  <c r="N3589"/>
  <c r="M3589"/>
  <c r="L3589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P3588"/>
  <c r="O3588"/>
  <c r="N3588"/>
  <c r="L3588"/>
  <c r="M3588" s="1"/>
  <c r="K3588"/>
  <c r="J3588"/>
  <c r="I3588"/>
  <c r="H3588"/>
  <c r="AB3588" s="1"/>
  <c r="G3588"/>
  <c r="F3588"/>
  <c r="E3588"/>
  <c r="D3588"/>
  <c r="B3588"/>
  <c r="A3588" s="1"/>
  <c r="AA3587"/>
  <c r="Y3587"/>
  <c r="X3587"/>
  <c r="Z3587" s="1"/>
  <c r="W3587"/>
  <c r="U3587"/>
  <c r="T3587"/>
  <c r="V3587" s="1"/>
  <c r="S3587"/>
  <c r="R3587"/>
  <c r="Q3587"/>
  <c r="O3587"/>
  <c r="P3587" s="1"/>
  <c r="N3587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/>
  <c r="AA3585"/>
  <c r="Y3585"/>
  <c r="Z3585" s="1"/>
  <c r="X3585"/>
  <c r="W3585"/>
  <c r="U3585"/>
  <c r="V3585" s="1"/>
  <c r="T3585"/>
  <c r="R3585"/>
  <c r="Q3585"/>
  <c r="S3585" s="1"/>
  <c r="O3585"/>
  <c r="N3585"/>
  <c r="P3585" s="1"/>
  <c r="M3585"/>
  <c r="L3585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P3584"/>
  <c r="O3584"/>
  <c r="N3584"/>
  <c r="L3584"/>
  <c r="M3584" s="1"/>
  <c r="K3584"/>
  <c r="J3584"/>
  <c r="I3584"/>
  <c r="H3584"/>
  <c r="AB3584" s="1"/>
  <c r="G3584"/>
  <c r="F3584"/>
  <c r="E3584"/>
  <c r="D3584"/>
  <c r="B3584"/>
  <c r="A3584" s="1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M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/>
  <c r="AA3581"/>
  <c r="Y3581"/>
  <c r="Z3581" s="1"/>
  <c r="X3581"/>
  <c r="W3581"/>
  <c r="U3581"/>
  <c r="V3581" s="1"/>
  <c r="T3581"/>
  <c r="R3581"/>
  <c r="Q3581"/>
  <c r="S3581" s="1"/>
  <c r="O3581"/>
  <c r="N3581"/>
  <c r="P3581" s="1"/>
  <c r="M3581"/>
  <c r="L358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P3580"/>
  <c r="O3580"/>
  <c r="N3580"/>
  <c r="L3580"/>
  <c r="M3580" s="1"/>
  <c r="K3580"/>
  <c r="J3580"/>
  <c r="I3580"/>
  <c r="H3580"/>
  <c r="AB3580" s="1"/>
  <c r="G3580"/>
  <c r="F3580"/>
  <c r="E3580"/>
  <c r="D3580"/>
  <c r="B3580"/>
  <c r="A3580" s="1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P3576"/>
  <c r="O3576"/>
  <c r="N3576"/>
  <c r="L3576"/>
  <c r="M3576" s="1"/>
  <c r="K3576"/>
  <c r="J3576"/>
  <c r="I3576"/>
  <c r="H3576"/>
  <c r="AB3576" s="1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P3572"/>
  <c r="O3572"/>
  <c r="N3572"/>
  <c r="L3572"/>
  <c r="M3572" s="1"/>
  <c r="K3572"/>
  <c r="J3572"/>
  <c r="I3572"/>
  <c r="H3572"/>
  <c r="AB3572" s="1"/>
  <c r="G3572"/>
  <c r="F3572"/>
  <c r="E3572"/>
  <c r="D3572"/>
  <c r="B3572"/>
  <c r="A3572" s="1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P3568"/>
  <c r="O3568"/>
  <c r="N3568"/>
  <c r="L3568"/>
  <c r="M3568" s="1"/>
  <c r="K3568"/>
  <c r="J3568"/>
  <c r="I3568"/>
  <c r="H3568"/>
  <c r="AB3568" s="1"/>
  <c r="G3568"/>
  <c r="F3568"/>
  <c r="E3568"/>
  <c r="D3568"/>
  <c r="B3568"/>
  <c r="A3568" s="1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AB3567" s="1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AB3564" s="1"/>
  <c r="G3564"/>
  <c r="F3564"/>
  <c r="E3564"/>
  <c r="D3564"/>
  <c r="B3564"/>
  <c r="A3564" s="1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AB3563" s="1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P3561" s="1"/>
  <c r="M3561"/>
  <c r="L3561"/>
  <c r="K356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P3560"/>
  <c r="O3560"/>
  <c r="N3560"/>
  <c r="L3560"/>
  <c r="M3560" s="1"/>
  <c r="K3560"/>
  <c r="J3560"/>
  <c r="I3560"/>
  <c r="H3560"/>
  <c r="AB3560" s="1"/>
  <c r="G3560"/>
  <c r="F3560"/>
  <c r="E3560"/>
  <c r="D3560"/>
  <c r="B3560"/>
  <c r="A3560" s="1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AB3559" s="1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R3557"/>
  <c r="Q3557"/>
  <c r="S3557" s="1"/>
  <c r="O3557"/>
  <c r="N3557"/>
  <c r="P3557" s="1"/>
  <c r="M3557"/>
  <c r="L3557"/>
  <c r="K3557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P3556"/>
  <c r="O3556"/>
  <c r="N3556"/>
  <c r="L3556"/>
  <c r="M3556" s="1"/>
  <c r="K3556"/>
  <c r="J3556"/>
  <c r="I3556"/>
  <c r="H3556"/>
  <c r="AB3556" s="1"/>
  <c r="G3556"/>
  <c r="F3556"/>
  <c r="E3556"/>
  <c r="D3556"/>
  <c r="B3556"/>
  <c r="A3556" s="1"/>
  <c r="AA3555"/>
  <c r="Y3555"/>
  <c r="X3555"/>
  <c r="Z3555" s="1"/>
  <c r="W3555"/>
  <c r="U3555"/>
  <c r="T3555"/>
  <c r="V3555" s="1"/>
  <c r="S3555"/>
  <c r="R3555"/>
  <c r="Q3555"/>
  <c r="O3555"/>
  <c r="P3555" s="1"/>
  <c r="N3555"/>
  <c r="L3555"/>
  <c r="K3555"/>
  <c r="M3555" s="1"/>
  <c r="J3555"/>
  <c r="I3555"/>
  <c r="H3555"/>
  <c r="AB3555" s="1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P3553" s="1"/>
  <c r="M3553"/>
  <c r="L3553"/>
  <c r="K3553"/>
  <c r="J3553"/>
  <c r="I3553"/>
  <c r="H3553"/>
  <c r="AB3553" s="1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P3552"/>
  <c r="O3552"/>
  <c r="N3552"/>
  <c r="L3552"/>
  <c r="M3552" s="1"/>
  <c r="K3552"/>
  <c r="J3552"/>
  <c r="I3552"/>
  <c r="H3552"/>
  <c r="AB3552" s="1"/>
  <c r="G3552"/>
  <c r="F3552"/>
  <c r="E3552"/>
  <c r="D3552"/>
  <c r="B3552"/>
  <c r="A3552" s="1"/>
  <c r="AA3551"/>
  <c r="Y3551"/>
  <c r="X3551"/>
  <c r="Z3551" s="1"/>
  <c r="W3551"/>
  <c r="U3551"/>
  <c r="T3551"/>
  <c r="V3551" s="1"/>
  <c r="S3551"/>
  <c r="R3551"/>
  <c r="Q3551"/>
  <c r="O3551"/>
  <c r="P3551" s="1"/>
  <c r="N3551"/>
  <c r="L3551"/>
  <c r="K3551"/>
  <c r="M3551" s="1"/>
  <c r="J3551"/>
  <c r="I3551"/>
  <c r="H3551"/>
  <c r="AB3551" s="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P3548"/>
  <c r="O3548"/>
  <c r="N3548"/>
  <c r="L3548"/>
  <c r="M3548" s="1"/>
  <c r="K3548"/>
  <c r="J3548"/>
  <c r="I3548"/>
  <c r="H3548"/>
  <c r="AB3548" s="1"/>
  <c r="G3548"/>
  <c r="F3548"/>
  <c r="E3548"/>
  <c r="D3548"/>
  <c r="B3548"/>
  <c r="A3548" s="1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M3547" s="1"/>
  <c r="J3547"/>
  <c r="I3547"/>
  <c r="H3547"/>
  <c r="AB3547" s="1"/>
  <c r="G3547"/>
  <c r="F3547"/>
  <c r="E3547"/>
  <c r="D3547"/>
  <c r="B3547"/>
  <c r="A3547" s="1"/>
  <c r="AA3546"/>
  <c r="Z3546"/>
  <c r="Y3546"/>
  <c r="X3546"/>
  <c r="W3546"/>
  <c r="V3546"/>
  <c r="U3546"/>
  <c r="T3546"/>
  <c r="R3546"/>
  <c r="S3546" s="1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O3545"/>
  <c r="N3545"/>
  <c r="P3545" s="1"/>
  <c r="M3545"/>
  <c r="L3545"/>
  <c r="K3545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P3544"/>
  <c r="O3544"/>
  <c r="N3544"/>
  <c r="L3544"/>
  <c r="M3544" s="1"/>
  <c r="K3544"/>
  <c r="J3544"/>
  <c r="I3544"/>
  <c r="H3544"/>
  <c r="AB3544" s="1"/>
  <c r="G3544"/>
  <c r="F3544"/>
  <c r="E3544"/>
  <c r="D3544"/>
  <c r="B3544"/>
  <c r="A3544" s="1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AB3543" s="1"/>
  <c r="G3543"/>
  <c r="F3543"/>
  <c r="E3543"/>
  <c r="D3543"/>
  <c r="B3543"/>
  <c r="A3543" s="1"/>
  <c r="AA3542"/>
  <c r="Z3542"/>
  <c r="Y3542"/>
  <c r="X3542"/>
  <c r="W3542"/>
  <c r="V3542"/>
  <c r="U3542"/>
  <c r="T3542"/>
  <c r="R3542"/>
  <c r="S3542" s="1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R3541"/>
  <c r="Q3541"/>
  <c r="S3541" s="1"/>
  <c r="O3541"/>
  <c r="N3541"/>
  <c r="P3541" s="1"/>
  <c r="M3541"/>
  <c r="L3541"/>
  <c r="K354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P3540"/>
  <c r="O3540"/>
  <c r="N3540"/>
  <c r="L3540"/>
  <c r="M3540" s="1"/>
  <c r="K3540"/>
  <c r="J3540"/>
  <c r="I3540"/>
  <c r="H3540"/>
  <c r="AB3540" s="1"/>
  <c r="G3540"/>
  <c r="F3540"/>
  <c r="E3540"/>
  <c r="D3540"/>
  <c r="B3540"/>
  <c r="A3540" s="1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M3539" s="1"/>
  <c r="J3539"/>
  <c r="I3539"/>
  <c r="H3539"/>
  <c r="AB3539" s="1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P3537" s="1"/>
  <c r="M3537"/>
  <c r="L3537"/>
  <c r="K3537"/>
  <c r="J3537"/>
  <c r="I3537"/>
  <c r="H3537"/>
  <c r="AB3537" s="1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P3536"/>
  <c r="O3536"/>
  <c r="N3536"/>
  <c r="L3536"/>
  <c r="M3536" s="1"/>
  <c r="K3536"/>
  <c r="J3536"/>
  <c r="I3536"/>
  <c r="H3536"/>
  <c r="AB3536" s="1"/>
  <c r="G3536"/>
  <c r="F3536"/>
  <c r="E3536"/>
  <c r="D3536"/>
  <c r="B3536"/>
  <c r="A3536" s="1"/>
  <c r="AA3535"/>
  <c r="Y3535"/>
  <c r="X3535"/>
  <c r="Z3535" s="1"/>
  <c r="W3535"/>
  <c r="U3535"/>
  <c r="T3535"/>
  <c r="V3535" s="1"/>
  <c r="S3535"/>
  <c r="R3535"/>
  <c r="Q3535"/>
  <c r="O3535"/>
  <c r="P3535" s="1"/>
  <c r="N3535"/>
  <c r="L3535"/>
  <c r="K3535"/>
  <c r="M3535" s="1"/>
  <c r="J3535"/>
  <c r="I3535"/>
  <c r="H3535"/>
  <c r="AB3535" s="1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P3532"/>
  <c r="O3532"/>
  <c r="N3532"/>
  <c r="L3532"/>
  <c r="M3532" s="1"/>
  <c r="K3532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P3528"/>
  <c r="O3528"/>
  <c r="N3528"/>
  <c r="L3528"/>
  <c r="M3528" s="1"/>
  <c r="K3528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P3525" s="1"/>
  <c r="M3525"/>
  <c r="L3525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P3524"/>
  <c r="O3524"/>
  <c r="N3524"/>
  <c r="L3524"/>
  <c r="M3524" s="1"/>
  <c r="K3524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P3520"/>
  <c r="O3520"/>
  <c r="N3520"/>
  <c r="L3520"/>
  <c r="M3520" s="1"/>
  <c r="K3520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AB3519" s="1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S3506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Z3505" s="1"/>
  <c r="X3505"/>
  <c r="W3505"/>
  <c r="U3505"/>
  <c r="V3505" s="1"/>
  <c r="T3505"/>
  <c r="R3505"/>
  <c r="Q3505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W3504"/>
  <c r="U3504"/>
  <c r="T3504"/>
  <c r="V3504" s="1"/>
  <c r="R3504"/>
  <c r="Q3504"/>
  <c r="S3504" s="1"/>
  <c r="P3504"/>
  <c r="O3504"/>
  <c r="N3504"/>
  <c r="M3504"/>
  <c r="L3504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P3503"/>
  <c r="O3503"/>
  <c r="N3503"/>
  <c r="L3503"/>
  <c r="K3503"/>
  <c r="M3503" s="1"/>
  <c r="AB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L3502"/>
  <c r="K3502"/>
  <c r="M3502" s="1"/>
  <c r="J3502"/>
  <c r="I3502"/>
  <c r="H3502"/>
  <c r="G3502"/>
  <c r="F3502"/>
  <c r="E3502"/>
  <c r="D3502"/>
  <c r="B3502"/>
  <c r="A3502"/>
  <c r="AA3501"/>
  <c r="Z3501"/>
  <c r="Y3501"/>
  <c r="X3501"/>
  <c r="W3501"/>
  <c r="V3501"/>
  <c r="U350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R3500"/>
  <c r="Q3500"/>
  <c r="S3500" s="1"/>
  <c r="P3500"/>
  <c r="O3500"/>
  <c r="N3500"/>
  <c r="L3500"/>
  <c r="M3500" s="1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S3498"/>
  <c r="R3498"/>
  <c r="Q3498"/>
  <c r="O3498"/>
  <c r="N3498"/>
  <c r="P3498" s="1"/>
  <c r="L3498"/>
  <c r="K3498"/>
  <c r="J3498"/>
  <c r="I3498"/>
  <c r="H3498"/>
  <c r="G3498"/>
  <c r="F3498"/>
  <c r="E3498"/>
  <c r="D3498"/>
  <c r="B3498"/>
  <c r="A3498"/>
  <c r="AA3497"/>
  <c r="Z3497"/>
  <c r="Y3497"/>
  <c r="X3497"/>
  <c r="W3497"/>
  <c r="V3497"/>
  <c r="U3497"/>
  <c r="T3497"/>
  <c r="R3497"/>
  <c r="S3497" s="1"/>
  <c r="Q3497"/>
  <c r="O3497"/>
  <c r="N3497"/>
  <c r="M3497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S3488" s="1"/>
  <c r="Q3488"/>
  <c r="P3488"/>
  <c r="O3488"/>
  <c r="N3488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AB3487" s="1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S3484" s="1"/>
  <c r="Q3484"/>
  <c r="P3484"/>
  <c r="O3484"/>
  <c r="N3484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S3483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P3481" s="1"/>
  <c r="N3481"/>
  <c r="M348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S3480" s="1"/>
  <c r="Q3480"/>
  <c r="P3480"/>
  <c r="O3480"/>
  <c r="N3480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Z3479" s="1"/>
  <c r="X3479"/>
  <c r="W3479"/>
  <c r="U3479"/>
  <c r="V3479" s="1"/>
  <c r="T3479"/>
  <c r="S3479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P3477" s="1"/>
  <c r="N3477"/>
  <c r="M3477"/>
  <c r="L3477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S3476" s="1"/>
  <c r="Q3476"/>
  <c r="P3476"/>
  <c r="O3476"/>
  <c r="N3476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S3475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M3473"/>
  <c r="L3473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S3472" s="1"/>
  <c r="Q3472"/>
  <c r="P3472"/>
  <c r="O3472"/>
  <c r="N3472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P3468"/>
  <c r="O3468"/>
  <c r="N3468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S3467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S3464" s="1"/>
  <c r="Q3464"/>
  <c r="P3464"/>
  <c r="O3464"/>
  <c r="N3464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P3460"/>
  <c r="O3460"/>
  <c r="N3460"/>
  <c r="L3460"/>
  <c r="M3460" s="1"/>
  <c r="K3460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P3457" s="1"/>
  <c r="M3457"/>
  <c r="L3457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S3456" s="1"/>
  <c r="Q3456"/>
  <c r="P3456"/>
  <c r="O3456"/>
  <c r="N3456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S3452" s="1"/>
  <c r="Q3452"/>
  <c r="P3452"/>
  <c r="O3452"/>
  <c r="N3452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S345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S3448" s="1"/>
  <c r="Q3448"/>
  <c r="P3448"/>
  <c r="O3448"/>
  <c r="N3448"/>
  <c r="L3448"/>
  <c r="K3448"/>
  <c r="M3448" s="1"/>
  <c r="J3448"/>
  <c r="I3448"/>
  <c r="H3448"/>
  <c r="AB3448" s="1"/>
  <c r="G3448"/>
  <c r="F3448"/>
  <c r="E3448"/>
  <c r="D3448"/>
  <c r="B3448"/>
  <c r="A3448"/>
  <c r="AA3447"/>
  <c r="Y3447"/>
  <c r="X3447"/>
  <c r="Z3447" s="1"/>
  <c r="W3447"/>
  <c r="U3447"/>
  <c r="T3447"/>
  <c r="V3447" s="1"/>
  <c r="S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S3444" s="1"/>
  <c r="Q3444"/>
  <c r="P3444"/>
  <c r="O3444"/>
  <c r="N3444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T3443"/>
  <c r="V3443" s="1"/>
  <c r="S3443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AB3440" s="1"/>
  <c r="G3440"/>
  <c r="F3440"/>
  <c r="E3440"/>
  <c r="D3440"/>
  <c r="B3440"/>
  <c r="A3440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M3436" s="1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S3428" s="1"/>
  <c r="Q3428"/>
  <c r="P3428"/>
  <c r="O3428"/>
  <c r="N3428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S3424" s="1"/>
  <c r="Q3424"/>
  <c r="P3424"/>
  <c r="O3424"/>
  <c r="N3424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S3420" s="1"/>
  <c r="Q3420"/>
  <c r="P3420"/>
  <c r="O3420"/>
  <c r="N3420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S3419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AB3416" s="1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S3412" s="1"/>
  <c r="Q3412"/>
  <c r="P3412"/>
  <c r="O3412"/>
  <c r="N3412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S341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S3408" s="1"/>
  <c r="Q3408"/>
  <c r="P3408"/>
  <c r="O3408"/>
  <c r="N3408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S3407"/>
  <c r="R3407"/>
  <c r="Q3407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S3400" s="1"/>
  <c r="Q3400"/>
  <c r="P3400"/>
  <c r="O3400"/>
  <c r="N3400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Z3399" s="1"/>
  <c r="X3399"/>
  <c r="W3399"/>
  <c r="U3399"/>
  <c r="V3399" s="1"/>
  <c r="T3399"/>
  <c r="S3399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Q3398"/>
  <c r="S3398" s="1"/>
  <c r="O3398"/>
  <c r="N3398"/>
  <c r="P3398" s="1"/>
  <c r="L3398"/>
  <c r="M3398" s="1"/>
  <c r="K3398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P3397" s="1"/>
  <c r="N3397"/>
  <c r="M3397"/>
  <c r="L3397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S3396" s="1"/>
  <c r="Q3396"/>
  <c r="P3396"/>
  <c r="O3396"/>
  <c r="N3396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S3395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S3392" s="1"/>
  <c r="Q3392"/>
  <c r="P3392"/>
  <c r="O3392"/>
  <c r="N3392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AB3391" s="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P3389" s="1"/>
  <c r="N3389"/>
  <c r="M3389"/>
  <c r="L3389"/>
  <c r="K3389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S3388" s="1"/>
  <c r="Q3388"/>
  <c r="P3388"/>
  <c r="O3388"/>
  <c r="N3388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S3387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P3385" s="1"/>
  <c r="N3385"/>
  <c r="M3385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S3384" s="1"/>
  <c r="Q3384"/>
  <c r="P3384"/>
  <c r="O3384"/>
  <c r="N3384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P3381" s="1"/>
  <c r="N3381"/>
  <c r="M3381"/>
  <c r="L338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S3380" s="1"/>
  <c r="Q3380"/>
  <c r="P3380"/>
  <c r="O3380"/>
  <c r="N3380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AB3375" s="1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P3373" s="1"/>
  <c r="N3373"/>
  <c r="M3373"/>
  <c r="L3373"/>
  <c r="K3373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S3372" s="1"/>
  <c r="Q3372"/>
  <c r="P3372"/>
  <c r="O3372"/>
  <c r="N3372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S337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Q3370"/>
  <c r="S3370" s="1"/>
  <c r="O3370"/>
  <c r="N3370"/>
  <c r="P3370" s="1"/>
  <c r="L3370"/>
  <c r="M3370" s="1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P3369" s="1"/>
  <c r="N3369"/>
  <c r="M3369"/>
  <c r="L3369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S3368" s="1"/>
  <c r="Q3368"/>
  <c r="P3368"/>
  <c r="O3368"/>
  <c r="N3368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Z3367" s="1"/>
  <c r="X3367"/>
  <c r="W3367"/>
  <c r="U3367"/>
  <c r="V3367" s="1"/>
  <c r="T3367"/>
  <c r="S3367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S3364" s="1"/>
  <c r="Q3364"/>
  <c r="P3364"/>
  <c r="O3364"/>
  <c r="N3364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S3360" s="1"/>
  <c r="Q3360"/>
  <c r="P3360"/>
  <c r="O3360"/>
  <c r="N3360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AB3359" s="1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P3357" s="1"/>
  <c r="N3357"/>
  <c r="M3357"/>
  <c r="L3357"/>
  <c r="K3357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S3356" s="1"/>
  <c r="Q3356"/>
  <c r="P3356"/>
  <c r="O3356"/>
  <c r="N3356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S3355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P3353" s="1"/>
  <c r="N3353"/>
  <c r="M3353"/>
  <c r="L3353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S3352" s="1"/>
  <c r="Q3352"/>
  <c r="P3352"/>
  <c r="O3352"/>
  <c r="N3352"/>
  <c r="L3352"/>
  <c r="K3352"/>
  <c r="M3352" s="1"/>
  <c r="J3352"/>
  <c r="I3352"/>
  <c r="H3352"/>
  <c r="AB3352" s="1"/>
  <c r="G3352"/>
  <c r="F3352"/>
  <c r="E3352"/>
  <c r="D3352"/>
  <c r="B3352"/>
  <c r="A3352" s="1"/>
  <c r="AA3351"/>
  <c r="Z3351"/>
  <c r="Y3351"/>
  <c r="X3351"/>
  <c r="W3351"/>
  <c r="V3351"/>
  <c r="U3351"/>
  <c r="T3351"/>
  <c r="S335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M3349"/>
  <c r="L3349"/>
  <c r="K3349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S3348"/>
  <c r="R3348"/>
  <c r="Q3348"/>
  <c r="P3348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S3344" s="1"/>
  <c r="Q3344"/>
  <c r="P3344"/>
  <c r="O3344"/>
  <c r="N3344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P3341" s="1"/>
  <c r="N3341"/>
  <c r="M3341"/>
  <c r="L334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S3340" s="1"/>
  <c r="Q3340"/>
  <c r="P3340"/>
  <c r="O3340"/>
  <c r="N3340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AB3339" s="1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P3337" s="1"/>
  <c r="N3337"/>
  <c r="M3337"/>
  <c r="L3337"/>
  <c r="K3337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S3336" s="1"/>
  <c r="Q3336"/>
  <c r="P3336"/>
  <c r="O3336"/>
  <c r="N3336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V3335" s="1"/>
  <c r="T3335"/>
  <c r="S3335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Q3334"/>
  <c r="S3334" s="1"/>
  <c r="O3334"/>
  <c r="N3334"/>
  <c r="P3334" s="1"/>
  <c r="L3334"/>
  <c r="M3334" s="1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P3333" s="1"/>
  <c r="N3333"/>
  <c r="M3333"/>
  <c r="L3333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S3332"/>
  <c r="R3332"/>
  <c r="Q3332"/>
  <c r="P3332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S3328" s="1"/>
  <c r="Q3328"/>
  <c r="P3328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AB3327" s="1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M3325"/>
  <c r="L3325"/>
  <c r="K3325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S3324"/>
  <c r="R3324"/>
  <c r="Q3324"/>
  <c r="P3324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P3321" s="1"/>
  <c r="N3321"/>
  <c r="M3321"/>
  <c r="L332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S3320"/>
  <c r="R3320"/>
  <c r="Q3320"/>
  <c r="P3320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S3319"/>
  <c r="R3319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P3317" s="1"/>
  <c r="N3317"/>
  <c r="M3317"/>
  <c r="L3317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S3316"/>
  <c r="R3316"/>
  <c r="Q3316"/>
  <c r="P3316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S3315"/>
  <c r="R3315"/>
  <c r="Q3315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Z3314"/>
  <c r="Y3314"/>
  <c r="X3314"/>
  <c r="W3314"/>
  <c r="V3314"/>
  <c r="U3314"/>
  <c r="T3314"/>
  <c r="R3314"/>
  <c r="Q3314"/>
  <c r="S3314" s="1"/>
  <c r="O3314"/>
  <c r="N3314"/>
  <c r="P3314" s="1"/>
  <c r="M3314"/>
  <c r="L3314"/>
  <c r="K3314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M3313"/>
  <c r="L3313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M3312" s="1"/>
  <c r="J3312"/>
  <c r="I3312"/>
  <c r="H3312"/>
  <c r="AB3312" s="1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S3308" s="1"/>
  <c r="Q3308"/>
  <c r="P3308"/>
  <c r="O3308"/>
  <c r="N3308"/>
  <c r="L3308"/>
  <c r="K3308"/>
  <c r="M3308" s="1"/>
  <c r="J3308"/>
  <c r="I3308"/>
  <c r="H3308"/>
  <c r="AB3308" s="1"/>
  <c r="G3308"/>
  <c r="F3308"/>
  <c r="E3308"/>
  <c r="D3308"/>
  <c r="B3308"/>
  <c r="A3308" s="1"/>
  <c r="AA3307"/>
  <c r="Y3307"/>
  <c r="X3307"/>
  <c r="Z3307" s="1"/>
  <c r="W3307"/>
  <c r="U3307"/>
  <c r="T3307"/>
  <c r="V3307" s="1"/>
  <c r="S3307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AB3303" s="1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S3300" s="1"/>
  <c r="Q3300"/>
  <c r="P3300"/>
  <c r="O3300"/>
  <c r="N3300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S3299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S3296" s="1"/>
  <c r="Q3296"/>
  <c r="P3296"/>
  <c r="O3296"/>
  <c r="N3296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Z3295" s="1"/>
  <c r="X3295"/>
  <c r="W3295"/>
  <c r="U3295"/>
  <c r="V3295" s="1"/>
  <c r="T3295"/>
  <c r="S3295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S3292" s="1"/>
  <c r="Q3292"/>
  <c r="P3292"/>
  <c r="O3292"/>
  <c r="N3292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S329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P3289" s="1"/>
  <c r="N3289"/>
  <c r="M3289"/>
  <c r="L3289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S3288" s="1"/>
  <c r="Q3288"/>
  <c r="P3288"/>
  <c r="O3288"/>
  <c r="N3288"/>
  <c r="L3288"/>
  <c r="K3288"/>
  <c r="M3288" s="1"/>
  <c r="J3288"/>
  <c r="I3288"/>
  <c r="H3288"/>
  <c r="G3288"/>
  <c r="F3288"/>
  <c r="E3288"/>
  <c r="D3288"/>
  <c r="B3288"/>
  <c r="A3288"/>
  <c r="AA3287"/>
  <c r="Y3287"/>
  <c r="Z3287" s="1"/>
  <c r="X3287"/>
  <c r="W3287"/>
  <c r="U3287"/>
  <c r="V3287" s="1"/>
  <c r="T3287"/>
  <c r="S3287"/>
  <c r="R3287"/>
  <c r="Q3287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Z3286"/>
  <c r="Y3286"/>
  <c r="X3286"/>
  <c r="W3286"/>
  <c r="V3286"/>
  <c r="U3286"/>
  <c r="T3286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P3285" s="1"/>
  <c r="N3285"/>
  <c r="M3285"/>
  <c r="L3285"/>
  <c r="K3285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S3284" s="1"/>
  <c r="Q3284"/>
  <c r="P3284"/>
  <c r="O3284"/>
  <c r="N3284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S3283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S3280" s="1"/>
  <c r="Q3280"/>
  <c r="P3280"/>
  <c r="O3280"/>
  <c r="N3280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P3272"/>
  <c r="O3272"/>
  <c r="N3272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O3269"/>
  <c r="N3269"/>
  <c r="P3269" s="1"/>
  <c r="M3269"/>
  <c r="L3269"/>
  <c r="K3269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P3268"/>
  <c r="O3268"/>
  <c r="N3268"/>
  <c r="L3268"/>
  <c r="K3268"/>
  <c r="M3268" s="1"/>
  <c r="J3268"/>
  <c r="I3268"/>
  <c r="H3268"/>
  <c r="G3268"/>
  <c r="F3268"/>
  <c r="E3268"/>
  <c r="D3268"/>
  <c r="B3268"/>
  <c r="A3268"/>
  <c r="AA3267"/>
  <c r="Y3267"/>
  <c r="Z3267" s="1"/>
  <c r="X3267"/>
  <c r="W3267"/>
  <c r="U3267"/>
  <c r="V3267" s="1"/>
  <c r="T3267"/>
  <c r="S3267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P3265" s="1"/>
  <c r="N3265"/>
  <c r="M3265"/>
  <c r="L3265"/>
  <c r="K3265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S3264" s="1"/>
  <c r="Q3264"/>
  <c r="P3264"/>
  <c r="O3264"/>
  <c r="N3264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Z3263" s="1"/>
  <c r="X3263"/>
  <c r="W3263"/>
  <c r="U3263"/>
  <c r="V3263" s="1"/>
  <c r="T3263"/>
  <c r="S3263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S3260" s="1"/>
  <c r="Q3260"/>
  <c r="P3260"/>
  <c r="O3260"/>
  <c r="N3260"/>
  <c r="L3260"/>
  <c r="K3260"/>
  <c r="M3260" s="1"/>
  <c r="J3260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S3259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S3256" s="1"/>
  <c r="Q3256"/>
  <c r="P3256"/>
  <c r="O3256"/>
  <c r="N3256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AB3255" s="1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P3253" s="1"/>
  <c r="M3253"/>
  <c r="L3253"/>
  <c r="K3253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S3252" s="1"/>
  <c r="Q3252"/>
  <c r="P3252"/>
  <c r="O3252"/>
  <c r="N3252"/>
  <c r="L3252"/>
  <c r="K3252"/>
  <c r="M3252" s="1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S325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S3240" s="1"/>
  <c r="Q3240"/>
  <c r="P3240"/>
  <c r="O3240"/>
  <c r="N3240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AB3239" s="1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P3237" s="1"/>
  <c r="M3237"/>
  <c r="L3237"/>
  <c r="K3237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S3236" s="1"/>
  <c r="Q3236"/>
  <c r="P3236"/>
  <c r="O3236"/>
  <c r="N3236"/>
  <c r="L3236"/>
  <c r="K3236"/>
  <c r="M3236" s="1"/>
  <c r="J3236"/>
  <c r="I3236"/>
  <c r="H3236"/>
  <c r="G3236"/>
  <c r="F3236"/>
  <c r="E3236"/>
  <c r="D3236"/>
  <c r="B3236"/>
  <c r="A3236"/>
  <c r="AA3235"/>
  <c r="Y3235"/>
  <c r="Z3235" s="1"/>
  <c r="X3235"/>
  <c r="W3235"/>
  <c r="U3235"/>
  <c r="V3235" s="1"/>
  <c r="T3235"/>
  <c r="S3235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S3232" s="1"/>
  <c r="Q3232"/>
  <c r="P3232"/>
  <c r="O3232"/>
  <c r="N3232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Z3231" s="1"/>
  <c r="X3231"/>
  <c r="W3231"/>
  <c r="U3231"/>
  <c r="V3231" s="1"/>
  <c r="T3231"/>
  <c r="S323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S3228" s="1"/>
  <c r="Q3228"/>
  <c r="P3228"/>
  <c r="O3228"/>
  <c r="N3228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S3227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Q3226"/>
  <c r="S3226" s="1"/>
  <c r="O3226"/>
  <c r="N3226"/>
  <c r="P3226" s="1"/>
  <c r="L3226"/>
  <c r="M3226" s="1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P3225" s="1"/>
  <c r="N3225"/>
  <c r="M3225"/>
  <c r="L3225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S3224" s="1"/>
  <c r="Q3224"/>
  <c r="P3224"/>
  <c r="O3224"/>
  <c r="N3224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S3223"/>
  <c r="R3223"/>
  <c r="Q3223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P3221" s="1"/>
  <c r="M3221"/>
  <c r="L3221"/>
  <c r="K322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S3220" s="1"/>
  <c r="Q3220"/>
  <c r="P3220"/>
  <c r="O3220"/>
  <c r="N3220"/>
  <c r="L3220"/>
  <c r="K3220"/>
  <c r="M3220" s="1"/>
  <c r="J3220"/>
  <c r="I3220"/>
  <c r="H3220"/>
  <c r="G3220"/>
  <c r="F3220"/>
  <c r="E3220"/>
  <c r="D3220"/>
  <c r="B3220"/>
  <c r="A3220"/>
  <c r="AA3219"/>
  <c r="Y3219"/>
  <c r="Z3219" s="1"/>
  <c r="X3219"/>
  <c r="W3219"/>
  <c r="U3219"/>
  <c r="V3219" s="1"/>
  <c r="T3219"/>
  <c r="S3219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Q3218"/>
  <c r="S3218" s="1"/>
  <c r="O3218"/>
  <c r="N3218"/>
  <c r="P3218" s="1"/>
  <c r="L3218"/>
  <c r="M3218" s="1"/>
  <c r="K3218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S3216" s="1"/>
  <c r="Q3216"/>
  <c r="P3216"/>
  <c r="O3216"/>
  <c r="N3216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Z3215" s="1"/>
  <c r="X3215"/>
  <c r="W3215"/>
  <c r="U3215"/>
  <c r="V3215" s="1"/>
  <c r="T3215"/>
  <c r="S3215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S3212" s="1"/>
  <c r="Q3212"/>
  <c r="P3212"/>
  <c r="O3212"/>
  <c r="N3212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V3211" s="1"/>
  <c r="T3211"/>
  <c r="S321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S3208" s="1"/>
  <c r="Q3208"/>
  <c r="P3208"/>
  <c r="O3208"/>
  <c r="N3208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S3207"/>
  <c r="R3207"/>
  <c r="Q3207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P3205" s="1"/>
  <c r="M3205"/>
  <c r="L3205"/>
  <c r="K3205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S3200" s="1"/>
  <c r="Q3200"/>
  <c r="P3200"/>
  <c r="O3200"/>
  <c r="N3200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Z3199" s="1"/>
  <c r="X3199"/>
  <c r="W3199"/>
  <c r="U3199"/>
  <c r="V3199" s="1"/>
  <c r="T3199"/>
  <c r="S3199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Q3198"/>
  <c r="S3198" s="1"/>
  <c r="O3198"/>
  <c r="N3198"/>
  <c r="P3198" s="1"/>
  <c r="L3198"/>
  <c r="M3198" s="1"/>
  <c r="K3198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P3197" s="1"/>
  <c r="N3197"/>
  <c r="M3197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S3196" s="1"/>
  <c r="Q3196"/>
  <c r="P3196"/>
  <c r="O3196"/>
  <c r="N3196"/>
  <c r="L3196"/>
  <c r="K3196"/>
  <c r="M3196" s="1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S3195"/>
  <c r="R3195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S3192" s="1"/>
  <c r="Q3192"/>
  <c r="P3192"/>
  <c r="O3192"/>
  <c r="N3192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S3191"/>
  <c r="R3191"/>
  <c r="Q319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Z3190"/>
  <c r="Y3190"/>
  <c r="X3190"/>
  <c r="W3190"/>
  <c r="V3190"/>
  <c r="U3190"/>
  <c r="T3190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S3188" s="1"/>
  <c r="Q3188"/>
  <c r="P3188"/>
  <c r="O3188"/>
  <c r="N3188"/>
  <c r="L3188"/>
  <c r="K3188"/>
  <c r="M3188" s="1"/>
  <c r="J3188"/>
  <c r="I3188"/>
  <c r="H3188"/>
  <c r="G3188"/>
  <c r="F3188"/>
  <c r="E3188"/>
  <c r="D3188"/>
  <c r="B3188"/>
  <c r="A3188"/>
  <c r="AA3187"/>
  <c r="Y3187"/>
  <c r="Z3187" s="1"/>
  <c r="X3187"/>
  <c r="W3187"/>
  <c r="U3187"/>
  <c r="V3187" s="1"/>
  <c r="T3187"/>
  <c r="S3187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S3184" s="1"/>
  <c r="Q3184"/>
  <c r="P3184"/>
  <c r="O3184"/>
  <c r="N3184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Z3183" s="1"/>
  <c r="X3183"/>
  <c r="W3183"/>
  <c r="U3183"/>
  <c r="V3183" s="1"/>
  <c r="T3183"/>
  <c r="S3183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P3181" s="1"/>
  <c r="M318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S3180" s="1"/>
  <c r="Q3180"/>
  <c r="P3180"/>
  <c r="O3180"/>
  <c r="N3180"/>
  <c r="L3180"/>
  <c r="K3180"/>
  <c r="M3180" s="1"/>
  <c r="J3180"/>
  <c r="I3180"/>
  <c r="H3180"/>
  <c r="G3180"/>
  <c r="F3180"/>
  <c r="E3180"/>
  <c r="D3180"/>
  <c r="B3180"/>
  <c r="A3180"/>
  <c r="AA3179"/>
  <c r="Y3179"/>
  <c r="Z3179" s="1"/>
  <c r="X3179"/>
  <c r="W3179"/>
  <c r="U3179"/>
  <c r="V3179" s="1"/>
  <c r="T3179"/>
  <c r="S3179"/>
  <c r="R3179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S3172" s="1"/>
  <c r="Q3172"/>
  <c r="P3172"/>
  <c r="O3172"/>
  <c r="N3172"/>
  <c r="L3172"/>
  <c r="K3172"/>
  <c r="M3172" s="1"/>
  <c r="J3172"/>
  <c r="I3172"/>
  <c r="H3172"/>
  <c r="G3172"/>
  <c r="F3172"/>
  <c r="E3172"/>
  <c r="D3172"/>
  <c r="B3172"/>
  <c r="A3172"/>
  <c r="AA3171"/>
  <c r="Y3171"/>
  <c r="Z3171" s="1"/>
  <c r="X3171"/>
  <c r="W3171"/>
  <c r="U3171"/>
  <c r="V3171" s="1"/>
  <c r="T3171"/>
  <c r="S3171"/>
  <c r="R317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M3169"/>
  <c r="L3169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S3168" s="1"/>
  <c r="Q3168"/>
  <c r="P3168"/>
  <c r="O3168"/>
  <c r="N3168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Z3167" s="1"/>
  <c r="X3167"/>
  <c r="W3167"/>
  <c r="U3167"/>
  <c r="V3167" s="1"/>
  <c r="T3167"/>
  <c r="S3167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P3165" s="1"/>
  <c r="M3165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S3164" s="1"/>
  <c r="Q3164"/>
  <c r="P3164"/>
  <c r="O3164"/>
  <c r="N3164"/>
  <c r="L3164"/>
  <c r="K3164"/>
  <c r="M3164" s="1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S3163"/>
  <c r="R3163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Q3162"/>
  <c r="S3162" s="1"/>
  <c r="O3162"/>
  <c r="N3162"/>
  <c r="P3162" s="1"/>
  <c r="L3162"/>
  <c r="M3162" s="1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P3161" s="1"/>
  <c r="N3161"/>
  <c r="M3161"/>
  <c r="L316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S3160" s="1"/>
  <c r="Q3160"/>
  <c r="P3160"/>
  <c r="O3160"/>
  <c r="N3160"/>
  <c r="L3160"/>
  <c r="K3160"/>
  <c r="M3160" s="1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S3159"/>
  <c r="R3159"/>
  <c r="Q3159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P3157" s="1"/>
  <c r="M3157"/>
  <c r="L3157"/>
  <c r="K3157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S3156" s="1"/>
  <c r="Q3156"/>
  <c r="P3156"/>
  <c r="O3156"/>
  <c r="N3156"/>
  <c r="L3156"/>
  <c r="K3156"/>
  <c r="M3156" s="1"/>
  <c r="J3156"/>
  <c r="I3156"/>
  <c r="H3156"/>
  <c r="G3156"/>
  <c r="F3156"/>
  <c r="E3156"/>
  <c r="D3156"/>
  <c r="B3156"/>
  <c r="A3156"/>
  <c r="AA3155"/>
  <c r="Y3155"/>
  <c r="Z3155" s="1"/>
  <c r="X3155"/>
  <c r="W3155"/>
  <c r="U3155"/>
  <c r="V3155" s="1"/>
  <c r="T3155"/>
  <c r="S3155"/>
  <c r="R3155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R3153"/>
  <c r="Q3153"/>
  <c r="S3153" s="1"/>
  <c r="O3153"/>
  <c r="N3153"/>
  <c r="P3153" s="1"/>
  <c r="M3153"/>
  <c r="L3153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P3152"/>
  <c r="O3152"/>
  <c r="N3152"/>
  <c r="L3152"/>
  <c r="K3152"/>
  <c r="M3152" s="1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P3149" s="1"/>
  <c r="M3149"/>
  <c r="L3149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AB3143" s="1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P3141" s="1"/>
  <c r="M3141"/>
  <c r="L3141"/>
  <c r="K314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S3140" s="1"/>
  <c r="Q3140"/>
  <c r="P3140"/>
  <c r="O3140"/>
  <c r="N3140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P3137" s="1"/>
  <c r="M3137"/>
  <c r="L3137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S3136" s="1"/>
  <c r="Q3136"/>
  <c r="P3136"/>
  <c r="O3136"/>
  <c r="N3136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M3133"/>
  <c r="L3133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S3132" s="1"/>
  <c r="Q3132"/>
  <c r="P3132"/>
  <c r="O3132"/>
  <c r="N3132"/>
  <c r="L3132"/>
  <c r="K3132"/>
  <c r="M3132" s="1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S313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S3127"/>
  <c r="R3127"/>
  <c r="Q3127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S3108" s="1"/>
  <c r="Q3108"/>
  <c r="P3108"/>
  <c r="O3108"/>
  <c r="N3108"/>
  <c r="L3108"/>
  <c r="K3108"/>
  <c r="M3108" s="1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S3107"/>
  <c r="R3107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Q3106"/>
  <c r="S3106" s="1"/>
  <c r="O3106"/>
  <c r="N3106"/>
  <c r="P3106" s="1"/>
  <c r="L3106"/>
  <c r="M3106" s="1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P3105" s="1"/>
  <c r="N3105"/>
  <c r="M3105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S3104" s="1"/>
  <c r="Q3104"/>
  <c r="P3104"/>
  <c r="O3104"/>
  <c r="N3104"/>
  <c r="L3104"/>
  <c r="K3104"/>
  <c r="M3104" s="1"/>
  <c r="J3104"/>
  <c r="I3104"/>
  <c r="H3104"/>
  <c r="AB3104" s="1"/>
  <c r="G3104"/>
  <c r="F3104"/>
  <c r="E3104"/>
  <c r="D3104"/>
  <c r="B3104"/>
  <c r="A3104"/>
  <c r="AA3103"/>
  <c r="Y3103"/>
  <c r="Z3103" s="1"/>
  <c r="X3103"/>
  <c r="W3103"/>
  <c r="U3103"/>
  <c r="V3103" s="1"/>
  <c r="T3103"/>
  <c r="S3103"/>
  <c r="R3103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M3101"/>
  <c r="L310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S3100" s="1"/>
  <c r="Q3100"/>
  <c r="P3100"/>
  <c r="O3100"/>
  <c r="N3100"/>
  <c r="L3100"/>
  <c r="K3100"/>
  <c r="M3100" s="1"/>
  <c r="J3100"/>
  <c r="I3100"/>
  <c r="H3100"/>
  <c r="G3100"/>
  <c r="F3100"/>
  <c r="E3100"/>
  <c r="D3100"/>
  <c r="B3100"/>
  <c r="A3100"/>
  <c r="AA3099"/>
  <c r="Y3099"/>
  <c r="Z3099" s="1"/>
  <c r="X3099"/>
  <c r="W3099"/>
  <c r="U3099"/>
  <c r="V3099" s="1"/>
  <c r="T3099"/>
  <c r="S3099"/>
  <c r="R3099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S3096" s="1"/>
  <c r="Q3096"/>
  <c r="P3096"/>
  <c r="O3096"/>
  <c r="N3096"/>
  <c r="L3096"/>
  <c r="K3096"/>
  <c r="M3096" s="1"/>
  <c r="J3096"/>
  <c r="I3096"/>
  <c r="H3096"/>
  <c r="AB3096" s="1"/>
  <c r="G3096"/>
  <c r="F3096"/>
  <c r="E3096"/>
  <c r="D3096"/>
  <c r="B3096"/>
  <c r="A3096"/>
  <c r="AA3095"/>
  <c r="Y3095"/>
  <c r="Z3095" s="1"/>
  <c r="X3095"/>
  <c r="W3095"/>
  <c r="U3095"/>
  <c r="V3095" s="1"/>
  <c r="T3095"/>
  <c r="S3095"/>
  <c r="R3095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P3093" s="1"/>
  <c r="N3093"/>
  <c r="M3093"/>
  <c r="L3093"/>
  <c r="K3093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S3092" s="1"/>
  <c r="Q3092"/>
  <c r="P3092"/>
  <c r="O3092"/>
  <c r="N3092"/>
  <c r="L3092"/>
  <c r="K3092"/>
  <c r="M3092" s="1"/>
  <c r="J3092"/>
  <c r="I3092"/>
  <c r="H3092"/>
  <c r="G3092"/>
  <c r="F3092"/>
  <c r="E3092"/>
  <c r="D3092"/>
  <c r="B3092"/>
  <c r="A3092"/>
  <c r="AA3091"/>
  <c r="Y3091"/>
  <c r="Z3091" s="1"/>
  <c r="X3091"/>
  <c r="W3091"/>
  <c r="U3091"/>
  <c r="V3091" s="1"/>
  <c r="T3091"/>
  <c r="S3091"/>
  <c r="R309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Q3090"/>
  <c r="S3090" s="1"/>
  <c r="O3090"/>
  <c r="N3090"/>
  <c r="P3090" s="1"/>
  <c r="L3090"/>
  <c r="M3090" s="1"/>
  <c r="K3090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P3089" s="1"/>
  <c r="M3089"/>
  <c r="L3089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S3088" s="1"/>
  <c r="Q3088"/>
  <c r="P3088"/>
  <c r="O3088"/>
  <c r="N3088"/>
  <c r="L3088"/>
  <c r="K3088"/>
  <c r="M3088" s="1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P3084"/>
  <c r="O3084"/>
  <c r="N3084"/>
  <c r="L3084"/>
  <c r="K3084"/>
  <c r="M3084" s="1"/>
  <c r="J3084"/>
  <c r="I3084"/>
  <c r="H3084"/>
  <c r="G3084"/>
  <c r="F3084"/>
  <c r="E3084"/>
  <c r="D3084"/>
  <c r="B3084"/>
  <c r="A3084"/>
  <c r="AA3083"/>
  <c r="Y3083"/>
  <c r="Z3083" s="1"/>
  <c r="X3083"/>
  <c r="W3083"/>
  <c r="U3083"/>
  <c r="V3083" s="1"/>
  <c r="T3083"/>
  <c r="S3083"/>
  <c r="R3083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P3081" s="1"/>
  <c r="M3081"/>
  <c r="L308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S3080" s="1"/>
  <c r="Q3080"/>
  <c r="P3080"/>
  <c r="O3080"/>
  <c r="N3080"/>
  <c r="L3080"/>
  <c r="K3080"/>
  <c r="M3080" s="1"/>
  <c r="J3080"/>
  <c r="I3080"/>
  <c r="H3080"/>
  <c r="G3080"/>
  <c r="F3080"/>
  <c r="E3080"/>
  <c r="D3080"/>
  <c r="B3080"/>
  <c r="A3080"/>
  <c r="AA3079"/>
  <c r="Y3079"/>
  <c r="Z3079" s="1"/>
  <c r="X3079"/>
  <c r="W3079"/>
  <c r="U3079"/>
  <c r="V3079" s="1"/>
  <c r="T3079"/>
  <c r="S3079"/>
  <c r="R3079"/>
  <c r="Q3079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P3077" s="1"/>
  <c r="M3077"/>
  <c r="L3077"/>
  <c r="K3077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S3076" s="1"/>
  <c r="Q3076"/>
  <c r="P3076"/>
  <c r="O3076"/>
  <c r="N3076"/>
  <c r="L3076"/>
  <c r="K3076"/>
  <c r="M3076" s="1"/>
  <c r="J3076"/>
  <c r="I3076"/>
  <c r="H3076"/>
  <c r="G3076"/>
  <c r="F3076"/>
  <c r="E3076"/>
  <c r="D3076"/>
  <c r="B3076"/>
  <c r="A3076"/>
  <c r="AA3075"/>
  <c r="Y3075"/>
  <c r="Z3075" s="1"/>
  <c r="X3075"/>
  <c r="W3075"/>
  <c r="U3075"/>
  <c r="V3075" s="1"/>
  <c r="T3075"/>
  <c r="S3075"/>
  <c r="R3075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M3073"/>
  <c r="L3073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S3072" s="1"/>
  <c r="Q3072"/>
  <c r="P3072"/>
  <c r="O3072"/>
  <c r="N3072"/>
  <c r="L3072"/>
  <c r="K3072"/>
  <c r="M3072" s="1"/>
  <c r="J3072"/>
  <c r="I3072"/>
  <c r="H3072"/>
  <c r="AB3072" s="1"/>
  <c r="G3072"/>
  <c r="F3072"/>
  <c r="E3072"/>
  <c r="D3072"/>
  <c r="B3072"/>
  <c r="A3072"/>
  <c r="AA3071"/>
  <c r="Y3071"/>
  <c r="Z3071" s="1"/>
  <c r="X3071"/>
  <c r="W3071"/>
  <c r="U3071"/>
  <c r="V3071" s="1"/>
  <c r="T3071"/>
  <c r="S3071"/>
  <c r="R307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M3069"/>
  <c r="L3069"/>
  <c r="K3069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S3068" s="1"/>
  <c r="Q3068"/>
  <c r="P3068"/>
  <c r="O3068"/>
  <c r="N3068"/>
  <c r="L3068"/>
  <c r="K3068"/>
  <c r="M3068" s="1"/>
  <c r="J3068"/>
  <c r="I3068"/>
  <c r="H3068"/>
  <c r="G3068"/>
  <c r="F3068"/>
  <c r="E3068"/>
  <c r="D3068"/>
  <c r="B3068"/>
  <c r="A3068"/>
  <c r="AA3067"/>
  <c r="Y3067"/>
  <c r="Z3067" s="1"/>
  <c r="X3067"/>
  <c r="W3067"/>
  <c r="U3067"/>
  <c r="V3067" s="1"/>
  <c r="T3067"/>
  <c r="S3067"/>
  <c r="R3067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Q3066"/>
  <c r="S3066" s="1"/>
  <c r="O3066"/>
  <c r="N3066"/>
  <c r="P3066" s="1"/>
  <c r="L3066"/>
  <c r="M3066" s="1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P3065" s="1"/>
  <c r="N3065"/>
  <c r="M3065"/>
  <c r="L3065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S3064" s="1"/>
  <c r="Q3064"/>
  <c r="P3064"/>
  <c r="O3064"/>
  <c r="N3064"/>
  <c r="L3064"/>
  <c r="K3064"/>
  <c r="M3064" s="1"/>
  <c r="J3064"/>
  <c r="I3064"/>
  <c r="H3064"/>
  <c r="AB3064" s="1"/>
  <c r="G3064"/>
  <c r="F3064"/>
  <c r="E3064"/>
  <c r="D3064"/>
  <c r="B3064"/>
  <c r="A3064"/>
  <c r="AA3063"/>
  <c r="Y3063"/>
  <c r="Z3063" s="1"/>
  <c r="X3063"/>
  <c r="W3063"/>
  <c r="U3063"/>
  <c r="V3063" s="1"/>
  <c r="T3063"/>
  <c r="S3063"/>
  <c r="R3063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Q3062"/>
  <c r="S3062" s="1"/>
  <c r="O3062"/>
  <c r="N3062"/>
  <c r="P3062" s="1"/>
  <c r="L3062"/>
  <c r="M3062" s="1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P3061" s="1"/>
  <c r="N3061"/>
  <c r="M3061"/>
  <c r="L306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S3060" s="1"/>
  <c r="Q3060"/>
  <c r="P3060"/>
  <c r="O3060"/>
  <c r="N3060"/>
  <c r="L3060"/>
  <c r="K3060"/>
  <c r="M3060" s="1"/>
  <c r="J3060"/>
  <c r="I3060"/>
  <c r="H3060"/>
  <c r="G3060"/>
  <c r="F3060"/>
  <c r="E3060"/>
  <c r="D3060"/>
  <c r="B3060"/>
  <c r="A3060"/>
  <c r="AA3059"/>
  <c r="Y3059"/>
  <c r="Z3059" s="1"/>
  <c r="X3059"/>
  <c r="W3059"/>
  <c r="U3059"/>
  <c r="V3059" s="1"/>
  <c r="T3059"/>
  <c r="S3059"/>
  <c r="R3059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Q3058"/>
  <c r="S3058" s="1"/>
  <c r="O3058"/>
  <c r="N3058"/>
  <c r="P3058" s="1"/>
  <c r="L3058"/>
  <c r="M3058" s="1"/>
  <c r="K3058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M3057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K3056"/>
  <c r="M3056" s="1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S3055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M3049"/>
  <c r="L3049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S3048" s="1"/>
  <c r="Q3048"/>
  <c r="P3048"/>
  <c r="O3048"/>
  <c r="N3048"/>
  <c r="L3048"/>
  <c r="K3048"/>
  <c r="M3048" s="1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S3047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P3045" s="1"/>
  <c r="M3045"/>
  <c r="L3045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M3041"/>
  <c r="L304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P3037" s="1"/>
  <c r="M3037"/>
  <c r="L3037"/>
  <c r="K3037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P3033" s="1"/>
  <c r="M3033"/>
  <c r="L3033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K3032"/>
  <c r="M3032" s="1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S3028" s="1"/>
  <c r="Q3028"/>
  <c r="P3028"/>
  <c r="O3028"/>
  <c r="N3028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S3027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Q3026"/>
  <c r="S3026" s="1"/>
  <c r="O3026"/>
  <c r="N3026"/>
  <c r="P3026" s="1"/>
  <c r="L3026"/>
  <c r="M3026" s="1"/>
  <c r="K3026"/>
  <c r="J3026"/>
  <c r="I3026"/>
  <c r="H3026"/>
  <c r="G3026"/>
  <c r="F3026"/>
  <c r="E3026"/>
  <c r="D3026"/>
  <c r="B3026"/>
  <c r="A3026"/>
  <c r="AA3025"/>
  <c r="Y3025"/>
  <c r="Z3025" s="1"/>
  <c r="X3025"/>
  <c r="W3025"/>
  <c r="U3025"/>
  <c r="T3025"/>
  <c r="V3025" s="1"/>
  <c r="R3025"/>
  <c r="Q3025"/>
  <c r="S3025" s="1"/>
  <c r="O3025"/>
  <c r="N3025"/>
  <c r="P3025" s="1"/>
  <c r="M3025"/>
  <c r="L3025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S3024" s="1"/>
  <c r="Q3024"/>
  <c r="P3024"/>
  <c r="O3024"/>
  <c r="N3024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Z3023" s="1"/>
  <c r="X3023"/>
  <c r="W3023"/>
  <c r="U3023"/>
  <c r="V3023" s="1"/>
  <c r="T3023"/>
  <c r="S3023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P3021" s="1"/>
  <c r="M3021"/>
  <c r="L302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S3020" s="1"/>
  <c r="Q3020"/>
  <c r="P3020"/>
  <c r="O3020"/>
  <c r="N3020"/>
  <c r="L3020"/>
  <c r="K3020"/>
  <c r="M3020" s="1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S3019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V3017" s="1"/>
  <c r="T3017"/>
  <c r="R3017"/>
  <c r="Q3017"/>
  <c r="S3017" s="1"/>
  <c r="O3017"/>
  <c r="N3017"/>
  <c r="P3017" s="1"/>
  <c r="M3017"/>
  <c r="L3017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S3016" s="1"/>
  <c r="Q3016"/>
  <c r="P3016"/>
  <c r="O3016"/>
  <c r="N3016"/>
  <c r="L3016"/>
  <c r="K3016"/>
  <c r="M3016" s="1"/>
  <c r="J3016"/>
  <c r="I3016"/>
  <c r="H3016"/>
  <c r="AB3016" s="1"/>
  <c r="G3016"/>
  <c r="F3016"/>
  <c r="E3016"/>
  <c r="D3016"/>
  <c r="B3016"/>
  <c r="A3016"/>
  <c r="AA3015"/>
  <c r="Y3015"/>
  <c r="Z3015" s="1"/>
  <c r="X3015"/>
  <c r="W3015"/>
  <c r="U3015"/>
  <c r="V3015" s="1"/>
  <c r="T3015"/>
  <c r="S3015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R3013"/>
  <c r="Q3013"/>
  <c r="S3013" s="1"/>
  <c r="O3013"/>
  <c r="N3013"/>
  <c r="P3013" s="1"/>
  <c r="M3013"/>
  <c r="L3013"/>
  <c r="K3013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S3012" s="1"/>
  <c r="Q3012"/>
  <c r="P3012"/>
  <c r="O3012"/>
  <c r="N3012"/>
  <c r="L3012"/>
  <c r="K3012"/>
  <c r="M3012" s="1"/>
  <c r="J3012"/>
  <c r="I3012"/>
  <c r="H3012"/>
  <c r="AB3012" s="1"/>
  <c r="G3012"/>
  <c r="F3012"/>
  <c r="E3012"/>
  <c r="D3012"/>
  <c r="B3012"/>
  <c r="A3012"/>
  <c r="AA3011"/>
  <c r="Y3011"/>
  <c r="Z3011" s="1"/>
  <c r="X3011"/>
  <c r="W3011"/>
  <c r="U3011"/>
  <c r="V3011" s="1"/>
  <c r="T3011"/>
  <c r="S301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Q3010"/>
  <c r="S3010" s="1"/>
  <c r="O3010"/>
  <c r="N3010"/>
  <c r="P3010" s="1"/>
  <c r="L3010"/>
  <c r="M3010" s="1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R3009"/>
  <c r="Q3009"/>
  <c r="S3009" s="1"/>
  <c r="O3009"/>
  <c r="P3009" s="1"/>
  <c r="N3009"/>
  <c r="M3009"/>
  <c r="L3009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S3008" s="1"/>
  <c r="Q3008"/>
  <c r="P3008"/>
  <c r="O3008"/>
  <c r="N3008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Z3007" s="1"/>
  <c r="X3007"/>
  <c r="W3007"/>
  <c r="U3007"/>
  <c r="V3007" s="1"/>
  <c r="T3007"/>
  <c r="S3007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Q3006"/>
  <c r="S3006" s="1"/>
  <c r="O3006"/>
  <c r="N3006"/>
  <c r="P3006" s="1"/>
  <c r="L3006"/>
  <c r="M3006" s="1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R3005"/>
  <c r="Q3005"/>
  <c r="S3005" s="1"/>
  <c r="O3005"/>
  <c r="P3005" s="1"/>
  <c r="N3005"/>
  <c r="M3005"/>
  <c r="L3005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S3004" s="1"/>
  <c r="Q3004"/>
  <c r="P3004"/>
  <c r="O3004"/>
  <c r="N3004"/>
  <c r="L3004"/>
  <c r="K3004"/>
  <c r="M3004" s="1"/>
  <c r="J3004"/>
  <c r="I3004"/>
  <c r="H3004"/>
  <c r="AB3004" s="1"/>
  <c r="G3004"/>
  <c r="F3004"/>
  <c r="E3004"/>
  <c r="D3004"/>
  <c r="B3004"/>
  <c r="A3004"/>
  <c r="AA3003"/>
  <c r="Y3003"/>
  <c r="Z3003" s="1"/>
  <c r="X3003"/>
  <c r="W3003"/>
  <c r="U3003"/>
  <c r="V3003" s="1"/>
  <c r="T3003"/>
  <c r="S3003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Q3002"/>
  <c r="S3002" s="1"/>
  <c r="O3002"/>
  <c r="N3002"/>
  <c r="P3002" s="1"/>
  <c r="L3002"/>
  <c r="M3002" s="1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R3001"/>
  <c r="Q3001"/>
  <c r="S3001" s="1"/>
  <c r="O3001"/>
  <c r="P3001" s="1"/>
  <c r="N3001"/>
  <c r="M3001"/>
  <c r="L300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S3000" s="1"/>
  <c r="Q3000"/>
  <c r="P3000"/>
  <c r="O3000"/>
  <c r="N3000"/>
  <c r="L3000"/>
  <c r="K3000"/>
  <c r="M3000" s="1"/>
  <c r="J3000"/>
  <c r="I3000"/>
  <c r="H3000"/>
  <c r="AB3000" s="1"/>
  <c r="G3000"/>
  <c r="F3000"/>
  <c r="E3000"/>
  <c r="D3000"/>
  <c r="B3000"/>
  <c r="A3000"/>
  <c r="AA2999"/>
  <c r="Y2999"/>
  <c r="Z2999" s="1"/>
  <c r="X2999"/>
  <c r="W2999"/>
  <c r="U2999"/>
  <c r="V2999" s="1"/>
  <c r="T2999"/>
  <c r="S2999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Q2998"/>
  <c r="S2998" s="1"/>
  <c r="O2998"/>
  <c r="N2998"/>
  <c r="P2998" s="1"/>
  <c r="L2998"/>
  <c r="M2998" s="1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R2997"/>
  <c r="Q2997"/>
  <c r="S2997" s="1"/>
  <c r="O2997"/>
  <c r="P2997" s="1"/>
  <c r="N2997"/>
  <c r="M2997"/>
  <c r="L2997"/>
  <c r="K2997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S2996" s="1"/>
  <c r="Q2996"/>
  <c r="P2996"/>
  <c r="O2996"/>
  <c r="N2996"/>
  <c r="L2996"/>
  <c r="K2996"/>
  <c r="M2996" s="1"/>
  <c r="J2996"/>
  <c r="I2996"/>
  <c r="H2996"/>
  <c r="AB2996" s="1"/>
  <c r="G2996"/>
  <c r="F2996"/>
  <c r="E2996"/>
  <c r="D2996"/>
  <c r="B2996"/>
  <c r="A2996"/>
  <c r="AA2995"/>
  <c r="Y2995"/>
  <c r="Z2995" s="1"/>
  <c r="X2995"/>
  <c r="W2995"/>
  <c r="U2995"/>
  <c r="V2995" s="1"/>
  <c r="T2995"/>
  <c r="S2995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Q2994"/>
  <c r="S2994" s="1"/>
  <c r="O2994"/>
  <c r="N2994"/>
  <c r="P2994" s="1"/>
  <c r="L2994"/>
  <c r="M2994" s="1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R2993"/>
  <c r="Q2993"/>
  <c r="S2993" s="1"/>
  <c r="O2993"/>
  <c r="P2993" s="1"/>
  <c r="N2993"/>
  <c r="M2993"/>
  <c r="L2993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S2992" s="1"/>
  <c r="Q2992"/>
  <c r="P2992"/>
  <c r="O2992"/>
  <c r="N2992"/>
  <c r="L2992"/>
  <c r="K2992"/>
  <c r="M2992" s="1"/>
  <c r="J2992"/>
  <c r="I2992"/>
  <c r="H2992"/>
  <c r="AB2992" s="1"/>
  <c r="G2992"/>
  <c r="F2992"/>
  <c r="E2992"/>
  <c r="D2992"/>
  <c r="B2992"/>
  <c r="A2992"/>
  <c r="AA2991"/>
  <c r="Y2991"/>
  <c r="Z2991" s="1"/>
  <c r="X2991"/>
  <c r="W2991"/>
  <c r="U2991"/>
  <c r="V2991" s="1"/>
  <c r="T2991"/>
  <c r="S299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S2990" s="1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Z2989" s="1"/>
  <c r="X2989"/>
  <c r="W2989"/>
  <c r="U2989"/>
  <c r="V2989" s="1"/>
  <c r="T2989"/>
  <c r="R2989"/>
  <c r="Q2989"/>
  <c r="S2989" s="1"/>
  <c r="O2989"/>
  <c r="N2989"/>
  <c r="P2989" s="1"/>
  <c r="M2989"/>
  <c r="L2989"/>
  <c r="K2989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S2988" s="1"/>
  <c r="Q2988"/>
  <c r="P2988"/>
  <c r="O2988"/>
  <c r="N2988"/>
  <c r="L2988"/>
  <c r="K2988"/>
  <c r="M2988" s="1"/>
  <c r="J2988"/>
  <c r="I2988"/>
  <c r="H2988"/>
  <c r="AB2988" s="1"/>
  <c r="G2988"/>
  <c r="F2988"/>
  <c r="E2988"/>
  <c r="D2988"/>
  <c r="B2988"/>
  <c r="A2988"/>
  <c r="AA2987"/>
  <c r="Y2987"/>
  <c r="Z2987" s="1"/>
  <c r="X2987"/>
  <c r="W2987"/>
  <c r="U2987"/>
  <c r="V2987" s="1"/>
  <c r="T2987"/>
  <c r="S2987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Q2986"/>
  <c r="S2986" s="1"/>
  <c r="P2986"/>
  <c r="O2986"/>
  <c r="N2986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S2985"/>
  <c r="R2985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S2984" s="1"/>
  <c r="Q2984"/>
  <c r="P2984"/>
  <c r="O2984"/>
  <c r="N2984"/>
  <c r="L2984"/>
  <c r="K2984"/>
  <c r="M2984" s="1"/>
  <c r="J2984"/>
  <c r="AB2984" s="1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S2983"/>
  <c r="R2983"/>
  <c r="Q2983"/>
  <c r="O2983"/>
  <c r="N2983"/>
  <c r="P2983" s="1"/>
  <c r="M2983"/>
  <c r="L2983"/>
  <c r="K2983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S2982" s="1"/>
  <c r="Q2982"/>
  <c r="O2982"/>
  <c r="N2982"/>
  <c r="P2982" s="1"/>
  <c r="L2982"/>
  <c r="K2982"/>
  <c r="M2982" s="1"/>
  <c r="J2982"/>
  <c r="AB2982" s="1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O2981"/>
  <c r="N2981"/>
  <c r="P2981" s="1"/>
  <c r="M2981"/>
  <c r="L2981"/>
  <c r="K298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S2978" s="1"/>
  <c r="Q2978"/>
  <c r="P2978"/>
  <c r="O2978"/>
  <c r="N2978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S2976" s="1"/>
  <c r="Q2976"/>
  <c r="P2976"/>
  <c r="O2976"/>
  <c r="N2976"/>
  <c r="L2976"/>
  <c r="K2976"/>
  <c r="M2976" s="1"/>
  <c r="J2976"/>
  <c r="AB2976" s="1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AB2974" s="1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AB2972" s="1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AB2970" s="1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AB2968" s="1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AB2956" s="1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AB2954" s="1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AB2940" s="1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AB2938" s="1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AB2936" s="1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AB2924" s="1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AB2922" s="1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AB2920" s="1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AB2906" s="1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AB2902" s="1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M2843" s="1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M2839" s="1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P2835"/>
  <c r="O2835"/>
  <c r="N2835"/>
  <c r="L2835"/>
  <c r="M2835" s="1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P2832" s="1"/>
  <c r="M2832"/>
  <c r="L2832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S2829" s="1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S2828" s="1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L2827"/>
  <c r="M2827" s="1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L2819"/>
  <c r="M2819" s="1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P2816" s="1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L2811"/>
  <c r="M2811" s="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L2759"/>
  <c r="M2759" s="1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L2755"/>
  <c r="M2755" s="1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L2751"/>
  <c r="M2751" s="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L2747"/>
  <c r="M2747" s="1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P2743"/>
  <c r="O2743"/>
  <c r="N2743"/>
  <c r="L2743"/>
  <c r="M2743" s="1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R2736"/>
  <c r="Q2736"/>
  <c r="S2736" s="1"/>
  <c r="O2736"/>
  <c r="N2736"/>
  <c r="P2736" s="1"/>
  <c r="M2736"/>
  <c r="L2736"/>
  <c r="K2736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P2735"/>
  <c r="O2735"/>
  <c r="N2735"/>
  <c r="L2735"/>
  <c r="M2735" s="1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Z2732" s="1"/>
  <c r="X2732"/>
  <c r="W2732"/>
  <c r="U2732"/>
  <c r="V2732" s="1"/>
  <c r="T2732"/>
  <c r="R2732"/>
  <c r="Q2732"/>
  <c r="S2732" s="1"/>
  <c r="O2732"/>
  <c r="N2732"/>
  <c r="P2732" s="1"/>
  <c r="M2732"/>
  <c r="L2732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P2731"/>
  <c r="O2731"/>
  <c r="N2731"/>
  <c r="L2731"/>
  <c r="M2731" s="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Z2728" s="1"/>
  <c r="X2728"/>
  <c r="W2728"/>
  <c r="U2728"/>
  <c r="V2728" s="1"/>
  <c r="T2728"/>
  <c r="R2728"/>
  <c r="Q2728"/>
  <c r="S2728" s="1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P2727"/>
  <c r="O2727"/>
  <c r="N2727"/>
  <c r="L2727"/>
  <c r="M2727" s="1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R2724"/>
  <c r="Q2724"/>
  <c r="S2724" s="1"/>
  <c r="O2724"/>
  <c r="N2724"/>
  <c r="P2724" s="1"/>
  <c r="M2724"/>
  <c r="L2724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P2723"/>
  <c r="O2723"/>
  <c r="N2723"/>
  <c r="L2723"/>
  <c r="M2723" s="1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S2722"/>
  <c r="R2722"/>
  <c r="Q2722"/>
  <c r="O2722"/>
  <c r="P2722" s="1"/>
  <c r="N2722"/>
  <c r="L2722"/>
  <c r="K2722"/>
  <c r="M2722" s="1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R2721"/>
  <c r="S2721" s="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R2720"/>
  <c r="Q2720"/>
  <c r="S2720" s="1"/>
  <c r="O2720"/>
  <c r="N2720"/>
  <c r="P2720" s="1"/>
  <c r="M2720"/>
  <c r="L2720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L2719"/>
  <c r="M2719" s="1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P2716" s="1"/>
  <c r="M2716"/>
  <c r="L2716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P2715"/>
  <c r="O2715"/>
  <c r="N2715"/>
  <c r="L2715"/>
  <c r="M2715" s="1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L2711"/>
  <c r="M2711" s="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R2708"/>
  <c r="Q2708"/>
  <c r="S2708" s="1"/>
  <c r="O2708"/>
  <c r="N2708"/>
  <c r="P2708" s="1"/>
  <c r="M2708"/>
  <c r="L2708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P2707"/>
  <c r="O2707"/>
  <c r="N2707"/>
  <c r="L2707"/>
  <c r="M2707" s="1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P2704" s="1"/>
  <c r="M2704"/>
  <c r="L2704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L2703"/>
  <c r="M2703" s="1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R2700"/>
  <c r="Q2700"/>
  <c r="S2700" s="1"/>
  <c r="O2700"/>
  <c r="N2700"/>
  <c r="P2700" s="1"/>
  <c r="M2700"/>
  <c r="L2700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L2699"/>
  <c r="M2699" s="1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L2695"/>
  <c r="M2695" s="1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P2692" s="1"/>
  <c r="M2692"/>
  <c r="L2692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P2691"/>
  <c r="O2691"/>
  <c r="N2691"/>
  <c r="L2691"/>
  <c r="M2691" s="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R2688"/>
  <c r="Q2688"/>
  <c r="S2688" s="1"/>
  <c r="O2688"/>
  <c r="N2688"/>
  <c r="P2688" s="1"/>
  <c r="M2688"/>
  <c r="L2688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L2687"/>
  <c r="M2687" s="1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R2684"/>
  <c r="Q2684"/>
  <c r="S2684" s="1"/>
  <c r="O2684"/>
  <c r="N2684"/>
  <c r="P2684" s="1"/>
  <c r="M2684"/>
  <c r="L2684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L2679"/>
  <c r="M2679" s="1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R2676"/>
  <c r="Q2676"/>
  <c r="S2676" s="1"/>
  <c r="O2676"/>
  <c r="N2676"/>
  <c r="P2676" s="1"/>
  <c r="M2676"/>
  <c r="L2676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L2675"/>
  <c r="M2675" s="1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S2674"/>
  <c r="R2674"/>
  <c r="Q2674"/>
  <c r="O2674"/>
  <c r="P2674" s="1"/>
  <c r="N2674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P2672" s="1"/>
  <c r="M2672"/>
  <c r="L2672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L2671"/>
  <c r="M2671" s="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R2668"/>
  <c r="Q2668"/>
  <c r="S2668" s="1"/>
  <c r="O2668"/>
  <c r="N2668"/>
  <c r="P2668" s="1"/>
  <c r="M2668"/>
  <c r="L2668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L2663"/>
  <c r="M2663" s="1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R2660"/>
  <c r="Q2660"/>
  <c r="S2660" s="1"/>
  <c r="O2660"/>
  <c r="N2660"/>
  <c r="P2660" s="1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L2659"/>
  <c r="M2659" s="1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S2658"/>
  <c r="R2658"/>
  <c r="Q2658"/>
  <c r="O2658"/>
  <c r="P2658" s="1"/>
  <c r="N2658"/>
  <c r="L2658"/>
  <c r="K2658"/>
  <c r="M2658" s="1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P2656" s="1"/>
  <c r="M2656"/>
  <c r="L2656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L2655"/>
  <c r="M2655" s="1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S2654"/>
  <c r="R2654"/>
  <c r="Q2654"/>
  <c r="O2654"/>
  <c r="P2654" s="1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Q2652"/>
  <c r="S2652" s="1"/>
  <c r="O2652"/>
  <c r="N2652"/>
  <c r="P2652" s="1"/>
  <c r="M2652"/>
  <c r="L2652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S2650"/>
  <c r="R2650"/>
  <c r="Q2650"/>
  <c r="P2650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Q2648"/>
  <c r="S2648" s="1"/>
  <c r="O2648"/>
  <c r="N2648"/>
  <c r="P2648" s="1"/>
  <c r="M2648"/>
  <c r="L2648"/>
  <c r="K2648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S2646"/>
  <c r="R2646"/>
  <c r="Q2646"/>
  <c r="P2646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S2645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M2644"/>
  <c r="L2644"/>
  <c r="K2644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S2642"/>
  <c r="R2642"/>
  <c r="Q2642"/>
  <c r="P2642"/>
  <c r="O2642"/>
  <c r="N2642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Q2640"/>
  <c r="S2640" s="1"/>
  <c r="O2640"/>
  <c r="N2640"/>
  <c r="P2640" s="1"/>
  <c r="M2640"/>
  <c r="L2640"/>
  <c r="K2640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S2638"/>
  <c r="R2638"/>
  <c r="Q2638"/>
  <c r="P2638"/>
  <c r="O2638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S2637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Q2636"/>
  <c r="S2636" s="1"/>
  <c r="O2636"/>
  <c r="N2636"/>
  <c r="P2636" s="1"/>
  <c r="M2636"/>
  <c r="L2636"/>
  <c r="K2636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P2634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S2633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Q2632"/>
  <c r="S2632" s="1"/>
  <c r="O2632"/>
  <c r="N2632"/>
  <c r="P2632" s="1"/>
  <c r="M2632"/>
  <c r="L2632"/>
  <c r="K2632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P2631"/>
  <c r="O2631"/>
  <c r="N263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S2630"/>
  <c r="R2630"/>
  <c r="Q2630"/>
  <c r="P2630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U2629"/>
  <c r="T2629"/>
  <c r="V2629" s="1"/>
  <c r="S2629"/>
  <c r="R2629"/>
  <c r="Q2629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AB2627" s="1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AB2615" s="1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AB2613" s="1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AB2611" s="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AB2602" s="1"/>
  <c r="G2602"/>
  <c r="F2602"/>
  <c r="E2602"/>
  <c r="D2602"/>
  <c r="B2602"/>
  <c r="A2602" s="1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AB2599" s="1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AB2597" s="1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AB2595" s="1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AB2583" s="1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AB2581" s="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AB2579" s="1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AB2570" s="1"/>
  <c r="G2570"/>
  <c r="F2570"/>
  <c r="E2570"/>
  <c r="D2570"/>
  <c r="B2570"/>
  <c r="A2570" s="1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AB2567" s="1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AB2565" s="1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AB2563" s="1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AB2554" s="1"/>
  <c r="G2554"/>
  <c r="F2554"/>
  <c r="E2554"/>
  <c r="D2554"/>
  <c r="B2554"/>
  <c r="A2554" s="1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AB2549" s="1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AB2547" s="1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AB2538" s="1"/>
  <c r="G2538"/>
  <c r="F2538"/>
  <c r="E2538"/>
  <c r="D2538"/>
  <c r="B2538"/>
  <c r="A2538" s="1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AB2533" s="1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AB2531" s="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AB2522" s="1"/>
  <c r="G2522"/>
  <c r="F2522"/>
  <c r="E2522"/>
  <c r="D2522"/>
  <c r="B2522"/>
  <c r="A2522" s="1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AB2519" s="1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AB2517" s="1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AB2515" s="1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AB2506" s="1"/>
  <c r="G2506"/>
  <c r="F2506"/>
  <c r="E2506"/>
  <c r="D2506"/>
  <c r="B2506"/>
  <c r="A2506" s="1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AB2501" s="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AB2490" s="1"/>
  <c r="G2490"/>
  <c r="F2490"/>
  <c r="E2490"/>
  <c r="D2490"/>
  <c r="B2490"/>
  <c r="A2490" s="1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AB2485" s="1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AB2483" s="1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AB2474" s="1"/>
  <c r="G2474"/>
  <c r="F2474"/>
  <c r="E2474"/>
  <c r="D2474"/>
  <c r="B2474"/>
  <c r="A2474" s="1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AB2469" s="1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AB2467" s="1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AB2458" s="1"/>
  <c r="G2458"/>
  <c r="F2458"/>
  <c r="E2458"/>
  <c r="D2458"/>
  <c r="B2458"/>
  <c r="A2458" s="1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AB2453" s="1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AB2451" s="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AB2442" s="1"/>
  <c r="G2442"/>
  <c r="F2442"/>
  <c r="E2442"/>
  <c r="D2442"/>
  <c r="B2442"/>
  <c r="A2442" s="1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AB2439" s="1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AB2437" s="1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AB2435" s="1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AB2426" s="1"/>
  <c r="G2426"/>
  <c r="F2426"/>
  <c r="E2426"/>
  <c r="D2426"/>
  <c r="B2426"/>
  <c r="A2426" s="1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AB2421" s="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Q2323"/>
  <c r="S2323" s="1"/>
  <c r="O2323"/>
  <c r="N2323"/>
  <c r="P2323" s="1"/>
  <c r="M2323"/>
  <c r="L2323"/>
  <c r="K2323"/>
  <c r="J2323"/>
  <c r="I2323"/>
  <c r="H2323"/>
  <c r="AB2323" s="1"/>
  <c r="G2323"/>
  <c r="F2323"/>
  <c r="E2323"/>
  <c r="D2323"/>
  <c r="B2323"/>
  <c r="A2323"/>
  <c r="AA2322"/>
  <c r="Y2322"/>
  <c r="X2322"/>
  <c r="W2322"/>
  <c r="U2322"/>
  <c r="T2322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P2321"/>
  <c r="O2321"/>
  <c r="N2321"/>
  <c r="L232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P2317"/>
  <c r="O2317"/>
  <c r="N2317"/>
  <c r="L2317"/>
  <c r="K2317"/>
  <c r="M2317" s="1"/>
  <c r="J2317"/>
  <c r="I2317"/>
  <c r="H2317"/>
  <c r="AB2317" s="1"/>
  <c r="G2317"/>
  <c r="F2317"/>
  <c r="E2317"/>
  <c r="D2317"/>
  <c r="B2317"/>
  <c r="A2317" s="1"/>
  <c r="AA2316"/>
  <c r="Z2316"/>
  <c r="Y2316"/>
  <c r="X2316"/>
  <c r="W2316"/>
  <c r="V2316"/>
  <c r="U2316"/>
  <c r="T2316"/>
  <c r="S2316"/>
  <c r="R2316"/>
  <c r="Q2316"/>
  <c r="O2316"/>
  <c r="N2316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M2314"/>
  <c r="L2314"/>
  <c r="K2314"/>
  <c r="J2314"/>
  <c r="I2314"/>
  <c r="AB2314" s="1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AB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S2312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Z2311"/>
  <c r="Y2311"/>
  <c r="X2311"/>
  <c r="W2311"/>
  <c r="V2311"/>
  <c r="U2311"/>
  <c r="T2311"/>
  <c r="R2311"/>
  <c r="Q231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R2310"/>
  <c r="Q2310"/>
  <c r="S2310" s="1"/>
  <c r="P2310"/>
  <c r="O2310"/>
  <c r="N2310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Q2307"/>
  <c r="S2307" s="1"/>
  <c r="O2307"/>
  <c r="N2307"/>
  <c r="P2307" s="1"/>
  <c r="M2307"/>
  <c r="L2307"/>
  <c r="K2307"/>
  <c r="J2307"/>
  <c r="I2307"/>
  <c r="H2307"/>
  <c r="AB2307" s="1"/>
  <c r="G2307"/>
  <c r="F2307"/>
  <c r="E2307"/>
  <c r="D2307"/>
  <c r="B2307"/>
  <c r="A2307"/>
  <c r="AA2306"/>
  <c r="Y2306"/>
  <c r="X2306"/>
  <c r="W2306"/>
  <c r="U2306"/>
  <c r="T2306"/>
  <c r="R2306"/>
  <c r="Q2306"/>
  <c r="S2306" s="1"/>
  <c r="P2306"/>
  <c r="O2306"/>
  <c r="N2306"/>
  <c r="L2306"/>
  <c r="M2306" s="1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P2305"/>
  <c r="O2305"/>
  <c r="N2305"/>
  <c r="L2305"/>
  <c r="K2305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L2304"/>
  <c r="K2304"/>
  <c r="M2304" s="1"/>
  <c r="J2304"/>
  <c r="I2304"/>
  <c r="H2304"/>
  <c r="G2304"/>
  <c r="F2304"/>
  <c r="E2304"/>
  <c r="D2304"/>
  <c r="B2304"/>
  <c r="A2304" s="1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P2301"/>
  <c r="O2301"/>
  <c r="N2301"/>
  <c r="L2301"/>
  <c r="K2301"/>
  <c r="M2301" s="1"/>
  <c r="J2301"/>
  <c r="I2301"/>
  <c r="H2301"/>
  <c r="AB2301" s="1"/>
  <c r="G2301"/>
  <c r="F2301"/>
  <c r="E2301"/>
  <c r="D2301"/>
  <c r="B2301"/>
  <c r="A2301" s="1"/>
  <c r="AA2300"/>
  <c r="Z2300"/>
  <c r="Y2300"/>
  <c r="X2300"/>
  <c r="W2300"/>
  <c r="V2300"/>
  <c r="U2300"/>
  <c r="T2300"/>
  <c r="S2300"/>
  <c r="R2300"/>
  <c r="Q2300"/>
  <c r="O2300"/>
  <c r="N2300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M2298"/>
  <c r="L2298"/>
  <c r="K2298"/>
  <c r="J2298"/>
  <c r="I2298"/>
  <c r="AB2298" s="1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AB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S2296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Z2295"/>
  <c r="Y2295"/>
  <c r="X2295"/>
  <c r="W2295"/>
  <c r="V2295"/>
  <c r="U2295"/>
  <c r="T2295"/>
  <c r="R2295"/>
  <c r="Q2295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R2294"/>
  <c r="Q2294"/>
  <c r="S2294" s="1"/>
  <c r="P2294"/>
  <c r="O2294"/>
  <c r="N2294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Q2291"/>
  <c r="S2291" s="1"/>
  <c r="O2291"/>
  <c r="N2291"/>
  <c r="P2291" s="1"/>
  <c r="M2291"/>
  <c r="L2291"/>
  <c r="K2291"/>
  <c r="J2291"/>
  <c r="I2291"/>
  <c r="H2291"/>
  <c r="AB2291" s="1"/>
  <c r="G2291"/>
  <c r="F2291"/>
  <c r="E2291"/>
  <c r="D2291"/>
  <c r="B2291"/>
  <c r="A2291"/>
  <c r="AA2290"/>
  <c r="Y2290"/>
  <c r="X2290"/>
  <c r="W2290"/>
  <c r="U2290"/>
  <c r="T2290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R2289"/>
  <c r="Q2289"/>
  <c r="S2289" s="1"/>
  <c r="O2289"/>
  <c r="P2289" s="1"/>
  <c r="N2289"/>
  <c r="M2289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Q2286"/>
  <c r="S2286" s="1"/>
  <c r="O2286"/>
  <c r="N2286"/>
  <c r="P2286" s="1"/>
  <c r="M2286"/>
  <c r="L2286"/>
  <c r="K2286"/>
  <c r="J2286"/>
  <c r="I2286"/>
  <c r="AB2286" s="1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AB2285" s="1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S2284" s="1"/>
  <c r="Q2284"/>
  <c r="P2284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O2282"/>
  <c r="N2282"/>
  <c r="P2282" s="1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J2280"/>
  <c r="I2280"/>
  <c r="H2280"/>
  <c r="G2280"/>
  <c r="F2280"/>
  <c r="E2280"/>
  <c r="D2280"/>
  <c r="B2280"/>
  <c r="A2280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L2133"/>
  <c r="M2133" s="1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S1976"/>
  <c r="R1976"/>
  <c r="Q1976"/>
  <c r="O1976"/>
  <c r="P1976" s="1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S1960"/>
  <c r="R1960"/>
  <c r="Q1960"/>
  <c r="O1960"/>
  <c r="P1960" s="1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L1945"/>
  <c r="M1945" s="1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AB1941" s="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O1936"/>
  <c r="P1936" s="1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AB1932" s="1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P1925"/>
  <c r="O1925"/>
  <c r="N1925"/>
  <c r="L1925"/>
  <c r="M1925" s="1"/>
  <c r="K1925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S1920"/>
  <c r="R1920"/>
  <c r="Q1920"/>
  <c r="O1920"/>
  <c r="P1920" s="1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P1918" s="1"/>
  <c r="M1918"/>
  <c r="L1918"/>
  <c r="K1918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P1917"/>
  <c r="O1917"/>
  <c r="N1917"/>
  <c r="L1917"/>
  <c r="M1917" s="1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M1916" s="1"/>
  <c r="J1916"/>
  <c r="I1916"/>
  <c r="H1916"/>
  <c r="AB1916" s="1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R1914"/>
  <c r="Q1914"/>
  <c r="S1914" s="1"/>
  <c r="O1914"/>
  <c r="N1914"/>
  <c r="P1914" s="1"/>
  <c r="M1914"/>
  <c r="L1914"/>
  <c r="K1914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P1913"/>
  <c r="O1913"/>
  <c r="N1913"/>
  <c r="L1913"/>
  <c r="M1913" s="1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S1912"/>
  <c r="R1912"/>
  <c r="Q1912"/>
  <c r="O1912"/>
  <c r="P1912" s="1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P1909"/>
  <c r="O1909"/>
  <c r="N1909"/>
  <c r="L1909"/>
  <c r="M1909" s="1"/>
  <c r="K1909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S1908"/>
  <c r="R1908"/>
  <c r="Q1908"/>
  <c r="O1908"/>
  <c r="P1908" s="1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/>
  <c r="AA1906"/>
  <c r="Y1906"/>
  <c r="Z1906" s="1"/>
  <c r="X1906"/>
  <c r="W1906"/>
  <c r="U1906"/>
  <c r="V1906" s="1"/>
  <c r="T1906"/>
  <c r="R1906"/>
  <c r="Q1906"/>
  <c r="S1906" s="1"/>
  <c r="O1906"/>
  <c r="N1906"/>
  <c r="P1906" s="1"/>
  <c r="M1906"/>
  <c r="L1906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P1905"/>
  <c r="O1905"/>
  <c r="N1905"/>
  <c r="L1905"/>
  <c r="M1905" s="1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S1904"/>
  <c r="R1904"/>
  <c r="Q1904"/>
  <c r="O1904"/>
  <c r="P1904" s="1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R1902"/>
  <c r="Q1902"/>
  <c r="S1902" s="1"/>
  <c r="O1902"/>
  <c r="N1902"/>
  <c r="P1902" s="1"/>
  <c r="M1902"/>
  <c r="L1902"/>
  <c r="K1902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P1901"/>
  <c r="O1901"/>
  <c r="N1901"/>
  <c r="L1901"/>
  <c r="M1901" s="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M1900" s="1"/>
  <c r="J1900"/>
  <c r="I1900"/>
  <c r="H1900"/>
  <c r="AB1900" s="1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R1898"/>
  <c r="Q1898"/>
  <c r="S1898" s="1"/>
  <c r="O1898"/>
  <c r="N1898"/>
  <c r="P1898" s="1"/>
  <c r="M1898"/>
  <c r="L1898"/>
  <c r="K1898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P1897"/>
  <c r="O1897"/>
  <c r="N1897"/>
  <c r="L1897"/>
  <c r="M1897" s="1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S1896"/>
  <c r="R1896"/>
  <c r="Q1896"/>
  <c r="O1896"/>
  <c r="P1896" s="1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Z1894" s="1"/>
  <c r="X1894"/>
  <c r="W1894"/>
  <c r="U1894"/>
  <c r="V1894" s="1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P1893"/>
  <c r="O1893"/>
  <c r="N1893"/>
  <c r="L1893"/>
  <c r="M1893" s="1"/>
  <c r="K1893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V1892" s="1"/>
  <c r="S1892"/>
  <c r="R1892"/>
  <c r="Q1892"/>
  <c r="O1892"/>
  <c r="P1892" s="1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/>
  <c r="AA1890"/>
  <c r="Y1890"/>
  <c r="Z1890" s="1"/>
  <c r="X1890"/>
  <c r="W1890"/>
  <c r="U1890"/>
  <c r="V1890" s="1"/>
  <c r="T1890"/>
  <c r="R1890"/>
  <c r="Q1890"/>
  <c r="S1890" s="1"/>
  <c r="O1890"/>
  <c r="N1890"/>
  <c r="P1890" s="1"/>
  <c r="M1890"/>
  <c r="L1890"/>
  <c r="K1890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P1889"/>
  <c r="O1889"/>
  <c r="N1889"/>
  <c r="L1889"/>
  <c r="M1889" s="1"/>
  <c r="K1889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V1888" s="1"/>
  <c r="S1888"/>
  <c r="R1888"/>
  <c r="Q1888"/>
  <c r="O1888"/>
  <c r="P1888" s="1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P1886" s="1"/>
  <c r="M1886"/>
  <c r="L1886"/>
  <c r="K1886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P1885"/>
  <c r="O1885"/>
  <c r="N1885"/>
  <c r="L1885"/>
  <c r="M1885" s="1"/>
  <c r="K1885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Z1882" s="1"/>
  <c r="X1882"/>
  <c r="W1882"/>
  <c r="U1882"/>
  <c r="V1882" s="1"/>
  <c r="T1882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P1881"/>
  <c r="O1881"/>
  <c r="N1881"/>
  <c r="L1881"/>
  <c r="M1881" s="1"/>
  <c r="K1881"/>
  <c r="J1881"/>
  <c r="I1881"/>
  <c r="H1881"/>
  <c r="AB1881" s="1"/>
  <c r="G1881"/>
  <c r="F1881"/>
  <c r="E1881"/>
  <c r="D1881"/>
  <c r="B1881"/>
  <c r="A1881"/>
  <c r="AA1880"/>
  <c r="Y1880"/>
  <c r="X1880"/>
  <c r="Z1880" s="1"/>
  <c r="W1880"/>
  <c r="U1880"/>
  <c r="T1880"/>
  <c r="V1880" s="1"/>
  <c r="S1880"/>
  <c r="R1880"/>
  <c r="Q1880"/>
  <c r="O1880"/>
  <c r="P1880" s="1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P1877"/>
  <c r="O1877"/>
  <c r="N1877"/>
  <c r="L1877"/>
  <c r="M1877" s="1"/>
  <c r="K1877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S1876"/>
  <c r="R1876"/>
  <c r="Q1876"/>
  <c r="O1876"/>
  <c r="P1876" s="1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/>
  <c r="AA1874"/>
  <c r="Y1874"/>
  <c r="Z1874" s="1"/>
  <c r="X1874"/>
  <c r="W1874"/>
  <c r="U1874"/>
  <c r="V1874" s="1"/>
  <c r="T1874"/>
  <c r="S1874"/>
  <c r="R1874"/>
  <c r="Q1874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P1873"/>
  <c r="O1873"/>
  <c r="N1873"/>
  <c r="L1873"/>
  <c r="M1873" s="1"/>
  <c r="K1873"/>
  <c r="J1873"/>
  <c r="AB1873" s="1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O1872"/>
  <c r="P1872" s="1"/>
  <c r="N1872"/>
  <c r="M1872"/>
  <c r="L1872"/>
  <c r="K1872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S1871" s="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Q1869"/>
  <c r="O1869"/>
  <c r="N1869"/>
  <c r="P1869" s="1"/>
  <c r="L1869"/>
  <c r="M1869" s="1"/>
  <c r="K1869"/>
  <c r="J1869"/>
  <c r="I1869"/>
  <c r="H1869"/>
  <c r="G1869"/>
  <c r="F1869"/>
  <c r="E1869"/>
  <c r="D1869"/>
  <c r="B1869"/>
  <c r="A1869"/>
  <c r="AA1868"/>
  <c r="Y1868"/>
  <c r="X1868"/>
  <c r="W1868"/>
  <c r="U1868"/>
  <c r="T1868"/>
  <c r="R1868"/>
  <c r="Q1868"/>
  <c r="S1868" s="1"/>
  <c r="O1868"/>
  <c r="P1868" s="1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P1867"/>
  <c r="O1867"/>
  <c r="N1867"/>
  <c r="L1867"/>
  <c r="K1867"/>
  <c r="J1867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S1866"/>
  <c r="R1866"/>
  <c r="Q1866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P1865"/>
  <c r="O1865"/>
  <c r="N1865"/>
  <c r="L1865"/>
  <c r="M1865" s="1"/>
  <c r="K1865"/>
  <c r="J1865"/>
  <c r="AB1865" s="1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O1864"/>
  <c r="P1864" s="1"/>
  <c r="N1864"/>
  <c r="M1864"/>
  <c r="L1864"/>
  <c r="K1864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S1863" s="1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Z1862" s="1"/>
  <c r="X1862"/>
  <c r="W1862"/>
  <c r="U1862"/>
  <c r="V1862" s="1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Q1861"/>
  <c r="O1861"/>
  <c r="N1861"/>
  <c r="P1861" s="1"/>
  <c r="L1861"/>
  <c r="M1861" s="1"/>
  <c r="K1861"/>
  <c r="J1861"/>
  <c r="I1861"/>
  <c r="H1861"/>
  <c r="G1861"/>
  <c r="F1861"/>
  <c r="E1861"/>
  <c r="D1861"/>
  <c r="B1861"/>
  <c r="A1861"/>
  <c r="AA1860"/>
  <c r="Y1860"/>
  <c r="X1860"/>
  <c r="W1860"/>
  <c r="U1860"/>
  <c r="T1860"/>
  <c r="R1860"/>
  <c r="Q1860"/>
  <c r="S1860" s="1"/>
  <c r="O1860"/>
  <c r="P1860" s="1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P1859"/>
  <c r="O1859"/>
  <c r="N1859"/>
  <c r="L1859"/>
  <c r="K1859"/>
  <c r="J1859"/>
  <c r="I1859"/>
  <c r="H1859"/>
  <c r="G1859"/>
  <c r="F1859"/>
  <c r="E1859"/>
  <c r="D1859"/>
  <c r="B1859"/>
  <c r="A1859"/>
  <c r="AA1858"/>
  <c r="Y1858"/>
  <c r="Z1858" s="1"/>
  <c r="X1858"/>
  <c r="W1858"/>
  <c r="U1858"/>
  <c r="V1858" s="1"/>
  <c r="T1858"/>
  <c r="S1858"/>
  <c r="R1858"/>
  <c r="Q1858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Q1857"/>
  <c r="S1857" s="1"/>
  <c r="P1857"/>
  <c r="O1857"/>
  <c r="N1857"/>
  <c r="M1857"/>
  <c r="L1857"/>
  <c r="K1857"/>
  <c r="J1857"/>
  <c r="I1857"/>
  <c r="H1857"/>
  <c r="AB1857" s="1"/>
  <c r="G1857"/>
  <c r="F1857"/>
  <c r="E1857"/>
  <c r="D1857"/>
  <c r="B1857"/>
  <c r="A1857"/>
  <c r="AA1856"/>
  <c r="Y1856"/>
  <c r="X1856"/>
  <c r="Z1856" s="1"/>
  <c r="W1856"/>
  <c r="U1856"/>
  <c r="T1856"/>
  <c r="R1856"/>
  <c r="Q1856"/>
  <c r="S1856" s="1"/>
  <c r="O1856"/>
  <c r="P1856" s="1"/>
  <c r="N1856"/>
  <c r="M1856"/>
  <c r="L1856"/>
  <c r="K1856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S1855"/>
  <c r="R1855"/>
  <c r="Q1855"/>
  <c r="P1855"/>
  <c r="O1855"/>
  <c r="N1855"/>
  <c r="L1855"/>
  <c r="K1855"/>
  <c r="M1855" s="1"/>
  <c r="AB1855" s="1"/>
  <c r="J1855"/>
  <c r="I1855"/>
  <c r="H1855"/>
  <c r="G1855"/>
  <c r="F1855"/>
  <c r="E1855"/>
  <c r="D1855"/>
  <c r="B1855"/>
  <c r="A1855" s="1"/>
  <c r="AA1854"/>
  <c r="Y1854"/>
  <c r="Z1854" s="1"/>
  <c r="X1854"/>
  <c r="W1854"/>
  <c r="U1854"/>
  <c r="V1854" s="1"/>
  <c r="T1854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Q1853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O1852"/>
  <c r="P1852" s="1"/>
  <c r="N1852"/>
  <c r="L1852"/>
  <c r="K1852"/>
  <c r="M1852" s="1"/>
  <c r="AB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S1851" s="1"/>
  <c r="Q1851"/>
  <c r="P1851"/>
  <c r="O1851"/>
  <c r="N1851"/>
  <c r="L1851"/>
  <c r="K185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O1849"/>
  <c r="N1849"/>
  <c r="P1849" s="1"/>
  <c r="L1849"/>
  <c r="M1849" s="1"/>
  <c r="K1849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S1848"/>
  <c r="R1848"/>
  <c r="Q1848"/>
  <c r="P1848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J1847"/>
  <c r="I1847"/>
  <c r="H1847"/>
  <c r="G1847"/>
  <c r="F1847"/>
  <c r="E1847"/>
  <c r="D1847"/>
  <c r="B1847"/>
  <c r="A1847"/>
  <c r="AA1846"/>
  <c r="Z1846"/>
  <c r="Y1846"/>
  <c r="X1846"/>
  <c r="W1846"/>
  <c r="V1846"/>
  <c r="U1846"/>
  <c r="T1846"/>
  <c r="S1846"/>
  <c r="R1846"/>
  <c r="Q1846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L1845"/>
  <c r="M1845" s="1"/>
  <c r="K1845"/>
  <c r="J1845"/>
  <c r="I1845"/>
  <c r="H1845"/>
  <c r="G1845"/>
  <c r="F1845"/>
  <c r="E1845"/>
  <c r="D1845"/>
  <c r="B1845"/>
  <c r="A1845"/>
  <c r="AA1844"/>
  <c r="Y1844"/>
  <c r="X1844"/>
  <c r="W1844"/>
  <c r="U1844"/>
  <c r="T1844"/>
  <c r="R1844"/>
  <c r="Q1844"/>
  <c r="S1844" s="1"/>
  <c r="P1844"/>
  <c r="O1844"/>
  <c r="N1844"/>
  <c r="M1844"/>
  <c r="L1844"/>
  <c r="K1844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S1843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Z1842" s="1"/>
  <c r="X1842"/>
  <c r="W1842"/>
  <c r="U1842"/>
  <c r="V1842" s="1"/>
  <c r="T1842"/>
  <c r="S1842"/>
  <c r="R1842"/>
  <c r="Q1842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Q1841"/>
  <c r="S1841" s="1"/>
  <c r="P1841"/>
  <c r="O1841"/>
  <c r="N1841"/>
  <c r="M1841"/>
  <c r="L1841"/>
  <c r="K1841"/>
  <c r="J1841"/>
  <c r="I1841"/>
  <c r="H1841"/>
  <c r="AB1841" s="1"/>
  <c r="G1841"/>
  <c r="F1841"/>
  <c r="E1841"/>
  <c r="D1841"/>
  <c r="B1841"/>
  <c r="A1841"/>
  <c r="AA1840"/>
  <c r="Y1840"/>
  <c r="X1840"/>
  <c r="Z1840" s="1"/>
  <c r="W1840"/>
  <c r="U1840"/>
  <c r="T1840"/>
  <c r="S1840"/>
  <c r="R1840"/>
  <c r="Q1840"/>
  <c r="O1840"/>
  <c r="P1840" s="1"/>
  <c r="N1840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S1839"/>
  <c r="R1839"/>
  <c r="Q1839"/>
  <c r="P1839"/>
  <c r="O1839"/>
  <c r="N1839"/>
  <c r="L1839"/>
  <c r="K1839"/>
  <c r="M1839" s="1"/>
  <c r="AB1839" s="1"/>
  <c r="J1839"/>
  <c r="I1839"/>
  <c r="H1839"/>
  <c r="G1839"/>
  <c r="F1839"/>
  <c r="E1839"/>
  <c r="D1839"/>
  <c r="B1839"/>
  <c r="A1839" s="1"/>
  <c r="AA1838"/>
  <c r="Y1838"/>
  <c r="Z1838" s="1"/>
  <c r="X1838"/>
  <c r="W1838"/>
  <c r="U1838"/>
  <c r="V1838" s="1"/>
  <c r="T1838"/>
  <c r="R1838"/>
  <c r="Q1838"/>
  <c r="S1838" s="1"/>
  <c r="O1838"/>
  <c r="N1838"/>
  <c r="M1838"/>
  <c r="L1838"/>
  <c r="K1838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M1837"/>
  <c r="L1837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P1835" s="1"/>
  <c r="L1835"/>
  <c r="K1835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P1833"/>
  <c r="O1833"/>
  <c r="N1833"/>
  <c r="L1833"/>
  <c r="M1833" s="1"/>
  <c r="K1833"/>
  <c r="J1833"/>
  <c r="I1833"/>
  <c r="H1833"/>
  <c r="G1833"/>
  <c r="F1833"/>
  <c r="E1833"/>
  <c r="D1833"/>
  <c r="B1833"/>
  <c r="A1833"/>
  <c r="AA1832"/>
  <c r="Y1832"/>
  <c r="X1832"/>
  <c r="W1832"/>
  <c r="U1832"/>
  <c r="T1832"/>
  <c r="V1832" s="1"/>
  <c r="R1832"/>
  <c r="Q1832"/>
  <c r="S1832" s="1"/>
  <c r="P1832"/>
  <c r="O1832"/>
  <c r="N1832"/>
  <c r="L1832"/>
  <c r="M1832" s="1"/>
  <c r="K1832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P1831" s="1"/>
  <c r="L1831"/>
  <c r="K1831"/>
  <c r="J1831"/>
  <c r="I1831"/>
  <c r="H1831"/>
  <c r="G1831"/>
  <c r="F1831"/>
  <c r="E1831"/>
  <c r="D1831"/>
  <c r="B1831"/>
  <c r="A1831"/>
  <c r="AA1830"/>
  <c r="Z1830"/>
  <c r="Y1830"/>
  <c r="X1830"/>
  <c r="W1830"/>
  <c r="V1830"/>
  <c r="U1830"/>
  <c r="T1830"/>
  <c r="S1830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P1829"/>
  <c r="O1829"/>
  <c r="N1829"/>
  <c r="L1829"/>
  <c r="M1829" s="1"/>
  <c r="K1829"/>
  <c r="J1829"/>
  <c r="I1829"/>
  <c r="H1829"/>
  <c r="G1829"/>
  <c r="F1829"/>
  <c r="E1829"/>
  <c r="D1829"/>
  <c r="B1829"/>
  <c r="A1829"/>
  <c r="AA1828"/>
  <c r="Y1828"/>
  <c r="X1828"/>
  <c r="W1828"/>
  <c r="U1828"/>
  <c r="T1828"/>
  <c r="R1828"/>
  <c r="Q1828"/>
  <c r="S1828" s="1"/>
  <c r="P1828"/>
  <c r="O1828"/>
  <c r="N1828"/>
  <c r="M1828"/>
  <c r="L1828"/>
  <c r="K1828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M1827" s="1"/>
  <c r="J1827"/>
  <c r="AB1827" s="1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P1816" s="1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AB1814" s="1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I1798"/>
  <c r="H1798"/>
  <c r="AB1798" s="1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AB1796" s="1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P1795"/>
  <c r="O1795"/>
  <c r="N1795"/>
  <c r="L1795"/>
  <c r="M1795" s="1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S1794"/>
  <c r="R1794"/>
  <c r="Q1794"/>
  <c r="O1794"/>
  <c r="P1794" s="1"/>
  <c r="N1794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P1791"/>
  <c r="O1791"/>
  <c r="N1791"/>
  <c r="L1791"/>
  <c r="M1791" s="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S1790"/>
  <c r="R1790"/>
  <c r="Q1790"/>
  <c r="O1790"/>
  <c r="P1790" s="1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P1787"/>
  <c r="O1787"/>
  <c r="N1787"/>
  <c r="L1787"/>
  <c r="M1787" s="1"/>
  <c r="K1787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J1782"/>
  <c r="I1782"/>
  <c r="H1782"/>
  <c r="AB1782" s="1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AB1780" s="1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P1779"/>
  <c r="O1779"/>
  <c r="N1779"/>
  <c r="L1779"/>
  <c r="M1779" s="1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/>
  <c r="AA1772"/>
  <c r="Y1772"/>
  <c r="Z1772" s="1"/>
  <c r="X1772"/>
  <c r="W1772"/>
  <c r="U1772"/>
  <c r="V1772" s="1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S1770"/>
  <c r="R1770"/>
  <c r="Q1770"/>
  <c r="O1770"/>
  <c r="P1770" s="1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P1767"/>
  <c r="O1767"/>
  <c r="N1767"/>
  <c r="L1767"/>
  <c r="M1767" s="1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M1766" s="1"/>
  <c r="J1766"/>
  <c r="I1766"/>
  <c r="H1766"/>
  <c r="AB1766" s="1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/>
  <c r="AA1764"/>
  <c r="Y1764"/>
  <c r="Z1764" s="1"/>
  <c r="X1764"/>
  <c r="W1764"/>
  <c r="U1764"/>
  <c r="V1764" s="1"/>
  <c r="T1764"/>
  <c r="R1764"/>
  <c r="Q1764"/>
  <c r="S1764" s="1"/>
  <c r="O1764"/>
  <c r="N1764"/>
  <c r="P1764" s="1"/>
  <c r="M1764"/>
  <c r="L1764"/>
  <c r="K1764"/>
  <c r="J1764"/>
  <c r="I1764"/>
  <c r="H1764"/>
  <c r="AB1764" s="1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P1763"/>
  <c r="O1763"/>
  <c r="N1763"/>
  <c r="L1763"/>
  <c r="M1763" s="1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S1762"/>
  <c r="R1762"/>
  <c r="Q1762"/>
  <c r="O1762"/>
  <c r="P1762" s="1"/>
  <c r="N1762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P1760" s="1"/>
  <c r="M1760"/>
  <c r="L1760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P1759"/>
  <c r="O1759"/>
  <c r="N1759"/>
  <c r="L1759"/>
  <c r="M1759" s="1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S1758"/>
  <c r="R1758"/>
  <c r="Q1758"/>
  <c r="O1758"/>
  <c r="P1758" s="1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P1755"/>
  <c r="O1755"/>
  <c r="N1755"/>
  <c r="L1755"/>
  <c r="M1755" s="1"/>
  <c r="K1755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P1751"/>
  <c r="O1751"/>
  <c r="N1751"/>
  <c r="L1751"/>
  <c r="M1751" s="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M1750" s="1"/>
  <c r="J1750"/>
  <c r="I1750"/>
  <c r="H1750"/>
  <c r="AB1750" s="1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P1747"/>
  <c r="O1747"/>
  <c r="N1747"/>
  <c r="L1747"/>
  <c r="M1747" s="1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S1746"/>
  <c r="R1746"/>
  <c r="Q1746"/>
  <c r="O1746"/>
  <c r="P1746" s="1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P1744" s="1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P1735"/>
  <c r="O1735"/>
  <c r="N1735"/>
  <c r="L1735"/>
  <c r="M1735" s="1"/>
  <c r="K1735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P1732" s="1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P1731"/>
  <c r="O1731"/>
  <c r="N1731"/>
  <c r="L1731"/>
  <c r="M1731" s="1"/>
  <c r="K173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P1723"/>
  <c r="O1723"/>
  <c r="N1723"/>
  <c r="L1723"/>
  <c r="M1723" s="1"/>
  <c r="K1723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P1720" s="1"/>
  <c r="M1720"/>
  <c r="L1720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P1719"/>
  <c r="O1719"/>
  <c r="N1719"/>
  <c r="L1719"/>
  <c r="M1719" s="1"/>
  <c r="K1719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P1715"/>
  <c r="O1715"/>
  <c r="N1715"/>
  <c r="L1715"/>
  <c r="M1715" s="1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S1714"/>
  <c r="R1714"/>
  <c r="Q1714"/>
  <c r="O1714"/>
  <c r="P1714" s="1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S1710"/>
  <c r="R1710"/>
  <c r="Q1710"/>
  <c r="O1710"/>
  <c r="P1710" s="1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P1707"/>
  <c r="O1707"/>
  <c r="N1707"/>
  <c r="L1707"/>
  <c r="M1707" s="1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P1695"/>
  <c r="O1695"/>
  <c r="N1695"/>
  <c r="L1695"/>
  <c r="M1695" s="1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S1694"/>
  <c r="R1694"/>
  <c r="Q1694"/>
  <c r="O1694"/>
  <c r="P1694" s="1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P1691"/>
  <c r="O1691"/>
  <c r="N1691"/>
  <c r="L1691"/>
  <c r="M1691" s="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S1690"/>
  <c r="R1690"/>
  <c r="Q1690"/>
  <c r="O1690"/>
  <c r="P1690" s="1"/>
  <c r="N1690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M1683" s="1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P1675"/>
  <c r="O1675"/>
  <c r="N1675"/>
  <c r="L1675"/>
  <c r="M1675" s="1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P1671"/>
  <c r="O1671"/>
  <c r="N1671"/>
  <c r="L1671"/>
  <c r="M1671" s="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S1670"/>
  <c r="R1670"/>
  <c r="Q1670"/>
  <c r="O1670"/>
  <c r="P1670" s="1"/>
  <c r="N1670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P1667"/>
  <c r="O1667"/>
  <c r="N1667"/>
  <c r="L1667"/>
  <c r="M1667" s="1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S1666"/>
  <c r="R1666"/>
  <c r="Q1666"/>
  <c r="O1666"/>
  <c r="P1666" s="1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P1595"/>
  <c r="O1595"/>
  <c r="N1595"/>
  <c r="L1595"/>
  <c r="M1595" s="1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P1579"/>
  <c r="O1579"/>
  <c r="N1579"/>
  <c r="L1579"/>
  <c r="M1579" s="1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P1575"/>
  <c r="O1575"/>
  <c r="N1575"/>
  <c r="L1575"/>
  <c r="M1575" s="1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P1571"/>
  <c r="O1571"/>
  <c r="N1571"/>
  <c r="L1571"/>
  <c r="M1571" s="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P1547"/>
  <c r="O1547"/>
  <c r="N1547"/>
  <c r="L1547"/>
  <c r="M1547" s="1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P1543"/>
  <c r="O1543"/>
  <c r="N1543"/>
  <c r="L1543"/>
  <c r="M1543" s="1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P1539"/>
  <c r="O1539"/>
  <c r="N1539"/>
  <c r="L1539"/>
  <c r="M1539" s="1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Z1536" s="1"/>
  <c r="X1536"/>
  <c r="W1536"/>
  <c r="U1536"/>
  <c r="V1536" s="1"/>
  <c r="T1536"/>
  <c r="R1536"/>
  <c r="Q1536"/>
  <c r="S1536" s="1"/>
  <c r="O1536"/>
  <c r="N1536"/>
  <c r="P1536" s="1"/>
  <c r="M1536"/>
  <c r="L1536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P1535"/>
  <c r="O1535"/>
  <c r="N1535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S1534"/>
  <c r="R1534"/>
  <c r="Q1534"/>
  <c r="O1534"/>
  <c r="P1534" s="1"/>
  <c r="N1534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P1531"/>
  <c r="O1531"/>
  <c r="N1531"/>
  <c r="L1531"/>
  <c r="M1531" s="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S1530"/>
  <c r="R1530"/>
  <c r="Q1530"/>
  <c r="O1530"/>
  <c r="P1530" s="1"/>
  <c r="N1530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P1527"/>
  <c r="O1527"/>
  <c r="N1527"/>
  <c r="L1527"/>
  <c r="M1527" s="1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P1523"/>
  <c r="O1523"/>
  <c r="N1523"/>
  <c r="L1523"/>
  <c r="M1523" s="1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Z1520" s="1"/>
  <c r="X1520"/>
  <c r="W1520"/>
  <c r="U1520"/>
  <c r="V1520" s="1"/>
  <c r="T1520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P1511"/>
  <c r="O1511"/>
  <c r="N1511"/>
  <c r="L1511"/>
  <c r="M1511" s="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P1507"/>
  <c r="O1507"/>
  <c r="N1507"/>
  <c r="L1507"/>
  <c r="M1507" s="1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P1499"/>
  <c r="O1499"/>
  <c r="N1499"/>
  <c r="L1499"/>
  <c r="M1499" s="1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P1479"/>
  <c r="O1479"/>
  <c r="N1479"/>
  <c r="L1479"/>
  <c r="M1479" s="1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P1475"/>
  <c r="O1475"/>
  <c r="N1475"/>
  <c r="L1475"/>
  <c r="M1475" s="1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P1467"/>
  <c r="O1467"/>
  <c r="N1467"/>
  <c r="L1467"/>
  <c r="M1467" s="1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P1463"/>
  <c r="O1463"/>
  <c r="N1463"/>
  <c r="L1463"/>
  <c r="M1463" s="1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P1459"/>
  <c r="O1459"/>
  <c r="N1459"/>
  <c r="L1459"/>
  <c r="M1459" s="1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P1456" s="1"/>
  <c r="M1456"/>
  <c r="L1456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P1443"/>
  <c r="O1443"/>
  <c r="N1443"/>
  <c r="L1443"/>
  <c r="M1443" s="1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P1435"/>
  <c r="O1435"/>
  <c r="N1435"/>
  <c r="L1435"/>
  <c r="M1435" s="1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P1431"/>
  <c r="O1431"/>
  <c r="N1431"/>
  <c r="L1431"/>
  <c r="M1431" s="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P1419"/>
  <c r="O1419"/>
  <c r="N1419"/>
  <c r="L1419"/>
  <c r="M1419" s="1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P1415"/>
  <c r="O1415"/>
  <c r="N1415"/>
  <c r="L1415"/>
  <c r="M1415" s="1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P1411"/>
  <c r="O1411"/>
  <c r="N1411"/>
  <c r="L1411"/>
  <c r="M1411" s="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P1407"/>
  <c r="O1407"/>
  <c r="N1407"/>
  <c r="L1407"/>
  <c r="M1407" s="1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P1399"/>
  <c r="O1399"/>
  <c r="N1399"/>
  <c r="L1399"/>
  <c r="M1399" s="1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P1395"/>
  <c r="O1395"/>
  <c r="N1395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P1391"/>
  <c r="O1391"/>
  <c r="N1391"/>
  <c r="L1391"/>
  <c r="M1391" s="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P1387"/>
  <c r="O1387"/>
  <c r="N1387"/>
  <c r="L1387"/>
  <c r="M1387" s="1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P1383"/>
  <c r="O1383"/>
  <c r="N1383"/>
  <c r="L1383"/>
  <c r="M1383" s="1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P1379"/>
  <c r="O1379"/>
  <c r="N1379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P1375"/>
  <c r="O1375"/>
  <c r="N1375"/>
  <c r="L1375"/>
  <c r="M1375" s="1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P1371"/>
  <c r="O1371"/>
  <c r="N137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P1367"/>
  <c r="O1367"/>
  <c r="N1367"/>
  <c r="L1367"/>
  <c r="M1367" s="1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P1363"/>
  <c r="O1363"/>
  <c r="N1363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P1359"/>
  <c r="O1359"/>
  <c r="N1359"/>
  <c r="L1359"/>
  <c r="M1359" s="1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P1355"/>
  <c r="O1355"/>
  <c r="N1355"/>
  <c r="L1355"/>
  <c r="M1355" s="1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P1351"/>
  <c r="O1351"/>
  <c r="N1351"/>
  <c r="L1351"/>
  <c r="M1351" s="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P1347"/>
  <c r="O1347"/>
  <c r="N1347"/>
  <c r="L1347"/>
  <c r="M1347" s="1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P1343"/>
  <c r="O1343"/>
  <c r="N1343"/>
  <c r="L1343"/>
  <c r="M1343" s="1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P1339"/>
  <c r="O1339"/>
  <c r="N1339"/>
  <c r="L1339"/>
  <c r="M1339" s="1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P1335"/>
  <c r="O1335"/>
  <c r="N1335"/>
  <c r="L1335"/>
  <c r="M1335" s="1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P1331"/>
  <c r="O1331"/>
  <c r="N1331"/>
  <c r="L1331"/>
  <c r="M1331" s="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R1328"/>
  <c r="Q1328"/>
  <c r="S1328" s="1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P1327"/>
  <c r="O1327"/>
  <c r="N1327"/>
  <c r="L1327"/>
  <c r="M1327" s="1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P1324" s="1"/>
  <c r="M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P1323"/>
  <c r="O1323"/>
  <c r="N1323"/>
  <c r="L1323"/>
  <c r="M1323" s="1"/>
  <c r="K1323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P1319"/>
  <c r="O1319"/>
  <c r="N1319"/>
  <c r="L1319"/>
  <c r="M1319" s="1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S1318"/>
  <c r="R1318"/>
  <c r="Q1318"/>
  <c r="O1318"/>
  <c r="P1318" s="1"/>
  <c r="N1318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P1315"/>
  <c r="O1315"/>
  <c r="N1315"/>
  <c r="L1315"/>
  <c r="M1315" s="1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M1314" s="1"/>
  <c r="J1314"/>
  <c r="I1314"/>
  <c r="H1314"/>
  <c r="AB1314" s="1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M1311" s="1"/>
  <c r="K131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M1310" s="1"/>
  <c r="J1310"/>
  <c r="I1310"/>
  <c r="H1310"/>
  <c r="AB1310" s="1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P1307"/>
  <c r="O1307"/>
  <c r="N1307"/>
  <c r="L1307"/>
  <c r="M1307" s="1"/>
  <c r="K1307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M1306" s="1"/>
  <c r="J1306"/>
  <c r="I1306"/>
  <c r="H1306"/>
  <c r="AB1306" s="1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P1305"/>
  <c r="O1305"/>
  <c r="N1305"/>
  <c r="L1305"/>
  <c r="K1305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S1304"/>
  <c r="R1304"/>
  <c r="Q1304"/>
  <c r="O1304"/>
  <c r="N1304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P1303"/>
  <c r="O1303"/>
  <c r="N1303"/>
  <c r="L1303"/>
  <c r="M1303" s="1"/>
  <c r="K1303"/>
  <c r="J1303"/>
  <c r="AB1303" s="1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S1302"/>
  <c r="R1302"/>
  <c r="Q1302"/>
  <c r="O1302"/>
  <c r="P1302" s="1"/>
  <c r="N1302"/>
  <c r="M1302"/>
  <c r="L1302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S1301" s="1"/>
  <c r="Q1301"/>
  <c r="O1301"/>
  <c r="N1301"/>
  <c r="P1301" s="1"/>
  <c r="L1301"/>
  <c r="K1301"/>
  <c r="M1301" s="1"/>
  <c r="J1301"/>
  <c r="AB1301" s="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S1300"/>
  <c r="R1300"/>
  <c r="Q1300"/>
  <c r="O1300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Q1299"/>
  <c r="S1299" s="1"/>
  <c r="P1299"/>
  <c r="O1299"/>
  <c r="N1299"/>
  <c r="M1299"/>
  <c r="L1299"/>
  <c r="K1299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R1298"/>
  <c r="Q1298"/>
  <c r="S1298" s="1"/>
  <c r="O1298"/>
  <c r="P1298" s="1"/>
  <c r="N1298"/>
  <c r="M1298"/>
  <c r="L1298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S1297"/>
  <c r="R1297"/>
  <c r="Q1297"/>
  <c r="P1297"/>
  <c r="O1297"/>
  <c r="N1297"/>
  <c r="L1297"/>
  <c r="K1297"/>
  <c r="M1297" s="1"/>
  <c r="AB1297" s="1"/>
  <c r="J1297"/>
  <c r="I1297"/>
  <c r="H1297"/>
  <c r="G1297"/>
  <c r="F1297"/>
  <c r="E1297"/>
  <c r="D1297"/>
  <c r="B1297"/>
  <c r="A1297" s="1"/>
  <c r="AA1296"/>
  <c r="Y1296"/>
  <c r="Z1296" s="1"/>
  <c r="X1296"/>
  <c r="W1296"/>
  <c r="U1296"/>
  <c r="V1296" s="1"/>
  <c r="T1296"/>
  <c r="R1296"/>
  <c r="Q1296"/>
  <c r="S1296" s="1"/>
  <c r="O1296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Q1295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M1294" s="1"/>
  <c r="AB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S1293" s="1"/>
  <c r="Q1293"/>
  <c r="P1293"/>
  <c r="O1293"/>
  <c r="N1293"/>
  <c r="L1293"/>
  <c r="K1293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O1291"/>
  <c r="N1291"/>
  <c r="P1291" s="1"/>
  <c r="L1291"/>
  <c r="M1291" s="1"/>
  <c r="K129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S1290"/>
  <c r="R1290"/>
  <c r="Q1290"/>
  <c r="P1290"/>
  <c r="O1290"/>
  <c r="N1290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J1289"/>
  <c r="I1289"/>
  <c r="H1289"/>
  <c r="G1289"/>
  <c r="F1289"/>
  <c r="E1289"/>
  <c r="D1289"/>
  <c r="B1289"/>
  <c r="A1289"/>
  <c r="AA1288"/>
  <c r="Z1288"/>
  <c r="Y1288"/>
  <c r="X1288"/>
  <c r="W1288"/>
  <c r="V1288"/>
  <c r="U1288"/>
  <c r="T1288"/>
  <c r="S1288"/>
  <c r="R1288"/>
  <c r="Q1288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P1287"/>
  <c r="O1287"/>
  <c r="N1287"/>
  <c r="L1287"/>
  <c r="M1287" s="1"/>
  <c r="K1287"/>
  <c r="J1287"/>
  <c r="I1287"/>
  <c r="H1287"/>
  <c r="G1287"/>
  <c r="F1287"/>
  <c r="E1287"/>
  <c r="D1287"/>
  <c r="B1287"/>
  <c r="A1287"/>
  <c r="AA1286"/>
  <c r="Y1286"/>
  <c r="X1286"/>
  <c r="W1286"/>
  <c r="U1286"/>
  <c r="T1286"/>
  <c r="R1286"/>
  <c r="Q1286"/>
  <c r="S1286" s="1"/>
  <c r="P1286"/>
  <c r="O1286"/>
  <c r="N1286"/>
  <c r="M1286"/>
  <c r="L1286"/>
  <c r="K1286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S1285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S1284"/>
  <c r="R1284"/>
  <c r="Q1284"/>
  <c r="O1284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Q1283"/>
  <c r="S1283" s="1"/>
  <c r="P1283"/>
  <c r="O1283"/>
  <c r="N1283"/>
  <c r="M1283"/>
  <c r="L1283"/>
  <c r="K1283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R1282"/>
  <c r="Q1282"/>
  <c r="S1282" s="1"/>
  <c r="O1282"/>
  <c r="P1282" s="1"/>
  <c r="N1282"/>
  <c r="M1282"/>
  <c r="L1282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S1281"/>
  <c r="R1281"/>
  <c r="Q1281"/>
  <c r="P1281"/>
  <c r="O1281"/>
  <c r="N1281"/>
  <c r="L1281"/>
  <c r="K1281"/>
  <c r="M1281" s="1"/>
  <c r="AB1281" s="1"/>
  <c r="J1281"/>
  <c r="I1281"/>
  <c r="H1281"/>
  <c r="G1281"/>
  <c r="F1281"/>
  <c r="E1281"/>
  <c r="D1281"/>
  <c r="B1281"/>
  <c r="A1281" s="1"/>
  <c r="AA1280"/>
  <c r="Y1280"/>
  <c r="Z1280" s="1"/>
  <c r="X1280"/>
  <c r="W1280"/>
  <c r="U1280"/>
  <c r="V1280" s="1"/>
  <c r="T1280"/>
  <c r="R1280"/>
  <c r="Q1280"/>
  <c r="S1280" s="1"/>
  <c r="O1280"/>
  <c r="N1280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Q1279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S1277" s="1"/>
  <c r="Q1277"/>
  <c r="P1277"/>
  <c r="O1277"/>
  <c r="N1277"/>
  <c r="L1277"/>
  <c r="K1277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O1275"/>
  <c r="N1275"/>
  <c r="P1275" s="1"/>
  <c r="L1275"/>
  <c r="M1275" s="1"/>
  <c r="K1275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S1274"/>
  <c r="R1274"/>
  <c r="Q1274"/>
  <c r="P1274"/>
  <c r="O1274"/>
  <c r="N1274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J1273"/>
  <c r="I1273"/>
  <c r="H1273"/>
  <c r="G1273"/>
  <c r="F1273"/>
  <c r="E1273"/>
  <c r="D1273"/>
  <c r="B1273"/>
  <c r="A1273"/>
  <c r="AA1272"/>
  <c r="Z1272"/>
  <c r="Y1272"/>
  <c r="X1272"/>
  <c r="W1272"/>
  <c r="V1272"/>
  <c r="U1272"/>
  <c r="T1272"/>
  <c r="S1272"/>
  <c r="R1272"/>
  <c r="Q1272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P1271"/>
  <c r="O1271"/>
  <c r="N1271"/>
  <c r="L1271"/>
  <c r="M1271" s="1"/>
  <c r="K1271"/>
  <c r="J1271"/>
  <c r="I1271"/>
  <c r="H1271"/>
  <c r="G1271"/>
  <c r="F1271"/>
  <c r="E1271"/>
  <c r="D1271"/>
  <c r="B1271"/>
  <c r="A1271"/>
  <c r="AA1270"/>
  <c r="Y1270"/>
  <c r="X1270"/>
  <c r="W1270"/>
  <c r="U1270"/>
  <c r="T1270"/>
  <c r="R1270"/>
  <c r="Q1270"/>
  <c r="S1270" s="1"/>
  <c r="P1270"/>
  <c r="O1270"/>
  <c r="N1270"/>
  <c r="M1270"/>
  <c r="L1270"/>
  <c r="K1270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S1269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S1268"/>
  <c r="R1268"/>
  <c r="Q1268"/>
  <c r="O1268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Q1267"/>
  <c r="S1267" s="1"/>
  <c r="P1267"/>
  <c r="O1267"/>
  <c r="N1267"/>
  <c r="M1267"/>
  <c r="L1267"/>
  <c r="K1267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R1266"/>
  <c r="Q1266"/>
  <c r="S1266" s="1"/>
  <c r="O1266"/>
  <c r="P1266" s="1"/>
  <c r="N1266"/>
  <c r="M1266"/>
  <c r="L1266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S1265"/>
  <c r="R1265"/>
  <c r="Q1265"/>
  <c r="P1265"/>
  <c r="O1265"/>
  <c r="N1265"/>
  <c r="L1265"/>
  <c r="K1265"/>
  <c r="M1265" s="1"/>
  <c r="AB1265" s="1"/>
  <c r="J1265"/>
  <c r="I1265"/>
  <c r="H1265"/>
  <c r="G1265"/>
  <c r="F1265"/>
  <c r="E1265"/>
  <c r="D1265"/>
  <c r="B1265"/>
  <c r="A1265" s="1"/>
  <c r="AA1264"/>
  <c r="Y1264"/>
  <c r="Z1264" s="1"/>
  <c r="X1264"/>
  <c r="W1264"/>
  <c r="U1264"/>
  <c r="V1264" s="1"/>
  <c r="T1264"/>
  <c r="R1264"/>
  <c r="Q1264"/>
  <c r="S1264" s="1"/>
  <c r="O1264"/>
  <c r="N1264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Q1263"/>
  <c r="O1263"/>
  <c r="N1263"/>
  <c r="P1263" s="1"/>
  <c r="M1263"/>
  <c r="L1263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S1261" s="1"/>
  <c r="Q1261"/>
  <c r="P1261"/>
  <c r="O1261"/>
  <c r="N1261"/>
  <c r="L1261"/>
  <c r="K126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O1259"/>
  <c r="N1259"/>
  <c r="P1259" s="1"/>
  <c r="L1259"/>
  <c r="M1259" s="1"/>
  <c r="K1259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S1258"/>
  <c r="R1258"/>
  <c r="Q1258"/>
  <c r="P1258"/>
  <c r="O1258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J1257"/>
  <c r="I1257"/>
  <c r="H1257"/>
  <c r="G1257"/>
  <c r="F1257"/>
  <c r="E1257"/>
  <c r="D1257"/>
  <c r="B1257"/>
  <c r="A1257"/>
  <c r="AA1256"/>
  <c r="Z1256"/>
  <c r="Y1256"/>
  <c r="X1256"/>
  <c r="W1256"/>
  <c r="V1256"/>
  <c r="U1256"/>
  <c r="T1256"/>
  <c r="S1256"/>
  <c r="R1256"/>
  <c r="Q1256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P1255"/>
  <c r="O1255"/>
  <c r="N1255"/>
  <c r="L1255"/>
  <c r="M1255" s="1"/>
  <c r="K1255"/>
  <c r="J1255"/>
  <c r="I1255"/>
  <c r="H1255"/>
  <c r="G1255"/>
  <c r="F1255"/>
  <c r="E1255"/>
  <c r="D1255"/>
  <c r="B1255"/>
  <c r="A1255"/>
  <c r="AA1254"/>
  <c r="Y1254"/>
  <c r="X1254"/>
  <c r="W1254"/>
  <c r="U1254"/>
  <c r="T1254"/>
  <c r="R1254"/>
  <c r="Q1254"/>
  <c r="S1254" s="1"/>
  <c r="P1254"/>
  <c r="O1254"/>
  <c r="N1254"/>
  <c r="M1254"/>
  <c r="L1254"/>
  <c r="K1254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S1253"/>
  <c r="R1253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S1252"/>
  <c r="R1252"/>
  <c r="Q1252"/>
  <c r="O1252"/>
  <c r="N1252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Q1251"/>
  <c r="S1251" s="1"/>
  <c r="P1251"/>
  <c r="O1251"/>
  <c r="N1251"/>
  <c r="M1251"/>
  <c r="L1251"/>
  <c r="K125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R1250"/>
  <c r="Q1250"/>
  <c r="S1250" s="1"/>
  <c r="O1250"/>
  <c r="P1250" s="1"/>
  <c r="N1250"/>
  <c r="M1250"/>
  <c r="L1250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S1249"/>
  <c r="R1249"/>
  <c r="Q1249"/>
  <c r="P1249"/>
  <c r="O1249"/>
  <c r="N1249"/>
  <c r="L1249"/>
  <c r="K1249"/>
  <c r="M1249" s="1"/>
  <c r="AB1249" s="1"/>
  <c r="J1249"/>
  <c r="I1249"/>
  <c r="H1249"/>
  <c r="G1249"/>
  <c r="F1249"/>
  <c r="E1249"/>
  <c r="D1249"/>
  <c r="B1249"/>
  <c r="A1249" s="1"/>
  <c r="AA1248"/>
  <c r="Y1248"/>
  <c r="Z1248" s="1"/>
  <c r="X1248"/>
  <c r="W1248"/>
  <c r="U1248"/>
  <c r="V1248" s="1"/>
  <c r="T1248"/>
  <c r="R1248"/>
  <c r="Q1248"/>
  <c r="S1248" s="1"/>
  <c r="O1248"/>
  <c r="N1248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Q1247"/>
  <c r="O1247"/>
  <c r="N1247"/>
  <c r="P1247" s="1"/>
  <c r="M1247"/>
  <c r="L1247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S1245" s="1"/>
  <c r="Q1245"/>
  <c r="P1245"/>
  <c r="O1245"/>
  <c r="N1245"/>
  <c r="L1245"/>
  <c r="K1245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O1243"/>
  <c r="N1243"/>
  <c r="P1243" s="1"/>
  <c r="L1243"/>
  <c r="M1243" s="1"/>
  <c r="K1243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S1242"/>
  <c r="R1242"/>
  <c r="Q1242"/>
  <c r="P1242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J1241"/>
  <c r="I1241"/>
  <c r="H1241"/>
  <c r="G1241"/>
  <c r="F1241"/>
  <c r="E1241"/>
  <c r="D1241"/>
  <c r="B1241"/>
  <c r="A1241"/>
  <c r="AA1240"/>
  <c r="Z1240"/>
  <c r="Y1240"/>
  <c r="X1240"/>
  <c r="W1240"/>
  <c r="V1240"/>
  <c r="U1240"/>
  <c r="T1240"/>
  <c r="S1240"/>
  <c r="R1240"/>
  <c r="Q1240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G1239"/>
  <c r="F1239"/>
  <c r="E1239"/>
  <c r="D1239"/>
  <c r="B1239"/>
  <c r="A1239"/>
  <c r="AA1238"/>
  <c r="Y1238"/>
  <c r="X1238"/>
  <c r="W1238"/>
  <c r="U1238"/>
  <c r="T1238"/>
  <c r="R1238"/>
  <c r="Q1238"/>
  <c r="S1238" s="1"/>
  <c r="P1238"/>
  <c r="O1238"/>
  <c r="N1238"/>
  <c r="M1238"/>
  <c r="L1238"/>
  <c r="K1238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S1237"/>
  <c r="R1237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S1236"/>
  <c r="R1236"/>
  <c r="Q1236"/>
  <c r="O1236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Q1235"/>
  <c r="S1235" s="1"/>
  <c r="P1235"/>
  <c r="O1235"/>
  <c r="N1235"/>
  <c r="M1235"/>
  <c r="L1235"/>
  <c r="K1235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R1234"/>
  <c r="Q1234"/>
  <c r="S1234" s="1"/>
  <c r="O1234"/>
  <c r="P1234" s="1"/>
  <c r="N1234"/>
  <c r="M1234"/>
  <c r="L1234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S1233"/>
  <c r="R1233"/>
  <c r="Q1233"/>
  <c r="P1233"/>
  <c r="O1233"/>
  <c r="N1233"/>
  <c r="L1233"/>
  <c r="K1233"/>
  <c r="M1233" s="1"/>
  <c r="AB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Q1232"/>
  <c r="S1232" s="1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P1231"/>
  <c r="O1231"/>
  <c r="N123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S1230"/>
  <c r="R1230"/>
  <c r="Q1230"/>
  <c r="P1230"/>
  <c r="O1230"/>
  <c r="N1230"/>
  <c r="L1230"/>
  <c r="K1230"/>
  <c r="M1230" s="1"/>
  <c r="J1230"/>
  <c r="I1230"/>
  <c r="H1230"/>
  <c r="AB1230" s="1"/>
  <c r="G1230"/>
  <c r="F1230"/>
  <c r="E1230"/>
  <c r="D1230"/>
  <c r="B1230"/>
  <c r="A1230" s="1"/>
  <c r="AA1229"/>
  <c r="Z1229"/>
  <c r="Y1229"/>
  <c r="X1229"/>
  <c r="W1229"/>
  <c r="V1229"/>
  <c r="U1229"/>
  <c r="T1229"/>
  <c r="S1229"/>
  <c r="R1229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P1227"/>
  <c r="O1227"/>
  <c r="N1227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S1226"/>
  <c r="R1226"/>
  <c r="Q1226"/>
  <c r="P1226"/>
  <c r="O1226"/>
  <c r="N1226"/>
  <c r="L1226"/>
  <c r="K1226"/>
  <c r="M1226" s="1"/>
  <c r="J1226"/>
  <c r="I1226"/>
  <c r="H1226"/>
  <c r="AB1226" s="1"/>
  <c r="G1226"/>
  <c r="F1226"/>
  <c r="E1226"/>
  <c r="D1226"/>
  <c r="B1226"/>
  <c r="A1226" s="1"/>
  <c r="AA1225"/>
  <c r="Z1225"/>
  <c r="Y1225"/>
  <c r="X1225"/>
  <c r="W1225"/>
  <c r="V1225"/>
  <c r="U1225"/>
  <c r="T1225"/>
  <c r="S1225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P1223"/>
  <c r="O1223"/>
  <c r="N1223"/>
  <c r="M1223"/>
  <c r="L1223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S1222"/>
  <c r="R1222"/>
  <c r="Q1222"/>
  <c r="P1222"/>
  <c r="O1222"/>
  <c r="N1222"/>
  <c r="L1222"/>
  <c r="K1222"/>
  <c r="M1222" s="1"/>
  <c r="J1222"/>
  <c r="I1222"/>
  <c r="H1222"/>
  <c r="AB1222" s="1"/>
  <c r="G1222"/>
  <c r="F1222"/>
  <c r="E1222"/>
  <c r="D1222"/>
  <c r="B1222"/>
  <c r="A1222" s="1"/>
  <c r="AA1221"/>
  <c r="Z1221"/>
  <c r="Y1221"/>
  <c r="X1221"/>
  <c r="W1221"/>
  <c r="V1221"/>
  <c r="U1221"/>
  <c r="T1221"/>
  <c r="S1221"/>
  <c r="R122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M1219"/>
  <c r="L1219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S1218"/>
  <c r="R1218"/>
  <c r="Q1218"/>
  <c r="P1218"/>
  <c r="O1218"/>
  <c r="N1218"/>
  <c r="L1218"/>
  <c r="K1218"/>
  <c r="M1218" s="1"/>
  <c r="J1218"/>
  <c r="I1218"/>
  <c r="H1218"/>
  <c r="AB1218" s="1"/>
  <c r="G1218"/>
  <c r="F1218"/>
  <c r="E1218"/>
  <c r="D1218"/>
  <c r="B1218"/>
  <c r="A1218" s="1"/>
  <c r="AA1217"/>
  <c r="Z1217"/>
  <c r="Y1217"/>
  <c r="X1217"/>
  <c r="W1217"/>
  <c r="V1217"/>
  <c r="U1217"/>
  <c r="T1217"/>
  <c r="S1217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P1215"/>
  <c r="O1215"/>
  <c r="N1215"/>
  <c r="M1215"/>
  <c r="L1215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S1214"/>
  <c r="R1214"/>
  <c r="Q1214"/>
  <c r="P1214"/>
  <c r="O1214"/>
  <c r="N1214"/>
  <c r="L1214"/>
  <c r="K1214"/>
  <c r="M1214" s="1"/>
  <c r="J1214"/>
  <c r="I1214"/>
  <c r="H1214"/>
  <c r="AB1214" s="1"/>
  <c r="G1214"/>
  <c r="F1214"/>
  <c r="E1214"/>
  <c r="D1214"/>
  <c r="B1214"/>
  <c r="A1214" s="1"/>
  <c r="AA1213"/>
  <c r="Z1213"/>
  <c r="Y1213"/>
  <c r="X1213"/>
  <c r="W1213"/>
  <c r="V1213"/>
  <c r="U1213"/>
  <c r="T1213"/>
  <c r="S1213"/>
  <c r="R1213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P1211"/>
  <c r="O1211"/>
  <c r="N1211"/>
  <c r="M1211"/>
  <c r="L121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P1210"/>
  <c r="O1210"/>
  <c r="N1210"/>
  <c r="L1210"/>
  <c r="K1210"/>
  <c r="M1210" s="1"/>
  <c r="J1210"/>
  <c r="I1210"/>
  <c r="H1210"/>
  <c r="AB1210" s="1"/>
  <c r="G1210"/>
  <c r="F1210"/>
  <c r="E1210"/>
  <c r="D1210"/>
  <c r="B1210"/>
  <c r="A1210" s="1"/>
  <c r="AA1209"/>
  <c r="Z1209"/>
  <c r="Y1209"/>
  <c r="X1209"/>
  <c r="W1209"/>
  <c r="V1209"/>
  <c r="U1209"/>
  <c r="T1209"/>
  <c r="S1209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P1207"/>
  <c r="O1207"/>
  <c r="N1207"/>
  <c r="M1207"/>
  <c r="L1207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P1206"/>
  <c r="O1206"/>
  <c r="N1206"/>
  <c r="L1206"/>
  <c r="K1206"/>
  <c r="M1206" s="1"/>
  <c r="J1206"/>
  <c r="I1206"/>
  <c r="H1206"/>
  <c r="AB1206" s="1"/>
  <c r="G1206"/>
  <c r="F1206"/>
  <c r="E1206"/>
  <c r="D1206"/>
  <c r="B1206"/>
  <c r="A1206" s="1"/>
  <c r="AA1205"/>
  <c r="Z1205"/>
  <c r="Y1205"/>
  <c r="X1205"/>
  <c r="W1205"/>
  <c r="V1205"/>
  <c r="U1205"/>
  <c r="T1205"/>
  <c r="S1205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P1203"/>
  <c r="O1203"/>
  <c r="N1203"/>
  <c r="M1203"/>
  <c r="L1203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P1202"/>
  <c r="O1202"/>
  <c r="N1202"/>
  <c r="L1202"/>
  <c r="K1202"/>
  <c r="M1202" s="1"/>
  <c r="J1202"/>
  <c r="I1202"/>
  <c r="H1202"/>
  <c r="AB1202" s="1"/>
  <c r="G1202"/>
  <c r="F1202"/>
  <c r="E1202"/>
  <c r="D1202"/>
  <c r="B1202"/>
  <c r="A1202" s="1"/>
  <c r="AA1201"/>
  <c r="Z1201"/>
  <c r="Y1201"/>
  <c r="X1201"/>
  <c r="W1201"/>
  <c r="V1201"/>
  <c r="U1201"/>
  <c r="T1201"/>
  <c r="S120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P1199"/>
  <c r="O1199"/>
  <c r="N1199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S1198"/>
  <c r="R1198"/>
  <c r="Q1198"/>
  <c r="P1198"/>
  <c r="O1198"/>
  <c r="N1198"/>
  <c r="L1198"/>
  <c r="K1198"/>
  <c r="M1198" s="1"/>
  <c r="J1198"/>
  <c r="I1198"/>
  <c r="H1198"/>
  <c r="AB1198" s="1"/>
  <c r="G1198"/>
  <c r="F1198"/>
  <c r="E1198"/>
  <c r="D1198"/>
  <c r="B1198"/>
  <c r="A1198" s="1"/>
  <c r="AA1197"/>
  <c r="Z1197"/>
  <c r="Y1197"/>
  <c r="X1197"/>
  <c r="W1197"/>
  <c r="V1197"/>
  <c r="U1197"/>
  <c r="T1197"/>
  <c r="S1197"/>
  <c r="R1197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P1195"/>
  <c r="O1195"/>
  <c r="N1195"/>
  <c r="M1195"/>
  <c r="L1195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P1194"/>
  <c r="O1194"/>
  <c r="N1194"/>
  <c r="L1194"/>
  <c r="K1194"/>
  <c r="M1194" s="1"/>
  <c r="J1194"/>
  <c r="I1194"/>
  <c r="H1194"/>
  <c r="AB1194" s="1"/>
  <c r="G1194"/>
  <c r="F1194"/>
  <c r="E1194"/>
  <c r="D1194"/>
  <c r="B1194"/>
  <c r="A1194" s="1"/>
  <c r="AA1193"/>
  <c r="Z1193"/>
  <c r="Y1193"/>
  <c r="X1193"/>
  <c r="W1193"/>
  <c r="V1193"/>
  <c r="U1193"/>
  <c r="T1193"/>
  <c r="S1193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P1191"/>
  <c r="O1191"/>
  <c r="N1191"/>
  <c r="M1191"/>
  <c r="L119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P1190"/>
  <c r="O1190"/>
  <c r="N1190"/>
  <c r="L1190"/>
  <c r="K1190"/>
  <c r="M1190" s="1"/>
  <c r="J1190"/>
  <c r="I1190"/>
  <c r="H1190"/>
  <c r="AB1190" s="1"/>
  <c r="G1190"/>
  <c r="F1190"/>
  <c r="E1190"/>
  <c r="D1190"/>
  <c r="B1190"/>
  <c r="A1190" s="1"/>
  <c r="AA1189"/>
  <c r="Z1189"/>
  <c r="Y1189"/>
  <c r="X1189"/>
  <c r="W1189"/>
  <c r="V1189"/>
  <c r="U1189"/>
  <c r="T1189"/>
  <c r="S1189"/>
  <c r="R1189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M1187"/>
  <c r="L1187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S1185"/>
  <c r="R1185"/>
  <c r="Q1185"/>
  <c r="O1185"/>
  <c r="P1185" s="1"/>
  <c r="N1185"/>
  <c r="L1185"/>
  <c r="K1185"/>
  <c r="M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P1182"/>
  <c r="O1182"/>
  <c r="N1182"/>
  <c r="L1182"/>
  <c r="M1182" s="1"/>
  <c r="K1182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M1179"/>
  <c r="L1179"/>
  <c r="K1179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P1178"/>
  <c r="O1178"/>
  <c r="N1178"/>
  <c r="L1178"/>
  <c r="M1178" s="1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S1177"/>
  <c r="R1177"/>
  <c r="Q1177"/>
  <c r="O1177"/>
  <c r="P1177" s="1"/>
  <c r="N1177"/>
  <c r="L1177"/>
  <c r="K1177"/>
  <c r="M1177" s="1"/>
  <c r="J1177"/>
  <c r="I1177"/>
  <c r="H1177"/>
  <c r="AB1177" s="1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P1174"/>
  <c r="O1174"/>
  <c r="N1174"/>
  <c r="L1174"/>
  <c r="M1174" s="1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S1173"/>
  <c r="R1173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S1169"/>
  <c r="R1169"/>
  <c r="Q1169"/>
  <c r="O1169"/>
  <c r="P1169" s="1"/>
  <c r="N1169"/>
  <c r="L1169"/>
  <c r="K1169"/>
  <c r="M1169" s="1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S1167" s="1"/>
  <c r="O1167"/>
  <c r="N1167"/>
  <c r="P1167" s="1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P1166"/>
  <c r="O1166"/>
  <c r="N1166"/>
  <c r="L1166"/>
  <c r="M1166" s="1"/>
  <c r="K1166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S1161"/>
  <c r="R1161"/>
  <c r="Q1161"/>
  <c r="O1161"/>
  <c r="P1161" s="1"/>
  <c r="N1161"/>
  <c r="L1161"/>
  <c r="K1161"/>
  <c r="M1161" s="1"/>
  <c r="J1161"/>
  <c r="I1161"/>
  <c r="H1161"/>
  <c r="AB1161" s="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M1159"/>
  <c r="L1159"/>
  <c r="K1159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AB1145" s="1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AB1129" s="1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M1118" s="1"/>
  <c r="K1118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AB1113" s="1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AB1097" s="1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L834"/>
  <c r="M834" s="1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P818"/>
  <c r="O818"/>
  <c r="N818"/>
  <c r="L818"/>
  <c r="M818" s="1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S801"/>
  <c r="R801"/>
  <c r="Q801"/>
  <c r="O801"/>
  <c r="P801" s="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S797"/>
  <c r="R797"/>
  <c r="Q797"/>
  <c r="O797"/>
  <c r="P797" s="1"/>
  <c r="N797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O781"/>
  <c r="P781" s="1"/>
  <c r="N78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S777"/>
  <c r="R777"/>
  <c r="Q777"/>
  <c r="O777"/>
  <c r="P777" s="1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P770"/>
  <c r="O770"/>
  <c r="N770"/>
  <c r="L770"/>
  <c r="M770" s="1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S765"/>
  <c r="R765"/>
  <c r="Q765"/>
  <c r="O765"/>
  <c r="P765" s="1"/>
  <c r="N765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L754"/>
  <c r="M754" s="1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S749"/>
  <c r="R749"/>
  <c r="Q749"/>
  <c r="O749"/>
  <c r="P749" s="1"/>
  <c r="N749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AB723" s="1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AB721" s="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AB719" s="1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P710"/>
  <c r="O710"/>
  <c r="N710"/>
  <c r="L710"/>
  <c r="M710" s="1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AB707" s="1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P706"/>
  <c r="O706"/>
  <c r="N706"/>
  <c r="L706"/>
  <c r="M706" s="1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S705"/>
  <c r="R705"/>
  <c r="Q705"/>
  <c r="O705"/>
  <c r="P705" s="1"/>
  <c r="N705"/>
  <c r="L705"/>
  <c r="K705"/>
  <c r="M705" s="1"/>
  <c r="J705"/>
  <c r="I705"/>
  <c r="H705"/>
  <c r="AB705" s="1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AB703" s="1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O701"/>
  <c r="P701" s="1"/>
  <c r="N70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S697"/>
  <c r="R697"/>
  <c r="Q697"/>
  <c r="O697"/>
  <c r="P697" s="1"/>
  <c r="N697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AB696" s="1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S689"/>
  <c r="R689"/>
  <c r="Q689"/>
  <c r="O689"/>
  <c r="P689" s="1"/>
  <c r="N689"/>
  <c r="L689"/>
  <c r="K689"/>
  <c r="M689" s="1"/>
  <c r="J689"/>
  <c r="I689"/>
  <c r="H689"/>
  <c r="AB689" s="1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AB687" s="1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AB680" s="1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P678"/>
  <c r="O678"/>
  <c r="N678"/>
  <c r="L678"/>
  <c r="M678" s="1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AB675" s="1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M673" s="1"/>
  <c r="J673"/>
  <c r="I673"/>
  <c r="H673"/>
  <c r="AB673" s="1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AB671" s="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AB664" s="1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AB659" s="1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S657"/>
  <c r="R657"/>
  <c r="Q657"/>
  <c r="O657"/>
  <c r="P657" s="1"/>
  <c r="N657"/>
  <c r="L657"/>
  <c r="K657"/>
  <c r="M657" s="1"/>
  <c r="J657"/>
  <c r="I657"/>
  <c r="H657"/>
  <c r="AB657" s="1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AB655" s="1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P654"/>
  <c r="O654"/>
  <c r="N654"/>
  <c r="L654"/>
  <c r="M654" s="1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AB648" s="1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M641" s="1"/>
  <c r="J641"/>
  <c r="I641"/>
  <c r="H641"/>
  <c r="AB641" s="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AB632" s="1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P630"/>
  <c r="O630"/>
  <c r="N630"/>
  <c r="L630"/>
  <c r="M630" s="1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AB627" s="1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S625"/>
  <c r="R625"/>
  <c r="Q625"/>
  <c r="O625"/>
  <c r="P625" s="1"/>
  <c r="N625"/>
  <c r="L625"/>
  <c r="K625"/>
  <c r="M625" s="1"/>
  <c r="J625"/>
  <c r="I625"/>
  <c r="H625"/>
  <c r="AB625" s="1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AB623" s="1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P622"/>
  <c r="O622"/>
  <c r="N622"/>
  <c r="L622"/>
  <c r="M622" s="1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P618"/>
  <c r="O618"/>
  <c r="N618"/>
  <c r="L618"/>
  <c r="M618" s="1"/>
  <c r="K618"/>
  <c r="J618"/>
  <c r="I618"/>
  <c r="H618"/>
  <c r="AB618" s="1"/>
  <c r="G618"/>
  <c r="F618"/>
  <c r="E618"/>
  <c r="D618"/>
  <c r="B618"/>
  <c r="A618"/>
  <c r="AA617"/>
  <c r="Y617"/>
  <c r="X617"/>
  <c r="Z617" s="1"/>
  <c r="W617"/>
  <c r="U617"/>
  <c r="T617"/>
  <c r="V617" s="1"/>
  <c r="S617"/>
  <c r="R617"/>
  <c r="Q617"/>
  <c r="O617"/>
  <c r="P617" s="1"/>
  <c r="N617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AB616" s="1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P614"/>
  <c r="O614"/>
  <c r="N614"/>
  <c r="L614"/>
  <c r="M614" s="1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AB611" s="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I609"/>
  <c r="H609"/>
  <c r="AB609" s="1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AB607" s="1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P606"/>
  <c r="O606"/>
  <c r="N606"/>
  <c r="L606"/>
  <c r="M606" s="1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V601" s="1"/>
  <c r="S601"/>
  <c r="R601"/>
  <c r="Q601"/>
  <c r="O601"/>
  <c r="P601" s="1"/>
  <c r="N60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AB600" s="1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P598"/>
  <c r="O598"/>
  <c r="N598"/>
  <c r="L598"/>
  <c r="M598" s="1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AB595" s="1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P594"/>
  <c r="O594"/>
  <c r="N594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S593"/>
  <c r="R593"/>
  <c r="Q593"/>
  <c r="O593"/>
  <c r="P593" s="1"/>
  <c r="N593"/>
  <c r="L593"/>
  <c r="K593"/>
  <c r="M593" s="1"/>
  <c r="J593"/>
  <c r="I593"/>
  <c r="H593"/>
  <c r="AB593" s="1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AB591" s="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P590"/>
  <c r="O590"/>
  <c r="N590"/>
  <c r="L590"/>
  <c r="M590" s="1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M584" s="1"/>
  <c r="J584"/>
  <c r="I584"/>
  <c r="H584"/>
  <c r="AB584" s="1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AB579" s="1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P578"/>
  <c r="O578"/>
  <c r="N578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S577"/>
  <c r="R577"/>
  <c r="Q577"/>
  <c r="O577"/>
  <c r="P577" s="1"/>
  <c r="N577"/>
  <c r="L577"/>
  <c r="K577"/>
  <c r="M577" s="1"/>
  <c r="J577"/>
  <c r="I577"/>
  <c r="H577"/>
  <c r="AB577" s="1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AB575" s="1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P574"/>
  <c r="O574"/>
  <c r="N574"/>
  <c r="L574"/>
  <c r="M574" s="1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P570"/>
  <c r="O570"/>
  <c r="N570"/>
  <c r="L570"/>
  <c r="M570" s="1"/>
  <c r="K570"/>
  <c r="J570"/>
  <c r="I570"/>
  <c r="H570"/>
  <c r="AB570" s="1"/>
  <c r="G570"/>
  <c r="F570"/>
  <c r="E570"/>
  <c r="D570"/>
  <c r="B570"/>
  <c r="A570"/>
  <c r="AA569"/>
  <c r="Y569"/>
  <c r="X569"/>
  <c r="Z569" s="1"/>
  <c r="W569"/>
  <c r="U569"/>
  <c r="T569"/>
  <c r="V569" s="1"/>
  <c r="S569"/>
  <c r="R569"/>
  <c r="Q569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M568" s="1"/>
  <c r="J568"/>
  <c r="I568"/>
  <c r="H568"/>
  <c r="AB568" s="1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P566"/>
  <c r="O566"/>
  <c r="N566"/>
  <c r="L566"/>
  <c r="M566" s="1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AB563" s="1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P562"/>
  <c r="O562"/>
  <c r="N562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S561"/>
  <c r="R561"/>
  <c r="Q561"/>
  <c r="O561"/>
  <c r="P561" s="1"/>
  <c r="N561"/>
  <c r="L561"/>
  <c r="K561"/>
  <c r="M561" s="1"/>
  <c r="J561"/>
  <c r="I561"/>
  <c r="H561"/>
  <c r="AB561" s="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AB559" s="1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P558"/>
  <c r="O558"/>
  <c r="N558"/>
  <c r="L558"/>
  <c r="M558" s="1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S557"/>
  <c r="R557"/>
  <c r="Q557"/>
  <c r="O557"/>
  <c r="P557" s="1"/>
  <c r="N557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P554"/>
  <c r="O554"/>
  <c r="N554"/>
  <c r="L554"/>
  <c r="M554" s="1"/>
  <c r="K554"/>
  <c r="J554"/>
  <c r="I554"/>
  <c r="H554"/>
  <c r="AB554" s="1"/>
  <c r="G554"/>
  <c r="F554"/>
  <c r="E554"/>
  <c r="D554"/>
  <c r="B554"/>
  <c r="A554"/>
  <c r="AA553"/>
  <c r="Y553"/>
  <c r="X553"/>
  <c r="Z553" s="1"/>
  <c r="W553"/>
  <c r="U553"/>
  <c r="T553"/>
  <c r="V553" s="1"/>
  <c r="S553"/>
  <c r="R553"/>
  <c r="Q553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AB552" s="1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P550"/>
  <c r="O550"/>
  <c r="N550"/>
  <c r="L550"/>
  <c r="M550" s="1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AB547" s="1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AB545" s="1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AB543" s="1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AB538" s="1"/>
  <c r="G538"/>
  <c r="F538"/>
  <c r="E538"/>
  <c r="D538"/>
  <c r="B538"/>
  <c r="A538"/>
  <c r="AA537"/>
  <c r="Y537"/>
  <c r="X537"/>
  <c r="Z537" s="1"/>
  <c r="W537"/>
  <c r="U537"/>
  <c r="T537"/>
  <c r="V537" s="1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AB536" s="1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P534"/>
  <c r="O534"/>
  <c r="N534"/>
  <c r="L534"/>
  <c r="M534" s="1"/>
  <c r="K534"/>
  <c r="J534"/>
  <c r="I534"/>
  <c r="H534"/>
  <c r="AB534" s="1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P530"/>
  <c r="O530"/>
  <c r="N530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S529"/>
  <c r="R529"/>
  <c r="Q529"/>
  <c r="O529"/>
  <c r="P529" s="1"/>
  <c r="N529"/>
  <c r="L529"/>
  <c r="K529"/>
  <c r="M529" s="1"/>
  <c r="J529"/>
  <c r="I529"/>
  <c r="H529"/>
  <c r="AB529" s="1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M528" s="1"/>
  <c r="J528"/>
  <c r="I528"/>
  <c r="H528"/>
  <c r="AB528" s="1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P526"/>
  <c r="O526"/>
  <c r="N526"/>
  <c r="L526"/>
  <c r="M526" s="1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P522"/>
  <c r="O522"/>
  <c r="N522"/>
  <c r="L522"/>
  <c r="M522" s="1"/>
  <c r="K522"/>
  <c r="J522"/>
  <c r="I522"/>
  <c r="H522"/>
  <c r="AB522" s="1"/>
  <c r="G522"/>
  <c r="F522"/>
  <c r="E522"/>
  <c r="D522"/>
  <c r="B522"/>
  <c r="A522"/>
  <c r="AA521"/>
  <c r="Y521"/>
  <c r="X521"/>
  <c r="Z521" s="1"/>
  <c r="W521"/>
  <c r="U521"/>
  <c r="T521"/>
  <c r="V521" s="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M520" s="1"/>
  <c r="J520"/>
  <c r="I520"/>
  <c r="H520"/>
  <c r="AB520" s="1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P518"/>
  <c r="O518"/>
  <c r="N518"/>
  <c r="L518"/>
  <c r="M518" s="1"/>
  <c r="K518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O517"/>
  <c r="P517" s="1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P514"/>
  <c r="O514"/>
  <c r="N514"/>
  <c r="L514"/>
  <c r="M514" s="1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O513"/>
  <c r="P513" s="1"/>
  <c r="N513"/>
  <c r="L513"/>
  <c r="K513"/>
  <c r="M513" s="1"/>
  <c r="J513"/>
  <c r="I513"/>
  <c r="H513"/>
  <c r="AB513" s="1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AB512" s="1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P506"/>
  <c r="O506"/>
  <c r="N506"/>
  <c r="L506"/>
  <c r="M506" s="1"/>
  <c r="K506"/>
  <c r="J506"/>
  <c r="I506"/>
  <c r="H506"/>
  <c r="AB506" s="1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AB504" s="1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AB502" s="1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P498"/>
  <c r="O498"/>
  <c r="N498"/>
  <c r="L498"/>
  <c r="M498" s="1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O497"/>
  <c r="P497" s="1"/>
  <c r="N497"/>
  <c r="L497"/>
  <c r="K497"/>
  <c r="M497" s="1"/>
  <c r="J497"/>
  <c r="I497"/>
  <c r="H497"/>
  <c r="AB497" s="1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AB496" s="1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AB495" s="1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P490"/>
  <c r="O490"/>
  <c r="N490"/>
  <c r="L490"/>
  <c r="M490" s="1"/>
  <c r="K490"/>
  <c r="J490"/>
  <c r="I490"/>
  <c r="H490"/>
  <c r="AB490" s="1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AB488" s="1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AB486" s="1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AB481" s="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AB480" s="1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AB479" s="1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AB474" s="1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AB472" s="1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AB470" s="1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O465"/>
  <c r="P465" s="1"/>
  <c r="N465"/>
  <c r="L465"/>
  <c r="K465"/>
  <c r="M465" s="1"/>
  <c r="J465"/>
  <c r="I465"/>
  <c r="H465"/>
  <c r="AB465" s="1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AB463" s="1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P458"/>
  <c r="O458"/>
  <c r="N458"/>
  <c r="L458"/>
  <c r="M458" s="1"/>
  <c r="K458"/>
  <c r="J458"/>
  <c r="I458"/>
  <c r="H458"/>
  <c r="AB458" s="1"/>
  <c r="G458"/>
  <c r="F458"/>
  <c r="E458"/>
  <c r="D458"/>
  <c r="B458"/>
  <c r="A458"/>
  <c r="AA457"/>
  <c r="Y457"/>
  <c r="X457"/>
  <c r="Z457" s="1"/>
  <c r="W457"/>
  <c r="U457"/>
  <c r="T457"/>
  <c r="V457" s="1"/>
  <c r="S457"/>
  <c r="R457"/>
  <c r="Q457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AB456" s="1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AB454" s="1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AB449" s="1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AB442" s="1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AB438" s="1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AB433" s="1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AB426" s="1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O425"/>
  <c r="P425" s="1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AB424" s="1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P422"/>
  <c r="O422"/>
  <c r="N422"/>
  <c r="L422"/>
  <c r="M422" s="1"/>
  <c r="K422"/>
  <c r="J422"/>
  <c r="I422"/>
  <c r="H422"/>
  <c r="AB422" s="1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O421"/>
  <c r="P421" s="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I417"/>
  <c r="H417"/>
  <c r="AB417" s="1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AB416" s="1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AB408" s="1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AB401" s="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AB400" s="1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P398"/>
  <c r="O398"/>
  <c r="N398"/>
  <c r="L398"/>
  <c r="M398" s="1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P394"/>
  <c r="O394"/>
  <c r="N394"/>
  <c r="L394"/>
  <c r="M394" s="1"/>
  <c r="K394"/>
  <c r="J394"/>
  <c r="I394"/>
  <c r="H394"/>
  <c r="AB394" s="1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O393"/>
  <c r="P393" s="1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AB392" s="1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P386"/>
  <c r="O386"/>
  <c r="N386"/>
  <c r="L386"/>
  <c r="M386" s="1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I385"/>
  <c r="H385"/>
  <c r="AB385" s="1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P382"/>
  <c r="O382"/>
  <c r="N382"/>
  <c r="L382"/>
  <c r="M382" s="1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O381"/>
  <c r="P381" s="1"/>
  <c r="N38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P378"/>
  <c r="O378"/>
  <c r="N378"/>
  <c r="L378"/>
  <c r="M378" s="1"/>
  <c r="K378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V377" s="1"/>
  <c r="S377"/>
  <c r="R377"/>
  <c r="Q377"/>
  <c r="O377"/>
  <c r="P377" s="1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AB376" s="1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P374"/>
  <c r="O374"/>
  <c r="N374"/>
  <c r="L374"/>
  <c r="M374" s="1"/>
  <c r="K374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P370"/>
  <c r="O370"/>
  <c r="N370"/>
  <c r="L370"/>
  <c r="M370" s="1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AB369" s="1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O357"/>
  <c r="P357" s="1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P354"/>
  <c r="O354"/>
  <c r="N354"/>
  <c r="L354"/>
  <c r="M354" s="1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I353"/>
  <c r="H353"/>
  <c r="AB353" s="1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AB351" s="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P350"/>
  <c r="O350"/>
  <c r="N350"/>
  <c r="L350"/>
  <c r="M350" s="1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P346"/>
  <c r="O346"/>
  <c r="N346"/>
  <c r="L346"/>
  <c r="M346" s="1"/>
  <c r="K346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O345"/>
  <c r="P345" s="1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AB344" s="1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O341"/>
  <c r="P341" s="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P338"/>
  <c r="O338"/>
  <c r="N338"/>
  <c r="L338"/>
  <c r="M338" s="1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AB337" s="1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M336" s="1"/>
  <c r="J336"/>
  <c r="I336"/>
  <c r="H336"/>
  <c r="AB336" s="1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AB335" s="1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P334"/>
  <c r="O334"/>
  <c r="N334"/>
  <c r="L334"/>
  <c r="M334" s="1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P330"/>
  <c r="O330"/>
  <c r="N330"/>
  <c r="L330"/>
  <c r="M330" s="1"/>
  <c r="K330"/>
  <c r="J330"/>
  <c r="I330"/>
  <c r="H330"/>
  <c r="AB330" s="1"/>
  <c r="G330"/>
  <c r="F330"/>
  <c r="E330"/>
  <c r="D330"/>
  <c r="B330"/>
  <c r="A330"/>
  <c r="AA329"/>
  <c r="Y329"/>
  <c r="X329"/>
  <c r="Z329" s="1"/>
  <c r="W329"/>
  <c r="U329"/>
  <c r="T329"/>
  <c r="V329" s="1"/>
  <c r="S329"/>
  <c r="R329"/>
  <c r="Q329"/>
  <c r="O329"/>
  <c r="P329" s="1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M328" s="1"/>
  <c r="J328"/>
  <c r="I328"/>
  <c r="H328"/>
  <c r="AB328" s="1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P327" s="1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O325"/>
  <c r="P325" s="1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P322"/>
  <c r="O322"/>
  <c r="N322"/>
  <c r="L322"/>
  <c r="M322" s="1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M321" s="1"/>
  <c r="J321"/>
  <c r="I321"/>
  <c r="H321"/>
  <c r="AB321" s="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P319" s="1"/>
  <c r="M319"/>
  <c r="L319"/>
  <c r="K319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P318"/>
  <c r="O318"/>
  <c r="N318"/>
  <c r="L318"/>
  <c r="M318" s="1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P314"/>
  <c r="O314"/>
  <c r="N314"/>
  <c r="L314"/>
  <c r="M314" s="1"/>
  <c r="K314"/>
  <c r="J314"/>
  <c r="I314"/>
  <c r="H314"/>
  <c r="AB314" s="1"/>
  <c r="G314"/>
  <c r="F314"/>
  <c r="E314"/>
  <c r="D314"/>
  <c r="B314"/>
  <c r="A314"/>
  <c r="AA313"/>
  <c r="Y313"/>
  <c r="X313"/>
  <c r="Z313" s="1"/>
  <c r="W313"/>
  <c r="U313"/>
  <c r="T313"/>
  <c r="V313" s="1"/>
  <c r="S313"/>
  <c r="R313"/>
  <c r="Q313"/>
  <c r="O313"/>
  <c r="P313" s="1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M312" s="1"/>
  <c r="J312"/>
  <c r="I312"/>
  <c r="H312"/>
  <c r="AB312" s="1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P310"/>
  <c r="O310"/>
  <c r="N310"/>
  <c r="L310"/>
  <c r="M310" s="1"/>
  <c r="K310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S309"/>
  <c r="R309"/>
  <c r="Q309"/>
  <c r="O309"/>
  <c r="P309" s="1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P306"/>
  <c r="O306"/>
  <c r="N306"/>
  <c r="L306"/>
  <c r="M306" s="1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S305"/>
  <c r="R305"/>
  <c r="Q305"/>
  <c r="O305"/>
  <c r="P305" s="1"/>
  <c r="N305"/>
  <c r="L305"/>
  <c r="K305"/>
  <c r="M305" s="1"/>
  <c r="J305"/>
  <c r="I305"/>
  <c r="H305"/>
  <c r="AB305" s="1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M304" s="1"/>
  <c r="J304"/>
  <c r="I304"/>
  <c r="H304"/>
  <c r="AB304" s="1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P302"/>
  <c r="O302"/>
  <c r="N302"/>
  <c r="L302"/>
  <c r="M302" s="1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P299" s="1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P298"/>
  <c r="O298"/>
  <c r="N298"/>
  <c r="L298"/>
  <c r="M298" s="1"/>
  <c r="K298"/>
  <c r="J298"/>
  <c r="I298"/>
  <c r="H298"/>
  <c r="AB298" s="1"/>
  <c r="G298"/>
  <c r="F298"/>
  <c r="E298"/>
  <c r="D298"/>
  <c r="B298"/>
  <c r="A298"/>
  <c r="AA297"/>
  <c r="Y297"/>
  <c r="X297"/>
  <c r="Z297" s="1"/>
  <c r="W297"/>
  <c r="U297"/>
  <c r="T297"/>
  <c r="V297" s="1"/>
  <c r="S297"/>
  <c r="R297"/>
  <c r="Q297"/>
  <c r="O297"/>
  <c r="P297" s="1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M296" s="1"/>
  <c r="J296"/>
  <c r="I296"/>
  <c r="H296"/>
  <c r="AB296" s="1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O293"/>
  <c r="P293" s="1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S292" s="1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P290"/>
  <c r="O290"/>
  <c r="N290"/>
  <c r="L290"/>
  <c r="M290" s="1"/>
  <c r="K290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P286"/>
  <c r="O286"/>
  <c r="N286"/>
  <c r="L286"/>
  <c r="M286" s="1"/>
  <c r="K286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P282"/>
  <c r="O282"/>
  <c r="N282"/>
  <c r="L282"/>
  <c r="K282"/>
  <c r="M282" s="1"/>
  <c r="J282"/>
  <c r="I282"/>
  <c r="H282"/>
  <c r="AB282" s="1"/>
  <c r="G282"/>
  <c r="F282"/>
  <c r="E282"/>
  <c r="D282"/>
  <c r="B282"/>
  <c r="A282"/>
  <c r="AA281"/>
  <c r="Y281"/>
  <c r="X281"/>
  <c r="Z281" s="1"/>
  <c r="W281"/>
  <c r="U281"/>
  <c r="T281"/>
  <c r="V281" s="1"/>
  <c r="S28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S276" s="1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P274"/>
  <c r="O274"/>
  <c r="N274"/>
  <c r="L274"/>
  <c r="M274" s="1"/>
  <c r="K274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P270"/>
  <c r="O270"/>
  <c r="N270"/>
  <c r="L270"/>
  <c r="M270" s="1"/>
  <c r="K270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P266"/>
  <c r="O266"/>
  <c r="N266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V265" s="1"/>
  <c r="T265"/>
  <c r="S265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R263"/>
  <c r="Q263"/>
  <c r="S263" s="1"/>
  <c r="O263"/>
  <c r="P263" s="1"/>
  <c r="N263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S262" s="1"/>
  <c r="Q262"/>
  <c r="P262"/>
  <c r="O262"/>
  <c r="N262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O260"/>
  <c r="N260"/>
  <c r="P260" s="1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R259"/>
  <c r="Q259"/>
  <c r="S259" s="1"/>
  <c r="O259"/>
  <c r="P259" s="1"/>
  <c r="N259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P258"/>
  <c r="O258"/>
  <c r="N258"/>
  <c r="L258"/>
  <c r="K258"/>
  <c r="M258" s="1"/>
  <c r="J258"/>
  <c r="I258"/>
  <c r="H258"/>
  <c r="AB258" s="1"/>
  <c r="G258"/>
  <c r="F258"/>
  <c r="E258"/>
  <c r="D258"/>
  <c r="B258"/>
  <c r="A258"/>
  <c r="AA257"/>
  <c r="Y257"/>
  <c r="Z257" s="1"/>
  <c r="X257"/>
  <c r="W257"/>
  <c r="U257"/>
  <c r="V257" s="1"/>
  <c r="T257"/>
  <c r="S257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O256"/>
  <c r="N256"/>
  <c r="P256" s="1"/>
  <c r="L256"/>
  <c r="M256" s="1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R255"/>
  <c r="Q255"/>
  <c r="S255" s="1"/>
  <c r="O255"/>
  <c r="P255" s="1"/>
  <c r="N255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P254"/>
  <c r="O254"/>
  <c r="N254"/>
  <c r="L254"/>
  <c r="K254"/>
  <c r="M254" s="1"/>
  <c r="J254"/>
  <c r="I254"/>
  <c r="H254"/>
  <c r="AB254" s="1"/>
  <c r="G254"/>
  <c r="F254"/>
  <c r="E254"/>
  <c r="D254"/>
  <c r="B254"/>
  <c r="A254"/>
  <c r="AA253"/>
  <c r="Y253"/>
  <c r="Z253" s="1"/>
  <c r="X253"/>
  <c r="W253"/>
  <c r="U253"/>
  <c r="V253" s="1"/>
  <c r="T253"/>
  <c r="S253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L252"/>
  <c r="M252" s="1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R251"/>
  <c r="Q251"/>
  <c r="S251" s="1"/>
  <c r="O251"/>
  <c r="P251" s="1"/>
  <c r="N25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P250"/>
  <c r="O250"/>
  <c r="N250"/>
  <c r="L250"/>
  <c r="K250"/>
  <c r="M250" s="1"/>
  <c r="J250"/>
  <c r="I250"/>
  <c r="H250"/>
  <c r="AB250" s="1"/>
  <c r="G250"/>
  <c r="F250"/>
  <c r="E250"/>
  <c r="D250"/>
  <c r="B250"/>
  <c r="A250"/>
  <c r="AA249"/>
  <c r="Y249"/>
  <c r="Z249" s="1"/>
  <c r="X249"/>
  <c r="W249"/>
  <c r="U249"/>
  <c r="V249" s="1"/>
  <c r="T249"/>
  <c r="S249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R247"/>
  <c r="Q247"/>
  <c r="S247" s="1"/>
  <c r="O247"/>
  <c r="P247" s="1"/>
  <c r="N247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S246" s="1"/>
  <c r="Q246"/>
  <c r="P246"/>
  <c r="O246"/>
  <c r="N246"/>
  <c r="L246"/>
  <c r="K246"/>
  <c r="M246" s="1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S245"/>
  <c r="R245"/>
  <c r="Q245"/>
  <c r="O245"/>
  <c r="N245"/>
  <c r="P245" s="1"/>
  <c r="M245"/>
  <c r="L245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S244" s="1"/>
  <c r="Q244"/>
  <c r="O244"/>
  <c r="N244"/>
  <c r="P244" s="1"/>
  <c r="L244"/>
  <c r="K244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M243"/>
  <c r="L243"/>
  <c r="K243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Q242"/>
  <c r="O242"/>
  <c r="N242"/>
  <c r="P242" s="1"/>
  <c r="L242"/>
  <c r="M242" s="1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R241"/>
  <c r="Q241"/>
  <c r="S241" s="1"/>
  <c r="O241"/>
  <c r="P241" s="1"/>
  <c r="N24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P240"/>
  <c r="O240"/>
  <c r="N240"/>
  <c r="L240"/>
  <c r="K240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S239"/>
  <c r="R239"/>
  <c r="Q239"/>
  <c r="O239"/>
  <c r="N239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P238"/>
  <c r="O238"/>
  <c r="N238"/>
  <c r="L238"/>
  <c r="M238" s="1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S237"/>
  <c r="R237"/>
  <c r="Q237"/>
  <c r="O237"/>
  <c r="P237" s="1"/>
  <c r="N237"/>
  <c r="M237"/>
  <c r="L237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S236" s="1"/>
  <c r="Q236"/>
  <c r="O236"/>
  <c r="N236"/>
  <c r="P236" s="1"/>
  <c r="L236"/>
  <c r="K236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M235"/>
  <c r="L235"/>
  <c r="K235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Q234"/>
  <c r="O234"/>
  <c r="N234"/>
  <c r="P234" s="1"/>
  <c r="L234"/>
  <c r="M234" s="1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R233"/>
  <c r="Q233"/>
  <c r="S233" s="1"/>
  <c r="O233"/>
  <c r="P233" s="1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P232"/>
  <c r="O232"/>
  <c r="N232"/>
  <c r="L232"/>
  <c r="K232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S231"/>
  <c r="R231"/>
  <c r="Q231"/>
  <c r="O231"/>
  <c r="N23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P230"/>
  <c r="O230"/>
  <c r="N230"/>
  <c r="L230"/>
  <c r="M230" s="1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S229"/>
  <c r="R229"/>
  <c r="Q229"/>
  <c r="O229"/>
  <c r="P229" s="1"/>
  <c r="N229"/>
  <c r="M229"/>
  <c r="L229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S228" s="1"/>
  <c r="Q228"/>
  <c r="O228"/>
  <c r="N228"/>
  <c r="P228" s="1"/>
  <c r="L228"/>
  <c r="K228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M227"/>
  <c r="L227"/>
  <c r="K227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Q226"/>
  <c r="O226"/>
  <c r="N226"/>
  <c r="P226" s="1"/>
  <c r="L226"/>
  <c r="M226" s="1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R225"/>
  <c r="Q225"/>
  <c r="S225" s="1"/>
  <c r="O225"/>
  <c r="P225" s="1"/>
  <c r="N225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P224"/>
  <c r="O224"/>
  <c r="N224"/>
  <c r="L224"/>
  <c r="K224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S223"/>
  <c r="R223"/>
  <c r="Q223"/>
  <c r="O223"/>
  <c r="N223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AB222" s="1"/>
  <c r="I222"/>
  <c r="H222"/>
  <c r="G222"/>
  <c r="F222"/>
  <c r="E222"/>
  <c r="D222"/>
  <c r="B222"/>
  <c r="A222"/>
  <c r="AA221"/>
  <c r="Y221"/>
  <c r="X221"/>
  <c r="Z221" s="1"/>
  <c r="W221"/>
  <c r="U221"/>
  <c r="T221"/>
  <c r="S221"/>
  <c r="R221"/>
  <c r="Q221"/>
  <c r="O221"/>
  <c r="N221"/>
  <c r="P221" s="1"/>
  <c r="M221"/>
  <c r="L22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S220" s="1"/>
  <c r="Q220"/>
  <c r="O220"/>
  <c r="N220"/>
  <c r="P220" s="1"/>
  <c r="L220"/>
  <c r="K220"/>
  <c r="J220"/>
  <c r="I220"/>
  <c r="H220"/>
  <c r="G220"/>
  <c r="F220"/>
  <c r="E220"/>
  <c r="D220"/>
  <c r="B220"/>
  <c r="A220"/>
  <c r="AA219"/>
  <c r="Y219"/>
  <c r="X219"/>
  <c r="W219"/>
  <c r="U219"/>
  <c r="T219"/>
  <c r="V219" s="1"/>
  <c r="R219"/>
  <c r="Q219"/>
  <c r="S219" s="1"/>
  <c r="O219"/>
  <c r="N219"/>
  <c r="M219"/>
  <c r="L219"/>
  <c r="K219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P216"/>
  <c r="O216"/>
  <c r="N216"/>
  <c r="L216"/>
  <c r="K216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P214"/>
  <c r="O214"/>
  <c r="N214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S213"/>
  <c r="R213"/>
  <c r="Q213"/>
  <c r="O213"/>
  <c r="P213" s="1"/>
  <c r="N213"/>
  <c r="M213"/>
  <c r="L213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S212" s="1"/>
  <c r="Q212"/>
  <c r="O212"/>
  <c r="N212"/>
  <c r="P212" s="1"/>
  <c r="L212"/>
  <c r="K212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M211"/>
  <c r="L211"/>
  <c r="K21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R209"/>
  <c r="Q209"/>
  <c r="S209" s="1"/>
  <c r="O209"/>
  <c r="P209" s="1"/>
  <c r="N209"/>
  <c r="M209"/>
  <c r="L209"/>
  <c r="K209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P206"/>
  <c r="O206"/>
  <c r="N206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S205"/>
  <c r="R205"/>
  <c r="Q205"/>
  <c r="O205"/>
  <c r="P205" s="1"/>
  <c r="N205"/>
  <c r="M205"/>
  <c r="L205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S204" s="1"/>
  <c r="Q204"/>
  <c r="O204"/>
  <c r="N204"/>
  <c r="P204" s="1"/>
  <c r="L204"/>
  <c r="K204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M203"/>
  <c r="L203"/>
  <c r="K203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Q202"/>
  <c r="O202"/>
  <c r="N202"/>
  <c r="P202" s="1"/>
  <c r="L202"/>
  <c r="M202" s="1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R201"/>
  <c r="Q201"/>
  <c r="S201" s="1"/>
  <c r="O201"/>
  <c r="P201" s="1"/>
  <c r="N20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P200"/>
  <c r="O200"/>
  <c r="N200"/>
  <c r="L200"/>
  <c r="K200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S199"/>
  <c r="R199"/>
  <c r="Q199"/>
  <c r="O199"/>
  <c r="N199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P198"/>
  <c r="O198"/>
  <c r="N198"/>
  <c r="L198"/>
  <c r="M198" s="1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S197"/>
  <c r="R197"/>
  <c r="Q197"/>
  <c r="O197"/>
  <c r="P197" s="1"/>
  <c r="N197"/>
  <c r="M197"/>
  <c r="L197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S196" s="1"/>
  <c r="Q196"/>
  <c r="O196"/>
  <c r="N196"/>
  <c r="P196" s="1"/>
  <c r="L196"/>
  <c r="K196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M195"/>
  <c r="L195"/>
  <c r="K195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P190"/>
  <c r="O190"/>
  <c r="N190"/>
  <c r="L190"/>
  <c r="K190"/>
  <c r="M190" s="1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S189"/>
  <c r="R189"/>
  <c r="Q189"/>
  <c r="O189"/>
  <c r="N189"/>
  <c r="P189" s="1"/>
  <c r="M189"/>
  <c r="L189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S188" s="1"/>
  <c r="Q188"/>
  <c r="P188"/>
  <c r="O188"/>
  <c r="N188"/>
  <c r="L188"/>
  <c r="K188"/>
  <c r="M188" s="1"/>
  <c r="J188"/>
  <c r="AB188" s="1"/>
  <c r="I188"/>
  <c r="H188"/>
  <c r="G188"/>
  <c r="F188"/>
  <c r="E188"/>
  <c r="D188"/>
  <c r="B188"/>
  <c r="A188"/>
  <c r="AA187"/>
  <c r="Y187"/>
  <c r="X187"/>
  <c r="W187"/>
  <c r="U187"/>
  <c r="T187"/>
  <c r="V187" s="1"/>
  <c r="S187"/>
  <c r="R187"/>
  <c r="Q187"/>
  <c r="O187"/>
  <c r="N187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P182"/>
  <c r="O182"/>
  <c r="N182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M181"/>
  <c r="L18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S180" s="1"/>
  <c r="Q180"/>
  <c r="P180"/>
  <c r="O180"/>
  <c r="N180"/>
  <c r="L180"/>
  <c r="K180"/>
  <c r="M180" s="1"/>
  <c r="J180"/>
  <c r="AB180" s="1"/>
  <c r="I180"/>
  <c r="H180"/>
  <c r="G180"/>
  <c r="F180"/>
  <c r="E180"/>
  <c r="D180"/>
  <c r="B180"/>
  <c r="A180"/>
  <c r="AA179"/>
  <c r="Y179"/>
  <c r="X179"/>
  <c r="W179"/>
  <c r="U179"/>
  <c r="T179"/>
  <c r="V179" s="1"/>
  <c r="R179"/>
  <c r="Q179"/>
  <c r="S179" s="1"/>
  <c r="O179"/>
  <c r="P179" s="1"/>
  <c r="N179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O178"/>
  <c r="N178"/>
  <c r="P178" s="1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M175"/>
  <c r="L175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P174"/>
  <c r="O174"/>
  <c r="N174"/>
  <c r="L174"/>
  <c r="M174" s="1"/>
  <c r="K174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AB173" s="1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I161"/>
  <c r="H161"/>
  <c r="AB161" s="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AB157" s="1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P138"/>
  <c r="O138"/>
  <c r="N138"/>
  <c r="L138"/>
  <c r="M138" s="1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P126"/>
  <c r="O126"/>
  <c r="N126"/>
  <c r="L126"/>
  <c r="M126" s="1"/>
  <c r="K126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S124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Q123"/>
  <c r="S123" s="1"/>
  <c r="O123"/>
  <c r="N123"/>
  <c r="P123" s="1"/>
  <c r="M123"/>
  <c r="L123"/>
  <c r="K123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P122"/>
  <c r="O122"/>
  <c r="N122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P121"/>
  <c r="O121"/>
  <c r="N12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Q119"/>
  <c r="S119" s="1"/>
  <c r="O119"/>
  <c r="N119"/>
  <c r="P119" s="1"/>
  <c r="M119"/>
  <c r="L119"/>
  <c r="K119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P118"/>
  <c r="O118"/>
  <c r="N118"/>
  <c r="M118"/>
  <c r="L118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S117"/>
  <c r="R117"/>
  <c r="Q117"/>
  <c r="P117"/>
  <c r="O117"/>
  <c r="N117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S116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Q115"/>
  <c r="S115" s="1"/>
  <c r="O115"/>
  <c r="N115"/>
  <c r="P115" s="1"/>
  <c r="M115"/>
  <c r="L115"/>
  <c r="K115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P114"/>
  <c r="O114"/>
  <c r="N114"/>
  <c r="M114"/>
  <c r="L114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P113"/>
  <c r="O113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AB108" s="1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AB92" s="1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AB76" s="1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AB60" s="1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AB44" s="1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AB40" s="1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M5"/>
  <c r="L5"/>
  <c r="K5"/>
  <c r="J5"/>
  <c r="I5"/>
  <c r="H5"/>
  <c r="G5"/>
  <c r="F5"/>
  <c r="E5"/>
  <c r="D5"/>
  <c r="B5"/>
  <c r="A5"/>
  <c r="AA4"/>
  <c r="Y4"/>
  <c r="X4"/>
  <c r="Z4" s="1"/>
  <c r="W4"/>
  <c r="U4"/>
  <c r="T4"/>
  <c r="V4" s="1"/>
  <c r="S4"/>
  <c r="R4"/>
  <c r="Q4"/>
  <c r="P4"/>
  <c r="O4"/>
  <c r="N4"/>
  <c r="L4"/>
  <c r="K4"/>
  <c r="M4" s="1"/>
  <c r="J4"/>
  <c r="I4"/>
  <c r="H4"/>
  <c r="AB4" s="1"/>
  <c r="G4"/>
  <c r="F4"/>
  <c r="E4"/>
  <c r="D4"/>
  <c r="B4"/>
  <c r="A4" s="1"/>
  <c r="AA3"/>
  <c r="Z3"/>
  <c r="Y3"/>
  <c r="X3"/>
  <c r="W3"/>
  <c r="V3"/>
  <c r="U3"/>
  <c r="T3"/>
  <c r="S3"/>
  <c r="R3"/>
  <c r="Q3"/>
  <c r="O3"/>
  <c r="N3"/>
  <c r="P3" s="1"/>
  <c r="L3"/>
  <c r="K3"/>
  <c r="M3" s="1"/>
  <c r="J3"/>
  <c r="I3"/>
  <c r="H3"/>
  <c r="AB3" s="1"/>
  <c r="G3"/>
  <c r="F3"/>
  <c r="E3"/>
  <c r="D3"/>
  <c r="B3"/>
  <c r="A3" s="1"/>
  <c r="AB42" l="1"/>
  <c r="AB51"/>
  <c r="AB163"/>
  <c r="AB165"/>
  <c r="AB170"/>
  <c r="AB172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6"/>
  <c r="AB48"/>
  <c r="AB53"/>
  <c r="AB55"/>
  <c r="AB62"/>
  <c r="AB64"/>
  <c r="AB69"/>
  <c r="AB71"/>
  <c r="AB78"/>
  <c r="AB80"/>
  <c r="AB85"/>
  <c r="AB87"/>
  <c r="AB94"/>
  <c r="AB96"/>
  <c r="AB101"/>
  <c r="AB103"/>
  <c r="AB110"/>
  <c r="AB112"/>
  <c r="AB116"/>
  <c r="AB120"/>
  <c r="AB124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7"/>
  <c r="AB169"/>
  <c r="AB186"/>
  <c r="AB5"/>
  <c r="AB41"/>
  <c r="AB43"/>
  <c r="AB50"/>
  <c r="AB52"/>
  <c r="AB57"/>
  <c r="AB59"/>
  <c r="AB66"/>
  <c r="AB68"/>
  <c r="AB73"/>
  <c r="AB82"/>
  <c r="AB84"/>
  <c r="AB89"/>
  <c r="AB98"/>
  <c r="AB100"/>
  <c r="AB105"/>
  <c r="AB113"/>
  <c r="AB117"/>
  <c r="AB121"/>
  <c r="AB125"/>
  <c r="AB127"/>
  <c r="AB6"/>
  <c r="AB8"/>
  <c r="AB10"/>
  <c r="AB12"/>
  <c r="AB14"/>
  <c r="AB16"/>
  <c r="AB18"/>
  <c r="AB20"/>
  <c r="AB22"/>
  <c r="AB24"/>
  <c r="AB26"/>
  <c r="AB28"/>
  <c r="AB30"/>
  <c r="AB32"/>
  <c r="AB34"/>
  <c r="AB36"/>
  <c r="AB38"/>
  <c r="AB45"/>
  <c r="AB47"/>
  <c r="AB54"/>
  <c r="AB56"/>
  <c r="AB61"/>
  <c r="AB63"/>
  <c r="AB70"/>
  <c r="AB72"/>
  <c r="AB77"/>
  <c r="AB79"/>
  <c r="AB86"/>
  <c r="AB88"/>
  <c r="AB93"/>
  <c r="AB95"/>
  <c r="AB102"/>
  <c r="AB104"/>
  <c r="AB109"/>
  <c r="AB111"/>
  <c r="AB114"/>
  <c r="AB118"/>
  <c r="AB122"/>
  <c r="AB129"/>
  <c r="AB131"/>
  <c r="AB133"/>
  <c r="AB135"/>
  <c r="AB137"/>
  <c r="AB139"/>
  <c r="AB141"/>
  <c r="AB143"/>
  <c r="AB145"/>
  <c r="AB147"/>
  <c r="AB149"/>
  <c r="AB151"/>
  <c r="AB153"/>
  <c r="AB155"/>
  <c r="AB166"/>
  <c r="AB168"/>
  <c r="AB175"/>
  <c r="AB210"/>
  <c r="AB181"/>
  <c r="AB295"/>
  <c r="AB297"/>
  <c r="AB306"/>
  <c r="AB311"/>
  <c r="AB313"/>
  <c r="AB322"/>
  <c r="AB327"/>
  <c r="AB329"/>
  <c r="AB338"/>
  <c r="AB343"/>
  <c r="AB345"/>
  <c r="AB354"/>
  <c r="AB359"/>
  <c r="AB361"/>
  <c r="AB370"/>
  <c r="AB375"/>
  <c r="AB377"/>
  <c r="AB386"/>
  <c r="AB391"/>
  <c r="AB393"/>
  <c r="AB402"/>
  <c r="AB407"/>
  <c r="AB409"/>
  <c r="AB418"/>
  <c r="AB423"/>
  <c r="AB425"/>
  <c r="AB434"/>
  <c r="AB439"/>
  <c r="AB441"/>
  <c r="AB450"/>
  <c r="AB455"/>
  <c r="AB457"/>
  <c r="AB466"/>
  <c r="AB471"/>
  <c r="AB473"/>
  <c r="AB482"/>
  <c r="AB487"/>
  <c r="AB489"/>
  <c r="AB498"/>
  <c r="AB503"/>
  <c r="AB505"/>
  <c r="AB514"/>
  <c r="AB519"/>
  <c r="AB521"/>
  <c r="AB530"/>
  <c r="AB535"/>
  <c r="AB537"/>
  <c r="AB544"/>
  <c r="AB546"/>
  <c r="AB551"/>
  <c r="AB553"/>
  <c r="AB560"/>
  <c r="AB562"/>
  <c r="AB567"/>
  <c r="AB569"/>
  <c r="AB576"/>
  <c r="AB578"/>
  <c r="AB583"/>
  <c r="AB585"/>
  <c r="AB592"/>
  <c r="AB594"/>
  <c r="AB599"/>
  <c r="AB601"/>
  <c r="AB608"/>
  <c r="AB610"/>
  <c r="AB615"/>
  <c r="AB617"/>
  <c r="AB624"/>
  <c r="AB626"/>
  <c r="AB631"/>
  <c r="AB633"/>
  <c r="AB640"/>
  <c r="AB642"/>
  <c r="AB647"/>
  <c r="AB649"/>
  <c r="AB656"/>
  <c r="AB658"/>
  <c r="AB663"/>
  <c r="AB665"/>
  <c r="AB672"/>
  <c r="AB674"/>
  <c r="AB679"/>
  <c r="AB681"/>
  <c r="AB688"/>
  <c r="AB690"/>
  <c r="AB695"/>
  <c r="AB697"/>
  <c r="AB704"/>
  <c r="AB706"/>
  <c r="AB711"/>
  <c r="AB713"/>
  <c r="AB720"/>
  <c r="AB722"/>
  <c r="AB727"/>
  <c r="AB729"/>
  <c r="AB1094"/>
  <c r="AB1096"/>
  <c r="AB1103"/>
  <c r="AB1105"/>
  <c r="AB1110"/>
  <c r="AB1112"/>
  <c r="AB1119"/>
  <c r="AB1121"/>
  <c r="AB1126"/>
  <c r="AB1128"/>
  <c r="AB1135"/>
  <c r="AB1137"/>
  <c r="AB1142"/>
  <c r="AB1144"/>
  <c r="AB1151"/>
  <c r="AB1153"/>
  <c r="AB1158"/>
  <c r="AB1160"/>
  <c r="AB1167"/>
  <c r="AB1169"/>
  <c r="AB1174"/>
  <c r="AB1176"/>
  <c r="AB1183"/>
  <c r="AB1185"/>
  <c r="AB1192"/>
  <c r="AB1196"/>
  <c r="AB1200"/>
  <c r="AB1204"/>
  <c r="AB1208"/>
  <c r="AB1212"/>
  <c r="AB1216"/>
  <c r="AB1220"/>
  <c r="AB1224"/>
  <c r="AB1228"/>
  <c r="AB1232"/>
  <c r="Z179"/>
  <c r="P187"/>
  <c r="Z187"/>
  <c r="V189"/>
  <c r="AB189" s="1"/>
  <c r="P195"/>
  <c r="M196"/>
  <c r="AB196" s="1"/>
  <c r="V197"/>
  <c r="AB197" s="1"/>
  <c r="S198"/>
  <c r="AB198" s="1"/>
  <c r="P203"/>
  <c r="M204"/>
  <c r="AB204" s="1"/>
  <c r="V205"/>
  <c r="AB205" s="1"/>
  <c r="P211"/>
  <c r="M212"/>
  <c r="AB212" s="1"/>
  <c r="V213"/>
  <c r="AB213" s="1"/>
  <c r="S214"/>
  <c r="AB214" s="1"/>
  <c r="P219"/>
  <c r="Z219"/>
  <c r="M220"/>
  <c r="AB220" s="1"/>
  <c r="V221"/>
  <c r="AB221" s="1"/>
  <c r="P227"/>
  <c r="M228"/>
  <c r="AB228" s="1"/>
  <c r="V229"/>
  <c r="AB229" s="1"/>
  <c r="S230"/>
  <c r="AB230" s="1"/>
  <c r="P235"/>
  <c r="M236"/>
  <c r="AB236" s="1"/>
  <c r="V237"/>
  <c r="AB237" s="1"/>
  <c r="S238"/>
  <c r="AB238" s="1"/>
  <c r="P243"/>
  <c r="M244"/>
  <c r="AB244" s="1"/>
  <c r="V245"/>
  <c r="AB245" s="1"/>
  <c r="V247"/>
  <c r="AB248"/>
  <c r="V251"/>
  <c r="AB252"/>
  <c r="V255"/>
  <c r="AB256"/>
  <c r="V259"/>
  <c r="AB260"/>
  <c r="V263"/>
  <c r="AB264"/>
  <c r="AB268"/>
  <c r="AB272"/>
  <c r="AB276"/>
  <c r="AB280"/>
  <c r="AB284"/>
  <c r="AB288"/>
  <c r="AB292"/>
  <c r="AB299"/>
  <c r="AB301"/>
  <c r="AB308"/>
  <c r="AB315"/>
  <c r="AB317"/>
  <c r="AB324"/>
  <c r="AB331"/>
  <c r="AB333"/>
  <c r="AB340"/>
  <c r="AB347"/>
  <c r="AB349"/>
  <c r="AB356"/>
  <c r="AB363"/>
  <c r="AB365"/>
  <c r="AB372"/>
  <c r="AB379"/>
  <c r="AB381"/>
  <c r="AB388"/>
  <c r="AB395"/>
  <c r="AB397"/>
  <c r="AB404"/>
  <c r="AB411"/>
  <c r="AB413"/>
  <c r="AB420"/>
  <c r="AB427"/>
  <c r="AB429"/>
  <c r="AB436"/>
  <c r="AB443"/>
  <c r="AB445"/>
  <c r="AB452"/>
  <c r="AB459"/>
  <c r="AB461"/>
  <c r="AB468"/>
  <c r="AB475"/>
  <c r="AB477"/>
  <c r="AB484"/>
  <c r="AB491"/>
  <c r="AB493"/>
  <c r="AB500"/>
  <c r="AB507"/>
  <c r="AB509"/>
  <c r="AB516"/>
  <c r="AB523"/>
  <c r="AB525"/>
  <c r="AB532"/>
  <c r="AB539"/>
  <c r="AB541"/>
  <c r="AB548"/>
  <c r="AB550"/>
  <c r="AB555"/>
  <c r="AB557"/>
  <c r="AB564"/>
  <c r="AB566"/>
  <c r="AB571"/>
  <c r="AB573"/>
  <c r="AB580"/>
  <c r="AB582"/>
  <c r="AB587"/>
  <c r="AB589"/>
  <c r="AB596"/>
  <c r="AB598"/>
  <c r="AB603"/>
  <c r="AB605"/>
  <c r="AB612"/>
  <c r="AB614"/>
  <c r="AB619"/>
  <c r="AB621"/>
  <c r="AB628"/>
  <c r="AB630"/>
  <c r="AB635"/>
  <c r="AB637"/>
  <c r="AB644"/>
  <c r="AB646"/>
  <c r="AB651"/>
  <c r="AB653"/>
  <c r="AB660"/>
  <c r="AB662"/>
  <c r="AB667"/>
  <c r="AB669"/>
  <c r="AB676"/>
  <c r="AB678"/>
  <c r="AB683"/>
  <c r="AB685"/>
  <c r="AB692"/>
  <c r="AB694"/>
  <c r="AB699"/>
  <c r="AB701"/>
  <c r="AB708"/>
  <c r="AB710"/>
  <c r="AB715"/>
  <c r="AB717"/>
  <c r="AB724"/>
  <c r="AB726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8"/>
  <c r="AB1100"/>
  <c r="AB1107"/>
  <c r="AB1109"/>
  <c r="AB1114"/>
  <c r="AB1116"/>
  <c r="AB1123"/>
  <c r="AB1125"/>
  <c r="AB1130"/>
  <c r="AB1132"/>
  <c r="AB1139"/>
  <c r="AB1141"/>
  <c r="AB1146"/>
  <c r="AB1148"/>
  <c r="AB1155"/>
  <c r="AB1157"/>
  <c r="AB1162"/>
  <c r="AB1164"/>
  <c r="AB1171"/>
  <c r="AB1173"/>
  <c r="AB1178"/>
  <c r="AB1180"/>
  <c r="AB1187"/>
  <c r="AB1189"/>
  <c r="AB1193"/>
  <c r="AB1197"/>
  <c r="AB1201"/>
  <c r="AB1205"/>
  <c r="AB1209"/>
  <c r="AB1213"/>
  <c r="AB1217"/>
  <c r="AB1221"/>
  <c r="AB1225"/>
  <c r="AB1229"/>
  <c r="AB1237"/>
  <c r="AB1239"/>
  <c r="AB1246"/>
  <c r="AB1269"/>
  <c r="AB1271"/>
  <c r="AB1278"/>
  <c r="AB177"/>
  <c r="AB185"/>
  <c r="AB193"/>
  <c r="AB217"/>
  <c r="AB225"/>
  <c r="AB179"/>
  <c r="P183"/>
  <c r="AB183" s="1"/>
  <c r="M184"/>
  <c r="AB184" s="1"/>
  <c r="AB187"/>
  <c r="P191"/>
  <c r="AB191" s="1"/>
  <c r="M192"/>
  <c r="AB192" s="1"/>
  <c r="V193"/>
  <c r="AB195"/>
  <c r="P199"/>
  <c r="AB199" s="1"/>
  <c r="M200"/>
  <c r="AB200" s="1"/>
  <c r="V201"/>
  <c r="AB201" s="1"/>
  <c r="S202"/>
  <c r="AB202" s="1"/>
  <c r="AB203"/>
  <c r="P207"/>
  <c r="AB207" s="1"/>
  <c r="M208"/>
  <c r="AB208" s="1"/>
  <c r="V209"/>
  <c r="AB209" s="1"/>
  <c r="AB211"/>
  <c r="P215"/>
  <c r="AB215" s="1"/>
  <c r="M216"/>
  <c r="AB216" s="1"/>
  <c r="AB219"/>
  <c r="P223"/>
  <c r="AB223" s="1"/>
  <c r="M224"/>
  <c r="AB224" s="1"/>
  <c r="V225"/>
  <c r="S226"/>
  <c r="AB226" s="1"/>
  <c r="AB227"/>
  <c r="P231"/>
  <c r="AB231" s="1"/>
  <c r="M232"/>
  <c r="AB232" s="1"/>
  <c r="V233"/>
  <c r="AB233" s="1"/>
  <c r="S234"/>
  <c r="AB234" s="1"/>
  <c r="AB235"/>
  <c r="P239"/>
  <c r="AB239" s="1"/>
  <c r="M240"/>
  <c r="AB240" s="1"/>
  <c r="V241"/>
  <c r="AB241" s="1"/>
  <c r="S242"/>
  <c r="AB242" s="1"/>
  <c r="AB243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300"/>
  <c r="AB302"/>
  <c r="AB307"/>
  <c r="AB309"/>
  <c r="AB316"/>
  <c r="AB318"/>
  <c r="AB323"/>
  <c r="AB325"/>
  <c r="AB332"/>
  <c r="AB334"/>
  <c r="AB339"/>
  <c r="AB341"/>
  <c r="AB348"/>
  <c r="AB350"/>
  <c r="AB355"/>
  <c r="AB357"/>
  <c r="AB364"/>
  <c r="AB366"/>
  <c r="AB371"/>
  <c r="AB373"/>
  <c r="AB380"/>
  <c r="AB382"/>
  <c r="AB387"/>
  <c r="AB389"/>
  <c r="AB396"/>
  <c r="AB398"/>
  <c r="AB403"/>
  <c r="AB405"/>
  <c r="AB412"/>
  <c r="AB414"/>
  <c r="AB419"/>
  <c r="AB421"/>
  <c r="AB428"/>
  <c r="AB430"/>
  <c r="AB435"/>
  <c r="AB437"/>
  <c r="AB444"/>
  <c r="AB446"/>
  <c r="AB451"/>
  <c r="AB453"/>
  <c r="AB460"/>
  <c r="AB462"/>
  <c r="AB467"/>
  <c r="AB469"/>
  <c r="AB476"/>
  <c r="AB478"/>
  <c r="AB483"/>
  <c r="AB485"/>
  <c r="AB492"/>
  <c r="AB494"/>
  <c r="AB499"/>
  <c r="AB501"/>
  <c r="AB508"/>
  <c r="AB510"/>
  <c r="AB515"/>
  <c r="AB517"/>
  <c r="AB524"/>
  <c r="AB526"/>
  <c r="AB531"/>
  <c r="AB533"/>
  <c r="AB540"/>
  <c r="AB542"/>
  <c r="AB549"/>
  <c r="AB556"/>
  <c r="AB558"/>
  <c r="AB565"/>
  <c r="AB572"/>
  <c r="AB574"/>
  <c r="AB581"/>
  <c r="AB588"/>
  <c r="AB590"/>
  <c r="AB597"/>
  <c r="AB604"/>
  <c r="AB606"/>
  <c r="AB613"/>
  <c r="AB620"/>
  <c r="AB622"/>
  <c r="AB629"/>
  <c r="AB636"/>
  <c r="AB638"/>
  <c r="AB645"/>
  <c r="AB652"/>
  <c r="AB654"/>
  <c r="AB661"/>
  <c r="AB668"/>
  <c r="AB670"/>
  <c r="AB677"/>
  <c r="AB684"/>
  <c r="AB686"/>
  <c r="AB693"/>
  <c r="AB700"/>
  <c r="AB702"/>
  <c r="AB709"/>
  <c r="AB716"/>
  <c r="AB718"/>
  <c r="AB725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101"/>
  <c r="AB1106"/>
  <c r="AB1108"/>
  <c r="AB1117"/>
  <c r="AB1122"/>
  <c r="AB1124"/>
  <c r="AB1133"/>
  <c r="AB1138"/>
  <c r="AB1140"/>
  <c r="AB1149"/>
  <c r="AB1154"/>
  <c r="AB1156"/>
  <c r="AB1165"/>
  <c r="AB1170"/>
  <c r="AB1172"/>
  <c r="AB1181"/>
  <c r="AB1186"/>
  <c r="AB1188"/>
  <c r="AB1191"/>
  <c r="AB1195"/>
  <c r="AB1199"/>
  <c r="AB1203"/>
  <c r="AB1207"/>
  <c r="AB1211"/>
  <c r="AB1215"/>
  <c r="AB1219"/>
  <c r="AB1223"/>
  <c r="AB1227"/>
  <c r="AB1231"/>
  <c r="AB1253"/>
  <c r="AB1255"/>
  <c r="AB1262"/>
  <c r="AB1285"/>
  <c r="AB1287"/>
  <c r="AB1744"/>
  <c r="AB1746"/>
  <c r="AB1751"/>
  <c r="AB1753"/>
  <c r="AB1760"/>
  <c r="AB1762"/>
  <c r="AB1767"/>
  <c r="AB1769"/>
  <c r="AB1776"/>
  <c r="AB1778"/>
  <c r="AB1783"/>
  <c r="AB1785"/>
  <c r="AB1792"/>
  <c r="AB1794"/>
  <c r="AB1799"/>
  <c r="AB1801"/>
  <c r="AB1808"/>
  <c r="AB1810"/>
  <c r="AB1815"/>
  <c r="AB1817"/>
  <c r="AB1824"/>
  <c r="AB1863"/>
  <c r="P1236"/>
  <c r="V1238"/>
  <c r="AB1238" s="1"/>
  <c r="Z1242"/>
  <c r="AB1242" s="1"/>
  <c r="AB1244"/>
  <c r="M1245"/>
  <c r="AB1245" s="1"/>
  <c r="S1247"/>
  <c r="AB1247" s="1"/>
  <c r="P1252"/>
  <c r="V1254"/>
  <c r="AB1254" s="1"/>
  <c r="Z1258"/>
  <c r="AB1258" s="1"/>
  <c r="AB1260"/>
  <c r="M1261"/>
  <c r="AB1261" s="1"/>
  <c r="S1263"/>
  <c r="AB1263" s="1"/>
  <c r="P1268"/>
  <c r="V1270"/>
  <c r="AB1270" s="1"/>
  <c r="Z1274"/>
  <c r="AB1274" s="1"/>
  <c r="AB1276"/>
  <c r="M1277"/>
  <c r="AB1277" s="1"/>
  <c r="S1279"/>
  <c r="AB1279" s="1"/>
  <c r="P1284"/>
  <c r="V1286"/>
  <c r="AB1286" s="1"/>
  <c r="Z1290"/>
  <c r="AB1290" s="1"/>
  <c r="AB1292"/>
  <c r="M1293"/>
  <c r="AB1293" s="1"/>
  <c r="S1295"/>
  <c r="AB1295" s="1"/>
  <c r="P1300"/>
  <c r="P1304"/>
  <c r="M1305"/>
  <c r="AB1305" s="1"/>
  <c r="AB1318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21"/>
  <c r="V1234"/>
  <c r="AB1234" s="1"/>
  <c r="Z1238"/>
  <c r="AB1240"/>
  <c r="M1241"/>
  <c r="AB1241" s="1"/>
  <c r="S1243"/>
  <c r="AB1243" s="1"/>
  <c r="P1248"/>
  <c r="AB1248" s="1"/>
  <c r="V1250"/>
  <c r="AB1250" s="1"/>
  <c r="Z1254"/>
  <c r="AB1256"/>
  <c r="M1257"/>
  <c r="AB1257" s="1"/>
  <c r="S1259"/>
  <c r="AB1259" s="1"/>
  <c r="P1264"/>
  <c r="AB1264" s="1"/>
  <c r="V1266"/>
  <c r="AB1266" s="1"/>
  <c r="Z1270"/>
  <c r="AB1272"/>
  <c r="M1273"/>
  <c r="AB1273" s="1"/>
  <c r="S1275"/>
  <c r="AB1275" s="1"/>
  <c r="P1280"/>
  <c r="AB1280" s="1"/>
  <c r="V1282"/>
  <c r="AB1282" s="1"/>
  <c r="Z1286"/>
  <c r="AB1288"/>
  <c r="M1289"/>
  <c r="AB1289" s="1"/>
  <c r="S1291"/>
  <c r="AB1291" s="1"/>
  <c r="P1296"/>
  <c r="AB1296" s="1"/>
  <c r="V1298"/>
  <c r="AB1298" s="1"/>
  <c r="AB1302"/>
  <c r="AB1309"/>
  <c r="AB1313"/>
  <c r="AB1315"/>
  <c r="AB1320"/>
  <c r="AB1322"/>
  <c r="AB1743"/>
  <c r="AB1745"/>
  <c r="AB1752"/>
  <c r="AB1754"/>
  <c r="AB1759"/>
  <c r="AB1761"/>
  <c r="AB1768"/>
  <c r="AB1770"/>
  <c r="AB1775"/>
  <c r="AB1777"/>
  <c r="AB1784"/>
  <c r="AB1786"/>
  <c r="AB1791"/>
  <c r="AB1793"/>
  <c r="AB1800"/>
  <c r="AB1802"/>
  <c r="AB1807"/>
  <c r="AB1809"/>
  <c r="AB1816"/>
  <c r="AB1818"/>
  <c r="AB1823"/>
  <c r="AB1825"/>
  <c r="AB1836"/>
  <c r="AB1843"/>
  <c r="AB1845"/>
  <c r="AB1871"/>
  <c r="AB1236"/>
  <c r="AB1252"/>
  <c r="AB1268"/>
  <c r="AB1284"/>
  <c r="AB1300"/>
  <c r="AB1304"/>
  <c r="AB1317"/>
  <c r="AB1319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7"/>
  <c r="AB1756"/>
  <c r="AB1758"/>
  <c r="AB1763"/>
  <c r="AB1772"/>
  <c r="AB1774"/>
  <c r="AB1779"/>
  <c r="AB1788"/>
  <c r="AB1790"/>
  <c r="AB1795"/>
  <c r="AB1804"/>
  <c r="AB1806"/>
  <c r="AB1811"/>
  <c r="AB1820"/>
  <c r="AB1822"/>
  <c r="AB1829"/>
  <c r="Z1828"/>
  <c r="AB1830"/>
  <c r="M1831"/>
  <c r="AB1831" s="1"/>
  <c r="S1833"/>
  <c r="AB1833" s="1"/>
  <c r="P1838"/>
  <c r="V1840"/>
  <c r="AB1840" s="1"/>
  <c r="Z1844"/>
  <c r="AB1846"/>
  <c r="M1847"/>
  <c r="AB1847" s="1"/>
  <c r="S1849"/>
  <c r="AB1849" s="1"/>
  <c r="P1854"/>
  <c r="V1856"/>
  <c r="AB1856" s="1"/>
  <c r="Z1860"/>
  <c r="AB1864"/>
  <c r="Z1868"/>
  <c r="AB1872"/>
  <c r="AB1876"/>
  <c r="AB1878"/>
  <c r="AB1880"/>
  <c r="AB1882"/>
  <c r="AB1884"/>
  <c r="AB1886"/>
  <c r="AB1888"/>
  <c r="AB1890"/>
  <c r="AB1892"/>
  <c r="AB1899"/>
  <c r="AB1901"/>
  <c r="AB1906"/>
  <c r="AB1908"/>
  <c r="AB1915"/>
  <c r="AB1917"/>
  <c r="AB1922"/>
  <c r="AB1924"/>
  <c r="AB1931"/>
  <c r="AB1933"/>
  <c r="AB1938"/>
  <c r="AB1940"/>
  <c r="AB1894"/>
  <c r="AB1896"/>
  <c r="AB1903"/>
  <c r="AB1905"/>
  <c r="AB1910"/>
  <c r="AB1912"/>
  <c r="AB1919"/>
  <c r="AB1921"/>
  <c r="AB1926"/>
  <c r="AB1928"/>
  <c r="AB1935"/>
  <c r="AB1937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8"/>
  <c r="AB1838"/>
  <c r="AB1854"/>
  <c r="AB2281"/>
  <c r="P1826"/>
  <c r="AB1826" s="1"/>
  <c r="V1828"/>
  <c r="AB1828" s="1"/>
  <c r="Z1832"/>
  <c r="AB1832" s="1"/>
  <c r="AB1834"/>
  <c r="M1835"/>
  <c r="AB1835" s="1"/>
  <c r="S1837"/>
  <c r="AB1837" s="1"/>
  <c r="P1842"/>
  <c r="AB1842" s="1"/>
  <c r="V1844"/>
  <c r="AB1844" s="1"/>
  <c r="Z1848"/>
  <c r="AB1848" s="1"/>
  <c r="AB1850"/>
  <c r="M1851"/>
  <c r="AB1851" s="1"/>
  <c r="S1853"/>
  <c r="AB1853" s="1"/>
  <c r="P1858"/>
  <c r="AB1858" s="1"/>
  <c r="M1859"/>
  <c r="AB1859" s="1"/>
  <c r="V1860"/>
  <c r="AB1860" s="1"/>
  <c r="S1861"/>
  <c r="AB1861" s="1"/>
  <c r="AB1862"/>
  <c r="P1866"/>
  <c r="AB1866" s="1"/>
  <c r="M1867"/>
  <c r="AB1867" s="1"/>
  <c r="V1868"/>
  <c r="AB1868" s="1"/>
  <c r="S1869"/>
  <c r="AB1869" s="1"/>
  <c r="AB1870"/>
  <c r="P1874"/>
  <c r="AB1874" s="1"/>
  <c r="AB1895"/>
  <c r="AB1897"/>
  <c r="AB1904"/>
  <c r="AB1911"/>
  <c r="AB1913"/>
  <c r="AB1920"/>
  <c r="AB1927"/>
  <c r="AB1929"/>
  <c r="AB1936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84"/>
  <c r="M2280"/>
  <c r="AB2280" s="1"/>
  <c r="S2282"/>
  <c r="AB2282" s="1"/>
  <c r="P2287"/>
  <c r="V2289"/>
  <c r="AB2289" s="1"/>
  <c r="V2290"/>
  <c r="AB2290" s="1"/>
  <c r="S2295"/>
  <c r="AB2295" s="1"/>
  <c r="AB2296"/>
  <c r="P2300"/>
  <c r="Z2302"/>
  <c r="AB2302" s="1"/>
  <c r="M2305"/>
  <c r="AB2305" s="1"/>
  <c r="V2306"/>
  <c r="AB2306" s="1"/>
  <c r="S2311"/>
  <c r="AB2311" s="1"/>
  <c r="AB2312"/>
  <c r="P2316"/>
  <c r="Z2318"/>
  <c r="AB2318" s="1"/>
  <c r="M2321"/>
  <c r="AB2321" s="1"/>
  <c r="V2322"/>
  <c r="AB2322" s="1"/>
  <c r="AB2414"/>
  <c r="AB2416"/>
  <c r="AB2425"/>
  <c r="AB2430"/>
  <c r="AB2432"/>
  <c r="AB2441"/>
  <c r="AB2446"/>
  <c r="AB2448"/>
  <c r="AB2457"/>
  <c r="AB2462"/>
  <c r="AB2464"/>
  <c r="AB2473"/>
  <c r="AB2478"/>
  <c r="AB2480"/>
  <c r="AB2489"/>
  <c r="AB2494"/>
  <c r="AB2496"/>
  <c r="AB2505"/>
  <c r="AB2510"/>
  <c r="AB2512"/>
  <c r="AB2521"/>
  <c r="AB2526"/>
  <c r="AB2528"/>
  <c r="AB2537"/>
  <c r="AB2542"/>
  <c r="AB2544"/>
  <c r="AB2553"/>
  <c r="AB2558"/>
  <c r="AB2560"/>
  <c r="AB2569"/>
  <c r="AB2574"/>
  <c r="AB2576"/>
  <c r="AB2585"/>
  <c r="AB2590"/>
  <c r="AB2592"/>
  <c r="AB2601"/>
  <c r="AB2606"/>
  <c r="AB2608"/>
  <c r="AB2617"/>
  <c r="AB2622"/>
  <c r="AB2624"/>
  <c r="AB2633"/>
  <c r="AB2637"/>
  <c r="AB2641"/>
  <c r="AB2645"/>
  <c r="AB2649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12"/>
  <c r="AB2914"/>
  <c r="AB2919"/>
  <c r="AB2921"/>
  <c r="AB2928"/>
  <c r="AB2930"/>
  <c r="AB2935"/>
  <c r="AB2937"/>
  <c r="AB2944"/>
  <c r="AB2946"/>
  <c r="AB2951"/>
  <c r="AB2953"/>
  <c r="AB2960"/>
  <c r="AB2962"/>
  <c r="AB2967"/>
  <c r="AB2969"/>
  <c r="AB2279"/>
  <c r="Z2290"/>
  <c r="M2293"/>
  <c r="AB2293" s="1"/>
  <c r="V2294"/>
  <c r="AB2294" s="1"/>
  <c r="AB2299"/>
  <c r="S2299"/>
  <c r="AB2300"/>
  <c r="P2304"/>
  <c r="Z2306"/>
  <c r="M2309"/>
  <c r="AB2309" s="1"/>
  <c r="V2310"/>
  <c r="AB2310" s="1"/>
  <c r="S2315"/>
  <c r="AB2315" s="1"/>
  <c r="AB2316"/>
  <c r="P2320"/>
  <c r="Z2322"/>
  <c r="M2325"/>
  <c r="AB2325" s="1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8"/>
  <c r="AB2420"/>
  <c r="AB2427"/>
  <c r="AB2429"/>
  <c r="AB2434"/>
  <c r="AB2436"/>
  <c r="AB2443"/>
  <c r="AB2445"/>
  <c r="AB2450"/>
  <c r="AB2452"/>
  <c r="AB2459"/>
  <c r="AB2461"/>
  <c r="AB2466"/>
  <c r="AB2468"/>
  <c r="AB2475"/>
  <c r="AB2477"/>
  <c r="AB2482"/>
  <c r="AB2484"/>
  <c r="AB2491"/>
  <c r="AB2493"/>
  <c r="AB2498"/>
  <c r="AB2500"/>
  <c r="AB2507"/>
  <c r="AB2509"/>
  <c r="AB2514"/>
  <c r="AB2516"/>
  <c r="AB2523"/>
  <c r="AB2525"/>
  <c r="AB2530"/>
  <c r="AB2532"/>
  <c r="AB2539"/>
  <c r="AB2541"/>
  <c r="AB2546"/>
  <c r="AB2548"/>
  <c r="AB2555"/>
  <c r="AB2557"/>
  <c r="AB2562"/>
  <c r="AB2564"/>
  <c r="AB2571"/>
  <c r="AB2573"/>
  <c r="AB2578"/>
  <c r="AB2580"/>
  <c r="AB2587"/>
  <c r="AB2589"/>
  <c r="AB2594"/>
  <c r="AB2596"/>
  <c r="AB2603"/>
  <c r="AB2605"/>
  <c r="AB2610"/>
  <c r="AB2612"/>
  <c r="AB2619"/>
  <c r="AB2621"/>
  <c r="AB2626"/>
  <c r="AB2628"/>
  <c r="AB2630"/>
  <c r="AB2634"/>
  <c r="AB2638"/>
  <c r="AB2642"/>
  <c r="AB2646"/>
  <c r="AB2650"/>
  <c r="AB2909"/>
  <c r="AB2916"/>
  <c r="AB2918"/>
  <c r="AB2925"/>
  <c r="AB2932"/>
  <c r="AB2934"/>
  <c r="AB2939"/>
  <c r="AB2941"/>
  <c r="AB2948"/>
  <c r="AB2950"/>
  <c r="AB2955"/>
  <c r="AB2957"/>
  <c r="AB2964"/>
  <c r="AB2966"/>
  <c r="AB2971"/>
  <c r="AB2973"/>
  <c r="AB2287"/>
  <c r="AB2303"/>
  <c r="AB2304"/>
  <c r="AB2319"/>
  <c r="AB2320"/>
  <c r="AB2415"/>
  <c r="AB2417"/>
  <c r="AB2422"/>
  <c r="AB2424"/>
  <c r="AB2431"/>
  <c r="AB2433"/>
  <c r="AB2438"/>
  <c r="AB2440"/>
  <c r="AB2447"/>
  <c r="AB2449"/>
  <c r="AB2454"/>
  <c r="AB2456"/>
  <c r="AB2463"/>
  <c r="AB2465"/>
  <c r="AB2470"/>
  <c r="AB2472"/>
  <c r="AB2479"/>
  <c r="AB2481"/>
  <c r="AB2486"/>
  <c r="AB2488"/>
  <c r="AB2495"/>
  <c r="AB2497"/>
  <c r="AB2502"/>
  <c r="AB2504"/>
  <c r="AB2511"/>
  <c r="AB2513"/>
  <c r="AB2518"/>
  <c r="AB2520"/>
  <c r="AB2527"/>
  <c r="AB2529"/>
  <c r="AB2534"/>
  <c r="AB2536"/>
  <c r="AB2543"/>
  <c r="AB2545"/>
  <c r="AB2550"/>
  <c r="AB2552"/>
  <c r="AB2559"/>
  <c r="AB2561"/>
  <c r="AB2566"/>
  <c r="AB2568"/>
  <c r="AB2575"/>
  <c r="AB2577"/>
  <c r="AB2582"/>
  <c r="AB2584"/>
  <c r="AB2591"/>
  <c r="AB2593"/>
  <c r="AB2598"/>
  <c r="AB2600"/>
  <c r="AB2607"/>
  <c r="AB2609"/>
  <c r="AB2614"/>
  <c r="AB2616"/>
  <c r="AB2623"/>
  <c r="AB2625"/>
  <c r="AB2631"/>
  <c r="AB2635"/>
  <c r="AB2639"/>
  <c r="AB2643"/>
  <c r="AB2647"/>
  <c r="AB2651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4"/>
  <c r="AB2283"/>
  <c r="AB2292"/>
  <c r="AB2308"/>
  <c r="AB2324"/>
  <c r="AB2908"/>
  <c r="AB2910"/>
  <c r="AB2915"/>
  <c r="AB2917"/>
  <c r="AB2926"/>
  <c r="AB2931"/>
  <c r="AB2933"/>
  <c r="AB2942"/>
  <c r="AB2947"/>
  <c r="AB2949"/>
  <c r="AB2958"/>
  <c r="AB2963"/>
  <c r="AB2965"/>
  <c r="AB2987"/>
  <c r="AB2989"/>
  <c r="AB2991"/>
  <c r="AB2995"/>
  <c r="AB2999"/>
  <c r="AB3003"/>
  <c r="AB3007"/>
  <c r="AB3011"/>
  <c r="AB3015"/>
  <c r="AB3017"/>
  <c r="AB3019"/>
  <c r="AB3026"/>
  <c r="AB3028"/>
  <c r="AB3033"/>
  <c r="AB3035"/>
  <c r="AB3042"/>
  <c r="AB3044"/>
  <c r="AB3049"/>
  <c r="AB3051"/>
  <c r="AB3058"/>
  <c r="AB3060"/>
  <c r="AB3065"/>
  <c r="AB3067"/>
  <c r="AB3074"/>
  <c r="AB3076"/>
  <c r="AB3081"/>
  <c r="AB3083"/>
  <c r="AB3090"/>
  <c r="AB3092"/>
  <c r="AB3097"/>
  <c r="AB3099"/>
  <c r="AB3106"/>
  <c r="AB3108"/>
  <c r="AB3113"/>
  <c r="AB3115"/>
  <c r="AB3122"/>
  <c r="AB3124"/>
  <c r="AB3129"/>
  <c r="AB3131"/>
  <c r="AB3138"/>
  <c r="AB3140"/>
  <c r="AB3145"/>
  <c r="AB3147"/>
  <c r="AB3154"/>
  <c r="AB3156"/>
  <c r="AB3161"/>
  <c r="AB3163"/>
  <c r="AB3170"/>
  <c r="AB3172"/>
  <c r="AB3177"/>
  <c r="AB3179"/>
  <c r="AB3186"/>
  <c r="AB3188"/>
  <c r="AB3193"/>
  <c r="AB3195"/>
  <c r="AB3202"/>
  <c r="AB3204"/>
  <c r="AB3209"/>
  <c r="AB3211"/>
  <c r="AB3218"/>
  <c r="AB3220"/>
  <c r="AB3225"/>
  <c r="AB3227"/>
  <c r="AB3234"/>
  <c r="AB3236"/>
  <c r="AB3241"/>
  <c r="AB3243"/>
  <c r="AB3250"/>
  <c r="AB3252"/>
  <c r="AB3257"/>
  <c r="AB3259"/>
  <c r="AB3266"/>
  <c r="AB3268"/>
  <c r="AB3273"/>
  <c r="AB3275"/>
  <c r="AB3282"/>
  <c r="AB3284"/>
  <c r="AB3289"/>
  <c r="AB3291"/>
  <c r="AB3298"/>
  <c r="AB3300"/>
  <c r="AB3305"/>
  <c r="AB3307"/>
  <c r="AB3310"/>
  <c r="AB3316"/>
  <c r="AB3318"/>
  <c r="AB3321"/>
  <c r="AB3323"/>
  <c r="AB3332"/>
  <c r="AB3334"/>
  <c r="AB3336"/>
  <c r="AB3341"/>
  <c r="AB3343"/>
  <c r="AB3348"/>
  <c r="AB3350"/>
  <c r="AB3354"/>
  <c r="AB3356"/>
  <c r="AB3361"/>
  <c r="AB3363"/>
  <c r="AB3370"/>
  <c r="AB3372"/>
  <c r="AB3377"/>
  <c r="AB3379"/>
  <c r="AB3386"/>
  <c r="AB3388"/>
  <c r="AB3393"/>
  <c r="AB3395"/>
  <c r="AB3402"/>
  <c r="AB3404"/>
  <c r="AB3409"/>
  <c r="AB3411"/>
  <c r="AB3418"/>
  <c r="AB3420"/>
  <c r="AB3425"/>
  <c r="AB3427"/>
  <c r="AB3434"/>
  <c r="AB3436"/>
  <c r="AB3441"/>
  <c r="AB3443"/>
  <c r="AB3450"/>
  <c r="AB3452"/>
  <c r="AB3457"/>
  <c r="AB3459"/>
  <c r="AB3466"/>
  <c r="AB3468"/>
  <c r="AB3473"/>
  <c r="AB3475"/>
  <c r="AB3482"/>
  <c r="AB3484"/>
  <c r="AB3489"/>
  <c r="AB3491"/>
  <c r="AB2975"/>
  <c r="AB2981"/>
  <c r="AB3021"/>
  <c r="AB3023"/>
  <c r="AB3037"/>
  <c r="AB3039"/>
  <c r="AB3053"/>
  <c r="AB3055"/>
  <c r="AB3069"/>
  <c r="AB3071"/>
  <c r="AB3080"/>
  <c r="AB3085"/>
  <c r="AB3087"/>
  <c r="AB3101"/>
  <c r="AB3103"/>
  <c r="AB3117"/>
  <c r="AB3119"/>
  <c r="AB3128"/>
  <c r="AB3133"/>
  <c r="AB3135"/>
  <c r="AB3144"/>
  <c r="AB3149"/>
  <c r="AB3151"/>
  <c r="AB3160"/>
  <c r="AB3165"/>
  <c r="AB3167"/>
  <c r="AB3176"/>
  <c r="AB3181"/>
  <c r="AB3183"/>
  <c r="AB3192"/>
  <c r="AB3197"/>
  <c r="AB3199"/>
  <c r="AB3208"/>
  <c r="AB3213"/>
  <c r="AB3215"/>
  <c r="AB3224"/>
  <c r="AB3229"/>
  <c r="AB3231"/>
  <c r="AB3240"/>
  <c r="AB3245"/>
  <c r="AB3247"/>
  <c r="AB3256"/>
  <c r="AB3261"/>
  <c r="AB3263"/>
  <c r="AB3272"/>
  <c r="AB3277"/>
  <c r="AB3279"/>
  <c r="AB3288"/>
  <c r="AB3293"/>
  <c r="AB3295"/>
  <c r="AB3304"/>
  <c r="AB3313"/>
  <c r="AB3324"/>
  <c r="AB3329"/>
  <c r="AB3331"/>
  <c r="AB3340"/>
  <c r="AB3345"/>
  <c r="AB3347"/>
  <c r="AB3360"/>
  <c r="AB3365"/>
  <c r="AB3367"/>
  <c r="AB3376"/>
  <c r="AB3381"/>
  <c r="AB3383"/>
  <c r="AB3390"/>
  <c r="AB3392"/>
  <c r="AB3397"/>
  <c r="AB3399"/>
  <c r="AB3406"/>
  <c r="AB3408"/>
  <c r="AB3413"/>
  <c r="AB3415"/>
  <c r="AB3424"/>
  <c r="AB3429"/>
  <c r="AB3431"/>
  <c r="AB3445"/>
  <c r="AB3447"/>
  <c r="AB3454"/>
  <c r="AB3456"/>
  <c r="AB3461"/>
  <c r="AB3463"/>
  <c r="AB3472"/>
  <c r="AB3477"/>
  <c r="AB3479"/>
  <c r="AB3488"/>
  <c r="AB3493"/>
  <c r="AB3495"/>
  <c r="P2979"/>
  <c r="AB2979" s="1"/>
  <c r="M2980"/>
  <c r="AB2980" s="1"/>
  <c r="AB2983"/>
  <c r="AB2990"/>
  <c r="V2993"/>
  <c r="AB2993" s="1"/>
  <c r="AB2994"/>
  <c r="V2997"/>
  <c r="AB2997" s="1"/>
  <c r="AB2998"/>
  <c r="V3001"/>
  <c r="AB3001" s="1"/>
  <c r="AB3002"/>
  <c r="V3005"/>
  <c r="AB3005" s="1"/>
  <c r="AB3006"/>
  <c r="V3009"/>
  <c r="AB3009" s="1"/>
  <c r="AB3010"/>
  <c r="V3013"/>
  <c r="AB3013" s="1"/>
  <c r="AB3014"/>
  <c r="AB3018"/>
  <c r="AB3020"/>
  <c r="AB3025"/>
  <c r="AB3027"/>
  <c r="AB3034"/>
  <c r="AB3036"/>
  <c r="AB3041"/>
  <c r="AB3043"/>
  <c r="AB3050"/>
  <c r="AB3052"/>
  <c r="AB3057"/>
  <c r="AB3059"/>
  <c r="AB3066"/>
  <c r="AB3068"/>
  <c r="AB3073"/>
  <c r="AB3075"/>
  <c r="AB3082"/>
  <c r="AB3084"/>
  <c r="AB3089"/>
  <c r="AB3091"/>
  <c r="AB3098"/>
  <c r="AB3100"/>
  <c r="AB3105"/>
  <c r="AB3107"/>
  <c r="AB3114"/>
  <c r="AB3116"/>
  <c r="AB3121"/>
  <c r="AB3123"/>
  <c r="AB3130"/>
  <c r="AB3132"/>
  <c r="AB3137"/>
  <c r="AB3139"/>
  <c r="AB3146"/>
  <c r="AB3148"/>
  <c r="AB3153"/>
  <c r="AB3155"/>
  <c r="AB3162"/>
  <c r="AB3164"/>
  <c r="AB3169"/>
  <c r="AB3171"/>
  <c r="AB3178"/>
  <c r="AB3180"/>
  <c r="AB3185"/>
  <c r="AB3187"/>
  <c r="AB3194"/>
  <c r="AB3196"/>
  <c r="AB3201"/>
  <c r="AB3203"/>
  <c r="AB3210"/>
  <c r="AB3212"/>
  <c r="AB3217"/>
  <c r="AB3219"/>
  <c r="AB3226"/>
  <c r="AB3228"/>
  <c r="AB3233"/>
  <c r="AB3235"/>
  <c r="AB3242"/>
  <c r="AB3244"/>
  <c r="AB3249"/>
  <c r="AB3251"/>
  <c r="AB3258"/>
  <c r="AB3260"/>
  <c r="AB3265"/>
  <c r="AB3267"/>
  <c r="AB3274"/>
  <c r="AB3276"/>
  <c r="AB3281"/>
  <c r="AB3283"/>
  <c r="AB3290"/>
  <c r="AB3292"/>
  <c r="AB3297"/>
  <c r="AB3299"/>
  <c r="AB3306"/>
  <c r="AB3309"/>
  <c r="AB3311"/>
  <c r="AB3317"/>
  <c r="AB3320"/>
  <c r="AB3322"/>
  <c r="AB3328"/>
  <c r="AB3333"/>
  <c r="AB3335"/>
  <c r="AB3342"/>
  <c r="AB3344"/>
  <c r="AB3351"/>
  <c r="AB3353"/>
  <c r="AB3355"/>
  <c r="AB3362"/>
  <c r="AB3364"/>
  <c r="AB3369"/>
  <c r="AB3371"/>
  <c r="AB3378"/>
  <c r="AB3380"/>
  <c r="AB3385"/>
  <c r="AB3387"/>
  <c r="AB3394"/>
  <c r="AB3396"/>
  <c r="AB3401"/>
  <c r="AB3403"/>
  <c r="AB3410"/>
  <c r="AB3412"/>
  <c r="AB3417"/>
  <c r="AB3419"/>
  <c r="AB3426"/>
  <c r="AB3428"/>
  <c r="AB3433"/>
  <c r="AB3435"/>
  <c r="AB3442"/>
  <c r="AB3444"/>
  <c r="AB3449"/>
  <c r="AB3451"/>
  <c r="AB3458"/>
  <c r="AB3465"/>
  <c r="AB3467"/>
  <c r="AB3474"/>
  <c r="AB3476"/>
  <c r="AB3481"/>
  <c r="AB3483"/>
  <c r="AB3490"/>
  <c r="AB2977"/>
  <c r="AB2985"/>
  <c r="AB3029"/>
  <c r="AB3031"/>
  <c r="AB3045"/>
  <c r="AB3047"/>
  <c r="AB3061"/>
  <c r="AB3063"/>
  <c r="AB3077"/>
  <c r="AB3093"/>
  <c r="AB3095"/>
  <c r="AB3109"/>
  <c r="AB3111"/>
  <c r="AB3437"/>
  <c r="AB3439"/>
  <c r="AB3455"/>
  <c r="M3498"/>
  <c r="AB3498" s="1"/>
  <c r="P3502"/>
  <c r="Z3504"/>
  <c r="AB3504" s="1"/>
  <c r="M3507"/>
  <c r="AB3513"/>
  <c r="AB3515"/>
  <c r="AB3522"/>
  <c r="AB3529"/>
  <c r="AB3531"/>
  <c r="V3589"/>
  <c r="AB3590"/>
  <c r="S3590"/>
  <c r="P3591"/>
  <c r="Z3593"/>
  <c r="AB3595"/>
  <c r="M3604"/>
  <c r="AB3604" s="1"/>
  <c r="V3605"/>
  <c r="AB3606"/>
  <c r="S3606"/>
  <c r="P3607"/>
  <c r="Z3609"/>
  <c r="AB3611"/>
  <c r="M3620"/>
  <c r="AB3620" s="1"/>
  <c r="V3621"/>
  <c r="AB3622"/>
  <c r="S3622"/>
  <c r="P3623"/>
  <c r="Z3625"/>
  <c r="AB3627"/>
  <c r="M3636"/>
  <c r="AB3636" s="1"/>
  <c r="V3637"/>
  <c r="AB3638"/>
  <c r="S3638"/>
  <c r="P3639"/>
  <c r="Z3641"/>
  <c r="AB3643"/>
  <c r="M3652"/>
  <c r="AB3652" s="1"/>
  <c r="V3653"/>
  <c r="S3654"/>
  <c r="AB3654" s="1"/>
  <c r="P3655"/>
  <c r="Z3657"/>
  <c r="AB3659"/>
  <c r="M3668"/>
  <c r="AB3668" s="1"/>
  <c r="V3669"/>
  <c r="AB3670"/>
  <c r="S3670"/>
  <c r="P3671"/>
  <c r="Z3673"/>
  <c r="AB3675"/>
  <c r="Z3677"/>
  <c r="AB3679"/>
  <c r="Z3681"/>
  <c r="AB3683"/>
  <c r="Z3685"/>
  <c r="AB3687"/>
  <c r="Z3689"/>
  <c r="AB3691"/>
  <c r="Z3693"/>
  <c r="AB3695"/>
  <c r="Z3697"/>
  <c r="AB3699"/>
  <c r="Z3701"/>
  <c r="AB3703"/>
  <c r="Z3705"/>
  <c r="AB3707"/>
  <c r="Z3709"/>
  <c r="AB3711"/>
  <c r="Z3713"/>
  <c r="AB3715"/>
  <c r="Z3717"/>
  <c r="AB3719"/>
  <c r="Z3721"/>
  <c r="AB3727"/>
  <c r="V3731"/>
  <c r="AB3743"/>
  <c r="V3747"/>
  <c r="AB3773"/>
  <c r="AB3501"/>
  <c r="AB3502"/>
  <c r="AB3509"/>
  <c r="AB3511"/>
  <c r="AB3518"/>
  <c r="AB3525"/>
  <c r="AB3527"/>
  <c r="AB3534"/>
  <c r="AB3538"/>
  <c r="AB3542"/>
  <c r="AB3546"/>
  <c r="AB3550"/>
  <c r="AB3554"/>
  <c r="AB3558"/>
  <c r="AB3562"/>
  <c r="AB3566"/>
  <c r="AB3591"/>
  <c r="AB3607"/>
  <c r="AB3623"/>
  <c r="AB3639"/>
  <c r="AB3655"/>
  <c r="AB3671"/>
  <c r="AB3757"/>
  <c r="P3497"/>
  <c r="AB3497" s="1"/>
  <c r="V3499"/>
  <c r="AB3499" s="1"/>
  <c r="V3500"/>
  <c r="AB3500" s="1"/>
  <c r="AB3505"/>
  <c r="S3505"/>
  <c r="AB3506"/>
  <c r="AB3514"/>
  <c r="AB3521"/>
  <c r="AB3523"/>
  <c r="AB3530"/>
  <c r="AB3593"/>
  <c r="M3596"/>
  <c r="AB3596" s="1"/>
  <c r="V3597"/>
  <c r="AB3597" s="1"/>
  <c r="AB3598"/>
  <c r="S3598"/>
  <c r="P3599"/>
  <c r="Z3601"/>
  <c r="AB3601" s="1"/>
  <c r="AB3603"/>
  <c r="AB3609"/>
  <c r="M3612"/>
  <c r="AB3612" s="1"/>
  <c r="V3613"/>
  <c r="AB3613" s="1"/>
  <c r="AB3614"/>
  <c r="S3614"/>
  <c r="P3615"/>
  <c r="Z3617"/>
  <c r="AB3617" s="1"/>
  <c r="AB3619"/>
  <c r="AB3625"/>
  <c r="M3628"/>
  <c r="AB3628" s="1"/>
  <c r="V3629"/>
  <c r="AB3629" s="1"/>
  <c r="AB3630"/>
  <c r="S3630"/>
  <c r="P3631"/>
  <c r="Z3633"/>
  <c r="AB3633" s="1"/>
  <c r="AB3635"/>
  <c r="AB3641"/>
  <c r="M3644"/>
  <c r="AB3644" s="1"/>
  <c r="V3645"/>
  <c r="AB3645" s="1"/>
  <c r="AB3646"/>
  <c r="S3646"/>
  <c r="P3647"/>
  <c r="Z3649"/>
  <c r="AB3649" s="1"/>
  <c r="AB3651"/>
  <c r="AB3657"/>
  <c r="M3660"/>
  <c r="AB3660" s="1"/>
  <c r="V3661"/>
  <c r="AB3661" s="1"/>
  <c r="AB3662"/>
  <c r="S3662"/>
  <c r="P3663"/>
  <c r="Z3665"/>
  <c r="AB3665" s="1"/>
  <c r="AB3667"/>
  <c r="AB3673"/>
  <c r="M3676"/>
  <c r="AB3676" s="1"/>
  <c r="AB3677"/>
  <c r="M3680"/>
  <c r="AB3680" s="1"/>
  <c r="AB3681"/>
  <c r="M3684"/>
  <c r="AB3684" s="1"/>
  <c r="AB3685"/>
  <c r="M3688"/>
  <c r="AB3688" s="1"/>
  <c r="AB3689"/>
  <c r="M3692"/>
  <c r="AB3692" s="1"/>
  <c r="AB3693"/>
  <c r="M3696"/>
  <c r="AB3696" s="1"/>
  <c r="AB3697"/>
  <c r="M3700"/>
  <c r="AB3700" s="1"/>
  <c r="AB3701"/>
  <c r="M3704"/>
  <c r="AB3704" s="1"/>
  <c r="AB3705"/>
  <c r="M3708"/>
  <c r="AB3708" s="1"/>
  <c r="AB3709"/>
  <c r="AB3713"/>
  <c r="AB3717"/>
  <c r="AB3721"/>
  <c r="AB3507"/>
  <c r="AB3569"/>
  <c r="AB3571"/>
  <c r="AB3573"/>
  <c r="AB3575"/>
  <c r="AB3577"/>
  <c r="AB3579"/>
  <c r="AB3581"/>
  <c r="AB3583"/>
  <c r="AB3585"/>
  <c r="AB3587"/>
  <c r="AB3589"/>
  <c r="AB3594"/>
  <c r="AB3599"/>
  <c r="AB3605"/>
  <c r="AB3610"/>
  <c r="AB3615"/>
  <c r="AB3621"/>
  <c r="AB3626"/>
  <c r="AB3631"/>
  <c r="AB3637"/>
  <c r="AB3642"/>
  <c r="AB3647"/>
  <c r="AB3653"/>
  <c r="AB3658"/>
  <c r="AB3663"/>
  <c r="AB3669"/>
  <c r="AB3674"/>
  <c r="AB3678"/>
  <c r="AB3682"/>
  <c r="AB3686"/>
  <c r="AB3690"/>
  <c r="AB3694"/>
  <c r="AB3698"/>
  <c r="S3723"/>
  <c r="AB3723" s="1"/>
  <c r="P3728"/>
  <c r="V3730"/>
  <c r="AB3730" s="1"/>
  <c r="Z3734"/>
  <c r="AB3734" s="1"/>
  <c r="M3737"/>
  <c r="AB3737" s="1"/>
  <c r="S3739"/>
  <c r="AB3739" s="1"/>
  <c r="P3744"/>
  <c r="V3746"/>
  <c r="AB3746" s="1"/>
  <c r="Z3750"/>
  <c r="AB3750" s="1"/>
  <c r="M3753"/>
  <c r="AB3753" s="1"/>
  <c r="S3755"/>
  <c r="AB3755" s="1"/>
  <c r="P3760"/>
  <c r="V3762"/>
  <c r="AB3762" s="1"/>
  <c r="Z3766"/>
  <c r="AB3766" s="1"/>
  <c r="M3769"/>
  <c r="AB3769" s="1"/>
  <c r="S3771"/>
  <c r="AB3771" s="1"/>
  <c r="P3776"/>
  <c r="V3778"/>
  <c r="AB3778" s="1"/>
  <c r="Z3782"/>
  <c r="AB3782" s="1"/>
  <c r="M3785"/>
  <c r="AB3785" s="1"/>
  <c r="P3789"/>
  <c r="Z3791"/>
  <c r="AB3791" s="1"/>
  <c r="M3794"/>
  <c r="AB3794" s="1"/>
  <c r="V3795"/>
  <c r="AB3795" s="1"/>
  <c r="S3800"/>
  <c r="AB3800" s="1"/>
  <c r="AB3801"/>
  <c r="P3805"/>
  <c r="Z3807"/>
  <c r="AB3807" s="1"/>
  <c r="M3810"/>
  <c r="AB3810" s="1"/>
  <c r="V3811"/>
  <c r="AB3811" s="1"/>
  <c r="AB3817"/>
  <c r="AB3824"/>
  <c r="AB3826"/>
  <c r="AB3833"/>
  <c r="AB3840"/>
  <c r="AB3842"/>
  <c r="AB3844"/>
  <c r="AB3846"/>
  <c r="AB3848"/>
  <c r="AB3850"/>
  <c r="AB3852"/>
  <c r="AB3854"/>
  <c r="AB3856"/>
  <c r="AB3858"/>
  <c r="AB3865"/>
  <c r="AB3872"/>
  <c r="AB3874"/>
  <c r="AB3881"/>
  <c r="AB3888"/>
  <c r="AB3890"/>
  <c r="AB3897"/>
  <c r="AB3904"/>
  <c r="AB3906"/>
  <c r="AB3908"/>
  <c r="AB3910"/>
  <c r="AB3912"/>
  <c r="AB3914"/>
  <c r="AB3916"/>
  <c r="AB3918"/>
  <c r="AB3920"/>
  <c r="AB3922"/>
  <c r="AB3924"/>
  <c r="AB3926"/>
  <c r="AB3928"/>
  <c r="AB3930"/>
  <c r="AB3932"/>
  <c r="AB3934"/>
  <c r="AB3936"/>
  <c r="AB3938"/>
  <c r="AB3940"/>
  <c r="AB3942"/>
  <c r="AB3945"/>
  <c r="AB3948"/>
  <c r="AB3953"/>
  <c r="AB3957"/>
  <c r="AB3961"/>
  <c r="AB3965"/>
  <c r="P3724"/>
  <c r="AB3724" s="1"/>
  <c r="V3726"/>
  <c r="AB3726" s="1"/>
  <c r="Z3730"/>
  <c r="AB3732"/>
  <c r="M3733"/>
  <c r="AB3733" s="1"/>
  <c r="S3735"/>
  <c r="AB3735" s="1"/>
  <c r="P3740"/>
  <c r="AB3740" s="1"/>
  <c r="V3742"/>
  <c r="AB3742" s="1"/>
  <c r="Z3746"/>
  <c r="AB3748"/>
  <c r="M3749"/>
  <c r="AB3749" s="1"/>
  <c r="S3751"/>
  <c r="AB3751" s="1"/>
  <c r="P3756"/>
  <c r="AB3756" s="1"/>
  <c r="V3758"/>
  <c r="AB3758" s="1"/>
  <c r="Z3762"/>
  <c r="AB3764"/>
  <c r="M3765"/>
  <c r="AB3765" s="1"/>
  <c r="S3767"/>
  <c r="AB3767" s="1"/>
  <c r="P3772"/>
  <c r="AB3772" s="1"/>
  <c r="V3774"/>
  <c r="AB3774" s="1"/>
  <c r="Z3778"/>
  <c r="AB3780"/>
  <c r="M3781"/>
  <c r="AB3781" s="1"/>
  <c r="S3783"/>
  <c r="AB3783" s="1"/>
  <c r="S3788"/>
  <c r="AB3788" s="1"/>
  <c r="AB3789"/>
  <c r="P3793"/>
  <c r="Z3795"/>
  <c r="M3798"/>
  <c r="AB3798" s="1"/>
  <c r="V3799"/>
  <c r="AB3799" s="1"/>
  <c r="AB3804"/>
  <c r="S3804"/>
  <c r="AB3805"/>
  <c r="P3809"/>
  <c r="Z3811"/>
  <c r="AB3813"/>
  <c r="AB3820"/>
  <c r="AB3822"/>
  <c r="AB3829"/>
  <c r="AB3836"/>
  <c r="AB3838"/>
  <c r="AB3861"/>
  <c r="AB3868"/>
  <c r="AB3870"/>
  <c r="AB3877"/>
  <c r="AB3884"/>
  <c r="AB3886"/>
  <c r="AB3893"/>
  <c r="AB3900"/>
  <c r="AB3902"/>
  <c r="AB3946"/>
  <c r="AB3949"/>
  <c r="AB3954"/>
  <c r="AB3958"/>
  <c r="AB3962"/>
  <c r="V3722"/>
  <c r="AB3722" s="1"/>
  <c r="Z3726"/>
  <c r="AB3728"/>
  <c r="M3729"/>
  <c r="AB3729" s="1"/>
  <c r="S3731"/>
  <c r="AB3731" s="1"/>
  <c r="P3736"/>
  <c r="AB3736" s="1"/>
  <c r="V3738"/>
  <c r="AB3738" s="1"/>
  <c r="Z3742"/>
  <c r="AB3744"/>
  <c r="M3745"/>
  <c r="AB3745" s="1"/>
  <c r="S3747"/>
  <c r="AB3747" s="1"/>
  <c r="P3752"/>
  <c r="AB3752" s="1"/>
  <c r="V3754"/>
  <c r="AB3754" s="1"/>
  <c r="Z3758"/>
  <c r="AB3760"/>
  <c r="M3761"/>
  <c r="AB3761" s="1"/>
  <c r="S3763"/>
  <c r="AB3763" s="1"/>
  <c r="P3768"/>
  <c r="AB3768" s="1"/>
  <c r="V3770"/>
  <c r="AB3770" s="1"/>
  <c r="Z3774"/>
  <c r="AB3776"/>
  <c r="M3777"/>
  <c r="AB3777" s="1"/>
  <c r="S3779"/>
  <c r="AB3779" s="1"/>
  <c r="P3784"/>
  <c r="AB3784" s="1"/>
  <c r="V3786"/>
  <c r="AB3786" s="1"/>
  <c r="V3787"/>
  <c r="AB3787" s="1"/>
  <c r="S3792"/>
  <c r="AB3792" s="1"/>
  <c r="AB3793"/>
  <c r="P3797"/>
  <c r="AB3797" s="1"/>
  <c r="Z3799"/>
  <c r="M3802"/>
  <c r="AB3802" s="1"/>
  <c r="V3803"/>
  <c r="AB3803" s="1"/>
  <c r="S3808"/>
  <c r="AB3808" s="1"/>
  <c r="AB3809"/>
  <c r="AB3816"/>
  <c r="AB3818"/>
  <c r="AB3825"/>
  <c r="AB3832"/>
  <c r="AB3834"/>
  <c r="AB3841"/>
  <c r="AB3845"/>
  <c r="AB3849"/>
  <c r="AB3853"/>
  <c r="AB3857"/>
  <c r="AB3864"/>
  <c r="AB3866"/>
  <c r="AB3873"/>
  <c r="AB3880"/>
  <c r="AB3882"/>
  <c r="AB3889"/>
  <c r="AB3896"/>
  <c r="AB3898"/>
  <c r="AB3905"/>
  <c r="AB3909"/>
  <c r="AB3913"/>
  <c r="AB3917"/>
  <c r="AB3921"/>
  <c r="AB3925"/>
  <c r="AB3929"/>
  <c r="AB3933"/>
  <c r="AB3937"/>
  <c r="AB3941"/>
  <c r="AB3943"/>
  <c r="AB3950"/>
  <c r="AB3951"/>
  <c r="AB3955"/>
  <c r="AB3959"/>
  <c r="AB3963"/>
  <c r="AB3967"/>
  <c r="AB3973"/>
  <c r="AB3988"/>
  <c r="AB3995"/>
  <c r="AB3997"/>
  <c r="AB4004"/>
  <c r="AB4011"/>
  <c r="AB4013"/>
  <c r="AB4015"/>
  <c r="AB4017"/>
  <c r="AB4019"/>
  <c r="AB4021"/>
  <c r="AB4023"/>
  <c r="AB4025"/>
  <c r="AB4027"/>
  <c r="AB4029"/>
  <c r="AB4031"/>
  <c r="AB4033"/>
  <c r="AB4035"/>
  <c r="AB4037"/>
  <c r="AB4039"/>
  <c r="AB4041"/>
  <c r="AB4043"/>
  <c r="AB4045"/>
  <c r="AB4047"/>
  <c r="AB4049"/>
  <c r="AB4051"/>
  <c r="AB4053"/>
  <c r="AB4055"/>
  <c r="AB4057"/>
  <c r="AB4059"/>
  <c r="AB4061"/>
  <c r="AB4063"/>
  <c r="AB4065"/>
  <c r="AB4067"/>
  <c r="AB4069"/>
  <c r="AB4071"/>
  <c r="AB4073"/>
  <c r="AB4075"/>
  <c r="AB4077"/>
  <c r="AB4079"/>
  <c r="AB4081"/>
  <c r="AB4083"/>
  <c r="AB4085"/>
  <c r="AB4087"/>
  <c r="AB4089"/>
  <c r="AB4091"/>
  <c r="AB4093"/>
  <c r="AB4095"/>
  <c r="AB4097"/>
  <c r="AB4099"/>
  <c r="AB4101"/>
  <c r="AB4103"/>
  <c r="AB4105"/>
  <c r="AB4107"/>
  <c r="AB4109"/>
  <c r="AB4111"/>
  <c r="AB4113"/>
  <c r="AB4115"/>
  <c r="AB4117"/>
  <c r="AB4119"/>
  <c r="AB4121"/>
  <c r="AB4123"/>
  <c r="AB4125"/>
  <c r="AB4127"/>
  <c r="AB4129"/>
  <c r="AB4131"/>
  <c r="AB4133"/>
  <c r="AB4135"/>
  <c r="AB4137"/>
  <c r="AB4142"/>
  <c r="AB4144"/>
  <c r="AB4151"/>
  <c r="AB4153"/>
  <c r="AB4158"/>
  <c r="AB4160"/>
  <c r="AB4167"/>
  <c r="AB4169"/>
  <c r="AB4174"/>
  <c r="AB4176"/>
  <c r="AB4183"/>
  <c r="AB4185"/>
  <c r="AB4190"/>
  <c r="AB4192"/>
  <c r="AB4199"/>
  <c r="AB4201"/>
  <c r="AB4206"/>
  <c r="AB4208"/>
  <c r="AB4215"/>
  <c r="AB4217"/>
  <c r="AB4222"/>
  <c r="AB4224"/>
  <c r="AB4227"/>
  <c r="AB4231"/>
  <c r="AB4235"/>
  <c r="AB4239"/>
  <c r="AB4243"/>
  <c r="AB4247"/>
  <c r="AB4251"/>
  <c r="AB3984"/>
  <c r="Z3969"/>
  <c r="AB3969" s="1"/>
  <c r="AB3971"/>
  <c r="M3972"/>
  <c r="AB3972" s="1"/>
  <c r="S3974"/>
  <c r="AB3974" s="1"/>
  <c r="P3979"/>
  <c r="AB3979" s="1"/>
  <c r="M3981"/>
  <c r="AB3981" s="1"/>
  <c r="V3982"/>
  <c r="AB3982" s="1"/>
  <c r="AB3987"/>
  <c r="AB3989"/>
  <c r="AB3996"/>
  <c r="AB4003"/>
  <c r="AB4005"/>
  <c r="AB4012"/>
  <c r="AB4014"/>
  <c r="AB4016"/>
  <c r="AB4018"/>
  <c r="AB4020"/>
  <c r="AB4022"/>
  <c r="AB4024"/>
  <c r="AB4026"/>
  <c r="AB4028"/>
  <c r="AB4030"/>
  <c r="AB4032"/>
  <c r="AB4034"/>
  <c r="AB4036"/>
  <c r="AB4038"/>
  <c r="AB4040"/>
  <c r="AB4042"/>
  <c r="AB4044"/>
  <c r="AB4046"/>
  <c r="AB4048"/>
  <c r="AB4050"/>
  <c r="AB4052"/>
  <c r="AB4054"/>
  <c r="AB4056"/>
  <c r="AB4058"/>
  <c r="AB4060"/>
  <c r="AB4062"/>
  <c r="AB4064"/>
  <c r="AB4066"/>
  <c r="AB4068"/>
  <c r="AB4070"/>
  <c r="AB4072"/>
  <c r="AB4074"/>
  <c r="AB4076"/>
  <c r="AB4078"/>
  <c r="AB4080"/>
  <c r="AB4082"/>
  <c r="AB4084"/>
  <c r="AB4086"/>
  <c r="AB4088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45"/>
  <c r="AB4150"/>
  <c r="AB4152"/>
  <c r="AB4161"/>
  <c r="AB4166"/>
  <c r="AB4168"/>
  <c r="AB4177"/>
  <c r="AB4182"/>
  <c r="AB4184"/>
  <c r="AB4193"/>
  <c r="AB4198"/>
  <c r="AB4200"/>
  <c r="AB4209"/>
  <c r="AB4214"/>
  <c r="AB4216"/>
  <c r="AB4225"/>
  <c r="AB4229"/>
  <c r="AB4233"/>
  <c r="AB4237"/>
  <c r="AB4241"/>
  <c r="AB4245"/>
  <c r="AB4249"/>
  <c r="M3968"/>
  <c r="AB3968" s="1"/>
  <c r="S3970"/>
  <c r="AB3970" s="1"/>
  <c r="P3975"/>
  <c r="AB3975" s="1"/>
  <c r="V3977"/>
  <c r="AB3977" s="1"/>
  <c r="P3980"/>
  <c r="AB3980" s="1"/>
  <c r="Z3982"/>
  <c r="M3985"/>
  <c r="AB3985" s="1"/>
  <c r="V3986"/>
  <c r="AB3986" s="1"/>
  <c r="AB3992"/>
  <c r="AB3999"/>
  <c r="AB4001"/>
  <c r="AB4008"/>
  <c r="AB4138"/>
  <c r="AB4140"/>
  <c r="AB4147"/>
  <c r="AB4149"/>
  <c r="AB4154"/>
  <c r="AB4156"/>
  <c r="AB4163"/>
  <c r="AB4165"/>
  <c r="AB4170"/>
  <c r="AB4172"/>
  <c r="AB4179"/>
  <c r="AB4181"/>
  <c r="AB4186"/>
  <c r="AB4188"/>
  <c r="AB4195"/>
  <c r="AB4197"/>
  <c r="AB4202"/>
  <c r="AB4204"/>
  <c r="AB4211"/>
  <c r="AB4213"/>
  <c r="AB4218"/>
  <c r="AB4220"/>
  <c r="AB4226"/>
  <c r="AB4230"/>
  <c r="AB4234"/>
  <c r="AB4238"/>
  <c r="AB4242"/>
  <c r="AB4246"/>
  <c r="AB4250"/>
  <c r="Z4254"/>
  <c r="AB4254" s="1"/>
  <c r="AB4256"/>
  <c r="M4257"/>
  <c r="AB4257" s="1"/>
  <c r="P4261"/>
  <c r="Z4263"/>
  <c r="AB4263" s="1"/>
  <c r="M4266"/>
  <c r="AB4266" s="1"/>
  <c r="V4267"/>
  <c r="AB4267" s="1"/>
  <c r="AB4272"/>
  <c r="S4272"/>
  <c r="AB4273"/>
  <c r="P4277"/>
  <c r="Z4279"/>
  <c r="AB4279" s="1"/>
  <c r="M4282"/>
  <c r="AB4282" s="1"/>
  <c r="V4283"/>
  <c r="AB4283" s="1"/>
  <c r="S4288"/>
  <c r="AB4288" s="1"/>
  <c r="AB4289"/>
  <c r="AB4293"/>
  <c r="AB4300"/>
  <c r="AB4302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9"/>
  <c r="AB4341"/>
  <c r="AB4343"/>
  <c r="AB4345"/>
  <c r="AB4347"/>
  <c r="AB4349"/>
  <c r="AB4351"/>
  <c r="AB4353"/>
  <c r="AB4355"/>
  <c r="AB4357"/>
  <c r="AB4359"/>
  <c r="AB4361"/>
  <c r="AB4363"/>
  <c r="AB4365"/>
  <c r="AB4367"/>
  <c r="AB4369"/>
  <c r="AB4371"/>
  <c r="AB4373"/>
  <c r="AB4375"/>
  <c r="AB4377"/>
  <c r="AB4379"/>
  <c r="AB4381"/>
  <c r="AB4383"/>
  <c r="AB4385"/>
  <c r="AB4387"/>
  <c r="AB4389"/>
  <c r="AB4391"/>
  <c r="AB4393"/>
  <c r="AB4395"/>
  <c r="AB4397"/>
  <c r="AB4399"/>
  <c r="AB4401"/>
  <c r="AB4410"/>
  <c r="AB4415"/>
  <c r="AB4417"/>
  <c r="AB4426"/>
  <c r="AB4431"/>
  <c r="AB4433"/>
  <c r="AB4442"/>
  <c r="AB4447"/>
  <c r="AB4449"/>
  <c r="AB4458"/>
  <c r="AB4463"/>
  <c r="AB4465"/>
  <c r="AB4474"/>
  <c r="AB4479"/>
  <c r="AB4481"/>
  <c r="AB4252"/>
  <c r="M4253"/>
  <c r="AB4253" s="1"/>
  <c r="S4255"/>
  <c r="AB4255" s="1"/>
  <c r="AB4260"/>
  <c r="S4260"/>
  <c r="AB4261"/>
  <c r="P4265"/>
  <c r="Z4267"/>
  <c r="M4270"/>
  <c r="AB4270" s="1"/>
  <c r="V4271"/>
  <c r="AB4271" s="1"/>
  <c r="S4276"/>
  <c r="AB4276" s="1"/>
  <c r="AB4277"/>
  <c r="P4281"/>
  <c r="Z4283"/>
  <c r="M4286"/>
  <c r="AB4286" s="1"/>
  <c r="V4287"/>
  <c r="AB4287" s="1"/>
  <c r="AB4296"/>
  <c r="AB4298"/>
  <c r="AB4305"/>
  <c r="AB4403"/>
  <c r="AB4405"/>
  <c r="AB4412"/>
  <c r="AB4414"/>
  <c r="AB4419"/>
  <c r="AB4421"/>
  <c r="AB4428"/>
  <c r="AB4430"/>
  <c r="AB4435"/>
  <c r="AB4437"/>
  <c r="AB4444"/>
  <c r="AB4446"/>
  <c r="AB4451"/>
  <c r="AB4453"/>
  <c r="AB4460"/>
  <c r="AB4462"/>
  <c r="AB4467"/>
  <c r="AB4469"/>
  <c r="AB4476"/>
  <c r="AB4478"/>
  <c r="AB4483"/>
  <c r="AB4485"/>
  <c r="AB4501"/>
  <c r="AB4506"/>
  <c r="AB4264"/>
  <c r="AB4265"/>
  <c r="AB4280"/>
  <c r="AB4281"/>
  <c r="AB4292"/>
  <c r="AB4294"/>
  <c r="AB4301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2"/>
  <c r="AB4364"/>
  <c r="AB4366"/>
  <c r="AB4368"/>
  <c r="AB4370"/>
  <c r="AB4372"/>
  <c r="AB4374"/>
  <c r="AB4376"/>
  <c r="AB4378"/>
  <c r="AB4380"/>
  <c r="AB4382"/>
  <c r="AB4384"/>
  <c r="AB4386"/>
  <c r="AB4388"/>
  <c r="AB4390"/>
  <c r="AB4392"/>
  <c r="AB4394"/>
  <c r="AB4396"/>
  <c r="AB4398"/>
  <c r="AB4400"/>
  <c r="AB4402"/>
  <c r="AB4407"/>
  <c r="AB4409"/>
  <c r="AB4416"/>
  <c r="AB4418"/>
  <c r="AB4423"/>
  <c r="AB4425"/>
  <c r="AB4432"/>
  <c r="AB4434"/>
  <c r="AB4439"/>
  <c r="AB4441"/>
  <c r="AB4448"/>
  <c r="AB4450"/>
  <c r="AB4455"/>
  <c r="AB4457"/>
  <c r="AB4464"/>
  <c r="AB4466"/>
  <c r="AB4471"/>
  <c r="AB4473"/>
  <c r="AB4480"/>
  <c r="AB4482"/>
  <c r="AB4490"/>
  <c r="AB4494"/>
  <c r="AB4504"/>
  <c r="AB4269"/>
  <c r="AB4285"/>
  <c r="P4491"/>
  <c r="V4493"/>
  <c r="AB4493" s="1"/>
  <c r="Z4497"/>
  <c r="AB4497" s="1"/>
  <c r="AB4499"/>
  <c r="M4500"/>
  <c r="AB4500" s="1"/>
  <c r="S4502"/>
  <c r="AB4502" s="1"/>
  <c r="P4507"/>
  <c r="AB4511"/>
  <c r="S4511"/>
  <c r="AB4512"/>
  <c r="P4516"/>
  <c r="Z4518"/>
  <c r="AB4518" s="1"/>
  <c r="AB4521"/>
  <c r="AB4528"/>
  <c r="AB4530"/>
  <c r="AB4532"/>
  <c r="AB4534"/>
  <c r="AB4536"/>
  <c r="AB4538"/>
  <c r="AB4540"/>
  <c r="AB4542"/>
  <c r="AB4544"/>
  <c r="AB4546"/>
  <c r="AB4548"/>
  <c r="AB4550"/>
  <c r="AB4552"/>
  <c r="AB4554"/>
  <c r="AB4556"/>
  <c r="AB4558"/>
  <c r="AB4560"/>
  <c r="AB4562"/>
  <c r="AB4564"/>
  <c r="AB4566"/>
  <c r="AB4568"/>
  <c r="AB4570"/>
  <c r="AB4572"/>
  <c r="AB4574"/>
  <c r="AB4576"/>
  <c r="AB4578"/>
  <c r="AB4580"/>
  <c r="AB4582"/>
  <c r="AB4584"/>
  <c r="AB4586"/>
  <c r="AB4588"/>
  <c r="AB4590"/>
  <c r="AB4592"/>
  <c r="AB4594"/>
  <c r="AB4596"/>
  <c r="AB4598"/>
  <c r="AB4600"/>
  <c r="AB4602"/>
  <c r="AB4604"/>
  <c r="AB4606"/>
  <c r="AB4608"/>
  <c r="AB4610"/>
  <c r="AB4612"/>
  <c r="AB4614"/>
  <c r="AB4616"/>
  <c r="AB4618"/>
  <c r="AB4620"/>
  <c r="AB4622"/>
  <c r="AB4624"/>
  <c r="AB4626"/>
  <c r="AB4628"/>
  <c r="AB4630"/>
  <c r="AB4632"/>
  <c r="AB4634"/>
  <c r="AB4636"/>
  <c r="AB4638"/>
  <c r="AB4640"/>
  <c r="AB4642"/>
  <c r="AB4644"/>
  <c r="AB4646"/>
  <c r="AB4648"/>
  <c r="P4487"/>
  <c r="V4489"/>
  <c r="AB4489" s="1"/>
  <c r="Z4493"/>
  <c r="AB4495"/>
  <c r="M4496"/>
  <c r="AB4496" s="1"/>
  <c r="S4498"/>
  <c r="AB4498" s="1"/>
  <c r="P4503"/>
  <c r="V4505"/>
  <c r="AB4505" s="1"/>
  <c r="M4509"/>
  <c r="AB4509" s="1"/>
  <c r="V4510"/>
  <c r="AB4510" s="1"/>
  <c r="S4515"/>
  <c r="AB4515" s="1"/>
  <c r="AB4516"/>
  <c r="AB4524"/>
  <c r="AB4491"/>
  <c r="AB4507"/>
  <c r="AB4519"/>
  <c r="AB4520"/>
  <c r="AB4527"/>
  <c r="AB4529"/>
  <c r="AB4531"/>
  <c r="AB4533"/>
  <c r="AB4535"/>
  <c r="AB4537"/>
  <c r="AB4539"/>
  <c r="AB4541"/>
  <c r="AB4543"/>
  <c r="AB4545"/>
  <c r="AB4547"/>
  <c r="AB4549"/>
  <c r="AB4551"/>
  <c r="AB4553"/>
  <c r="AB4555"/>
  <c r="AB4557"/>
  <c r="AB4559"/>
  <c r="AB4561"/>
  <c r="AB4563"/>
  <c r="AB4565"/>
  <c r="AB4567"/>
  <c r="AB4569"/>
  <c r="AB4571"/>
  <c r="AB4573"/>
  <c r="AB4575"/>
  <c r="AB4577"/>
  <c r="AB4579"/>
  <c r="AB4581"/>
  <c r="AB4583"/>
  <c r="AB4585"/>
  <c r="AB4587"/>
  <c r="AB4589"/>
  <c r="AB4591"/>
  <c r="AB4593"/>
  <c r="AB4595"/>
  <c r="AB4597"/>
  <c r="AB4599"/>
  <c r="AB4601"/>
  <c r="AB4603"/>
  <c r="AB4605"/>
  <c r="AB4607"/>
  <c r="AB4609"/>
  <c r="AB4611"/>
  <c r="AB4613"/>
  <c r="AB4615"/>
  <c r="AB4617"/>
  <c r="AB4619"/>
  <c r="AB4621"/>
  <c r="AB4623"/>
  <c r="AB4625"/>
  <c r="AB4627"/>
  <c r="AB4629"/>
  <c r="AB4631"/>
  <c r="AB4633"/>
  <c r="AB4635"/>
  <c r="AB4637"/>
  <c r="AB4639"/>
  <c r="AB4641"/>
  <c r="AB4643"/>
  <c r="AB4645"/>
  <c r="AB4647"/>
  <c r="AB4487"/>
  <c r="AB4503"/>
  <c r="P4649"/>
  <c r="P4653"/>
  <c r="M4654"/>
  <c r="AB4654" s="1"/>
  <c r="V4655"/>
  <c r="S4656"/>
  <c r="AB4656" s="1"/>
  <c r="AB4657"/>
  <c r="AB4659"/>
  <c r="AB4661"/>
  <c r="AB4663"/>
  <c r="AB4665"/>
  <c r="AB4667"/>
  <c r="AB4674"/>
  <c r="AB4676"/>
  <c r="AB4681"/>
  <c r="AB4683"/>
  <c r="AB4690"/>
  <c r="AB4692"/>
  <c r="AB4697"/>
  <c r="AB4699"/>
  <c r="AB4706"/>
  <c r="AB4708"/>
  <c r="AB4713"/>
  <c r="AB4715"/>
  <c r="AB4722"/>
  <c r="AB4724"/>
  <c r="AB4729"/>
  <c r="AB4731"/>
  <c r="AB4739"/>
  <c r="AB4742"/>
  <c r="AB4745"/>
  <c r="AB4752"/>
  <c r="AB4755"/>
  <c r="AB4758"/>
  <c r="AB4761"/>
  <c r="AB4768"/>
  <c r="AB4771"/>
  <c r="AB4774"/>
  <c r="AB4777"/>
  <c r="AB4784"/>
  <c r="AB4651"/>
  <c r="AB4669"/>
  <c r="AB4671"/>
  <c r="AB4678"/>
  <c r="AB4680"/>
  <c r="AB4685"/>
  <c r="AB4687"/>
  <c r="AB4694"/>
  <c r="AB4696"/>
  <c r="AB4701"/>
  <c r="AB4703"/>
  <c r="AB4710"/>
  <c r="AB4712"/>
  <c r="AB4717"/>
  <c r="AB4719"/>
  <c r="AB4726"/>
  <c r="AB4728"/>
  <c r="AB4733"/>
  <c r="AB4735"/>
  <c r="AB4740"/>
  <c r="AB4743"/>
  <c r="AB4746"/>
  <c r="AB4749"/>
  <c r="AB4756"/>
  <c r="AB4759"/>
  <c r="AB4762"/>
  <c r="AB4765"/>
  <c r="AB4772"/>
  <c r="AB4775"/>
  <c r="AB4778"/>
  <c r="AB4781"/>
  <c r="AB4788"/>
  <c r="AB4808"/>
  <c r="AB4649"/>
  <c r="AB4653"/>
  <c r="AB4658"/>
  <c r="AB4662"/>
  <c r="AB4666"/>
  <c r="AB4673"/>
  <c r="AB4675"/>
  <c r="AB4682"/>
  <c r="AB4689"/>
  <c r="AB4691"/>
  <c r="AB4698"/>
  <c r="AB4700"/>
  <c r="AB4705"/>
  <c r="AB4707"/>
  <c r="AB4714"/>
  <c r="AB4716"/>
  <c r="AB4721"/>
  <c r="AB4723"/>
  <c r="AB4730"/>
  <c r="AB4732"/>
  <c r="AB4737"/>
  <c r="AB4744"/>
  <c r="AB4747"/>
  <c r="AB4753"/>
  <c r="AB4760"/>
  <c r="AB4763"/>
  <c r="AB4769"/>
  <c r="AB4776"/>
  <c r="AB4779"/>
  <c r="AB4785"/>
  <c r="AB4655"/>
  <c r="Z4789"/>
  <c r="M4792"/>
  <c r="AB4792" s="1"/>
  <c r="S4794"/>
  <c r="AB4794" s="1"/>
  <c r="Z4797"/>
  <c r="AB4801"/>
  <c r="Z4805"/>
  <c r="AB4809"/>
  <c r="AB4813"/>
  <c r="AB4815"/>
  <c r="AB4817"/>
  <c r="AB4819"/>
  <c r="AB4821"/>
  <c r="AB4828"/>
  <c r="AB4830"/>
  <c r="AB4835"/>
  <c r="AB4837"/>
  <c r="AB4844"/>
  <c r="AB4846"/>
  <c r="AB4851"/>
  <c r="AB4853"/>
  <c r="AB4859"/>
  <c r="AB4823"/>
  <c r="AB4825"/>
  <c r="AB4832"/>
  <c r="AB4834"/>
  <c r="AB4839"/>
  <c r="AB4841"/>
  <c r="AB4848"/>
  <c r="AB4850"/>
  <c r="AB4855"/>
  <c r="AB4873"/>
  <c r="S4786"/>
  <c r="AB4786" s="1"/>
  <c r="P4791"/>
  <c r="AB4791" s="1"/>
  <c r="V4793"/>
  <c r="AB4793" s="1"/>
  <c r="P4787"/>
  <c r="AB4787" s="1"/>
  <c r="V4789"/>
  <c r="AB4789" s="1"/>
  <c r="Z4793"/>
  <c r="AB4795"/>
  <c r="M4796"/>
  <c r="AB4796" s="1"/>
  <c r="V4797"/>
  <c r="AB4797" s="1"/>
  <c r="S4798"/>
  <c r="AB4798" s="1"/>
  <c r="AB4799"/>
  <c r="P4803"/>
  <c r="AB4803" s="1"/>
  <c r="M4804"/>
  <c r="AB4804" s="1"/>
  <c r="V4805"/>
  <c r="AB4805" s="1"/>
  <c r="S4806"/>
  <c r="AB4806" s="1"/>
  <c r="AB4807"/>
  <c r="P4811"/>
  <c r="AB4811" s="1"/>
  <c r="AB4824"/>
  <c r="AB4826"/>
  <c r="AB4833"/>
  <c r="AB4840"/>
  <c r="AB4842"/>
  <c r="AB4849"/>
  <c r="AB4856"/>
  <c r="AB4875"/>
  <c r="P4860"/>
  <c r="V4862"/>
  <c r="AB4862" s="1"/>
  <c r="Z4866"/>
  <c r="AB4866" s="1"/>
  <c r="M4869"/>
  <c r="AB4869" s="1"/>
  <c r="S4871"/>
  <c r="AB4871" s="1"/>
  <c r="P4876"/>
  <c r="V4878"/>
  <c r="AB4878" s="1"/>
  <c r="AB4881"/>
  <c r="P4885"/>
  <c r="Z4887"/>
  <c r="AB4887" s="1"/>
  <c r="M4890"/>
  <c r="AB4890" s="1"/>
  <c r="V4891"/>
  <c r="AB4891" s="1"/>
  <c r="S4896"/>
  <c r="AB4896" s="1"/>
  <c r="AB4897"/>
  <c r="P4901"/>
  <c r="Z4903"/>
  <c r="AB4903" s="1"/>
  <c r="M4906"/>
  <c r="AB4906" s="1"/>
  <c r="V4907"/>
  <c r="AB4907" s="1"/>
  <c r="AB4912"/>
  <c r="S4912"/>
  <c r="AB4913"/>
  <c r="P4917"/>
  <c r="Z4919"/>
  <c r="AB4919" s="1"/>
  <c r="M4922"/>
  <c r="AB4922" s="1"/>
  <c r="V4923"/>
  <c r="AB4923" s="1"/>
  <c r="AB4928"/>
  <c r="S4928"/>
  <c r="AB4929"/>
  <c r="P4933"/>
  <c r="Z4935"/>
  <c r="AB4935" s="1"/>
  <c r="M4938"/>
  <c r="AB4938" s="1"/>
  <c r="V4939"/>
  <c r="AB4939" s="1"/>
  <c r="M4946"/>
  <c r="AB4946" s="1"/>
  <c r="V4947"/>
  <c r="S4948"/>
  <c r="AB4948" s="1"/>
  <c r="P4949"/>
  <c r="Z4951"/>
  <c r="AB4953"/>
  <c r="M4962"/>
  <c r="AB4962" s="1"/>
  <c r="V4963"/>
  <c r="S4964"/>
  <c r="AB4964" s="1"/>
  <c r="P4965"/>
  <c r="Z4967"/>
  <c r="AB4969"/>
  <c r="AB4975"/>
  <c r="M4978"/>
  <c r="AB4978" s="1"/>
  <c r="V4979"/>
  <c r="AB4980"/>
  <c r="S4980"/>
  <c r="P4981"/>
  <c r="Z4983"/>
  <c r="AB4985"/>
  <c r="AB4991"/>
  <c r="M4994"/>
  <c r="AB4994" s="1"/>
  <c r="V4995"/>
  <c r="AB4996"/>
  <c r="S4996"/>
  <c r="P4997"/>
  <c r="Z4999"/>
  <c r="AB5001"/>
  <c r="AB4864"/>
  <c r="AB4880"/>
  <c r="AB4884"/>
  <c r="AB4885"/>
  <c r="AB4900"/>
  <c r="AB4901"/>
  <c r="AB4916"/>
  <c r="AB4917"/>
  <c r="AB4932"/>
  <c r="AB4933"/>
  <c r="AB4944"/>
  <c r="AB4949"/>
  <c r="AB4955"/>
  <c r="AB4960"/>
  <c r="AB4965"/>
  <c r="AB4976"/>
  <c r="AB4981"/>
  <c r="AB4987"/>
  <c r="AB4992"/>
  <c r="AB4997"/>
  <c r="Z4858"/>
  <c r="AB4858" s="1"/>
  <c r="AB4860"/>
  <c r="M4861"/>
  <c r="AB4861" s="1"/>
  <c r="S4863"/>
  <c r="AB4863" s="1"/>
  <c r="P4868"/>
  <c r="AB4868" s="1"/>
  <c r="V4870"/>
  <c r="AB4870" s="1"/>
  <c r="Z4874"/>
  <c r="AB4874" s="1"/>
  <c r="AB4876"/>
  <c r="M4877"/>
  <c r="AB4877" s="1"/>
  <c r="S4879"/>
  <c r="AB4879" s="1"/>
  <c r="M4882"/>
  <c r="AB4882" s="1"/>
  <c r="V4883"/>
  <c r="AB4883" s="1"/>
  <c r="S4888"/>
  <c r="AB4888" s="1"/>
  <c r="AB4889"/>
  <c r="P4893"/>
  <c r="Z4895"/>
  <c r="AB4895" s="1"/>
  <c r="M4898"/>
  <c r="AB4898" s="1"/>
  <c r="V4899"/>
  <c r="AB4899" s="1"/>
  <c r="AB4904"/>
  <c r="S4904"/>
  <c r="AB4905"/>
  <c r="P4909"/>
  <c r="Z4911"/>
  <c r="AB4911" s="1"/>
  <c r="M4914"/>
  <c r="AB4914" s="1"/>
  <c r="V4915"/>
  <c r="AB4915" s="1"/>
  <c r="AB4920"/>
  <c r="S4920"/>
  <c r="AB4921"/>
  <c r="P4925"/>
  <c r="Z4927"/>
  <c r="AB4927" s="1"/>
  <c r="M4930"/>
  <c r="AB4930" s="1"/>
  <c r="V4931"/>
  <c r="AB4931" s="1"/>
  <c r="S4936"/>
  <c r="AB4936" s="1"/>
  <c r="AB4937"/>
  <c r="P4941"/>
  <c r="Z4943"/>
  <c r="AB4943" s="1"/>
  <c r="AB4945"/>
  <c r="AB4951"/>
  <c r="AB4956"/>
  <c r="S4956"/>
  <c r="P4957"/>
  <c r="Z4959"/>
  <c r="AB4959" s="1"/>
  <c r="AB4961"/>
  <c r="AB4967"/>
  <c r="M4970"/>
  <c r="AB4970" s="1"/>
  <c r="V4971"/>
  <c r="AB4971" s="1"/>
  <c r="AB4972"/>
  <c r="S4972"/>
  <c r="P4973"/>
  <c r="AB4977"/>
  <c r="AB4983"/>
  <c r="AB4993"/>
  <c r="AB4999"/>
  <c r="AB4872"/>
  <c r="AB4893"/>
  <c r="AB4909"/>
  <c r="AB4925"/>
  <c r="AB4941"/>
  <c r="AB4947"/>
  <c r="AB4957"/>
  <c r="AB4963"/>
  <c r="AB4973"/>
  <c r="AB4979"/>
  <c r="AB4995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<sst xmlns="http://schemas.openxmlformats.org/spreadsheetml/2006/main" count="33" uniqueCount="20">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</sst>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G_Administracao/PCF%20-%20UPA%20OLINDA/planilhas/PLANILHA%20FINANCEIRA%20-2020/7.JULHO.2020/PCF%202020%20-%20REV%2006%20-%20em%2015.07.20%20-%20VERS&#195;O%2002_UPA%20OLINDA%20JULHO.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1 - Médico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2 - Outros Profissionais da saúda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2 - Outros Profissionais da saúda</v>
          </cell>
        </row>
        <row r="97">
          <cell r="E97" t="str">
            <v>3 - Administrativo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1 - Médico</v>
          </cell>
        </row>
        <row r="108">
          <cell r="E108" t="str">
            <v>2 - Outros Profissionais da Saúde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saúda</v>
          </cell>
        </row>
        <row r="114">
          <cell r="E114" t="str">
            <v>2 - Outros Profissionais da saúda</v>
          </cell>
        </row>
        <row r="115">
          <cell r="E115" t="str">
            <v>1 - Médico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2 - Outros Profissionais da saúda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2 - Outros Profissionais da saúda</v>
          </cell>
        </row>
        <row r="125">
          <cell r="E125" t="str">
            <v>1 - Médico</v>
          </cell>
        </row>
        <row r="126">
          <cell r="E126" t="str">
            <v>2 - Outros Profissionais da saúda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2 - Outros Profissionais da saúda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2 - Outros Profissionais da saúda</v>
          </cell>
        </row>
        <row r="133">
          <cell r="E133" t="str">
            <v>2 - Outros Profissionais da saúda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2 - Outros Profissionais da Saúde</v>
          </cell>
        </row>
        <row r="138">
          <cell r="E138" t="str">
            <v>1 - Médico</v>
          </cell>
        </row>
        <row r="139">
          <cell r="E139" t="str">
            <v>2 - Outros Profissionais da Saúde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2 - Outros Profissionais da Saúde</v>
          </cell>
        </row>
        <row r="143">
          <cell r="E143" t="str">
            <v>1 - Médico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2 - Outros Profissionais da Saúde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1 - Médico</v>
          </cell>
        </row>
        <row r="244">
          <cell r="E244" t="str">
            <v>2 - Outros Profissionais da Saúde</v>
          </cell>
        </row>
        <row r="245">
          <cell r="E245" t="str">
            <v>1 - Médico</v>
          </cell>
        </row>
        <row r="246">
          <cell r="E246" t="str">
            <v>1 - Médico</v>
          </cell>
        </row>
        <row r="247">
          <cell r="E247" t="str">
            <v>1 - Médico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1 - Médico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OLINDA</v>
          </cell>
          <cell r="E12" t="str">
            <v>MILENA LINS DE CERQUEIRA PORTO</v>
          </cell>
          <cell r="F12" t="str">
            <v>1 - Médico</v>
          </cell>
          <cell r="G12">
            <v>225125</v>
          </cell>
          <cell r="H12">
            <v>44013</v>
          </cell>
          <cell r="J12">
            <v>0</v>
          </cell>
          <cell r="L12">
            <v>0</v>
          </cell>
          <cell r="M12">
            <v>0</v>
          </cell>
          <cell r="S12">
            <v>0</v>
          </cell>
          <cell r="U12">
            <v>0</v>
          </cell>
        </row>
        <row r="13">
          <cell r="C13" t="str">
            <v>UPA OLINDA</v>
          </cell>
          <cell r="E13" t="str">
            <v>PATRICIA SOUZA NASCIMENTO</v>
          </cell>
          <cell r="F13" t="str">
            <v>1 - Médico</v>
          </cell>
          <cell r="G13">
            <v>225125</v>
          </cell>
          <cell r="H13">
            <v>44013</v>
          </cell>
          <cell r="J13">
            <v>0</v>
          </cell>
          <cell r="L13">
            <v>0</v>
          </cell>
          <cell r="M13">
            <v>0</v>
          </cell>
          <cell r="S13">
            <v>0</v>
          </cell>
          <cell r="U13">
            <v>0</v>
          </cell>
        </row>
        <row r="14">
          <cell r="C14" t="str">
            <v>UPA OLINDA</v>
          </cell>
          <cell r="E14" t="str">
            <v>VIVIAN EVELYN LIMA DE ASSIS</v>
          </cell>
          <cell r="F14" t="str">
            <v>3 - Administrativo</v>
          </cell>
          <cell r="G14">
            <v>414105</v>
          </cell>
          <cell r="H14">
            <v>44013</v>
          </cell>
          <cell r="J14">
            <v>187.22</v>
          </cell>
          <cell r="L14">
            <v>200.25</v>
          </cell>
          <cell r="M14">
            <v>22.06</v>
          </cell>
          <cell r="O14">
            <v>1.17</v>
          </cell>
          <cell r="R14">
            <v>9.65</v>
          </cell>
          <cell r="S14">
            <v>0</v>
          </cell>
          <cell r="U14">
            <v>0</v>
          </cell>
        </row>
        <row r="15">
          <cell r="C15" t="str">
            <v>UPA OLINDA</v>
          </cell>
          <cell r="E15" t="str">
            <v>RAFAELA PAULA DOS SANTOS</v>
          </cell>
          <cell r="F15" t="str">
            <v>3 - Administrativo</v>
          </cell>
          <cell r="G15">
            <v>411010</v>
          </cell>
          <cell r="H15">
            <v>44013</v>
          </cell>
          <cell r="J15">
            <v>88.499200000000002</v>
          </cell>
          <cell r="L15">
            <v>200.25</v>
          </cell>
          <cell r="M15">
            <v>20.9</v>
          </cell>
          <cell r="O15">
            <v>1.17</v>
          </cell>
          <cell r="R15">
            <v>173.55</v>
          </cell>
          <cell r="S15">
            <v>62.7</v>
          </cell>
          <cell r="U15">
            <v>384</v>
          </cell>
          <cell r="X15" t="str">
            <v>AUXILIO CRECHE</v>
          </cell>
        </row>
        <row r="16">
          <cell r="C16" t="str">
            <v>UPA OLINDA</v>
          </cell>
          <cell r="E16" t="str">
            <v>AMANDA RAMOS XAVIER DO NASCIMENTO</v>
          </cell>
          <cell r="F16" t="str">
            <v>3 - Administrativo</v>
          </cell>
          <cell r="G16">
            <v>411010</v>
          </cell>
          <cell r="H16">
            <v>44013</v>
          </cell>
          <cell r="J16">
            <v>89.317599999999999</v>
          </cell>
          <cell r="L16">
            <v>200.25</v>
          </cell>
          <cell r="M16">
            <v>20.9</v>
          </cell>
          <cell r="O16">
            <v>1.17</v>
          </cell>
          <cell r="R16">
            <v>153.1</v>
          </cell>
          <cell r="S16">
            <v>62.7</v>
          </cell>
          <cell r="U16">
            <v>0</v>
          </cell>
        </row>
        <row r="17">
          <cell r="C17" t="str">
            <v>UPA OLINDA</v>
          </cell>
          <cell r="E17" t="str">
            <v>JACKELINE DA SILVA PIRES</v>
          </cell>
          <cell r="F17" t="str">
            <v>3 - Administrativo</v>
          </cell>
          <cell r="G17">
            <v>411010</v>
          </cell>
          <cell r="H17">
            <v>44013</v>
          </cell>
          <cell r="J17">
            <v>112.03440000000001</v>
          </cell>
          <cell r="L17">
            <v>200.25</v>
          </cell>
          <cell r="M17">
            <v>26.43</v>
          </cell>
          <cell r="O17">
            <v>1.17</v>
          </cell>
          <cell r="R17">
            <v>197.9</v>
          </cell>
          <cell r="S17">
            <v>79.290000000000006</v>
          </cell>
          <cell r="U17">
            <v>0</v>
          </cell>
        </row>
        <row r="18">
          <cell r="C18" t="str">
            <v>UPA OLINDA</v>
          </cell>
          <cell r="E18" t="str">
            <v>MARILIA MARTINS SILVA</v>
          </cell>
          <cell r="F18" t="str">
            <v>3 - Administrativo</v>
          </cell>
          <cell r="G18">
            <v>411010</v>
          </cell>
          <cell r="H18">
            <v>44013</v>
          </cell>
          <cell r="J18">
            <v>114.55600000000001</v>
          </cell>
          <cell r="L18">
            <v>200.85</v>
          </cell>
          <cell r="M18">
            <v>26.43</v>
          </cell>
          <cell r="O18">
            <v>1.17</v>
          </cell>
          <cell r="S18">
            <v>0</v>
          </cell>
          <cell r="U18">
            <v>64</v>
          </cell>
          <cell r="X18" t="str">
            <v>AUXILIO CRECHE</v>
          </cell>
        </row>
        <row r="19">
          <cell r="C19" t="str">
            <v>UPA OLINDA</v>
          </cell>
          <cell r="E19" t="str">
            <v>VIVIAN HELENA ROCHA</v>
          </cell>
          <cell r="F19" t="str">
            <v>3 - Administrativo</v>
          </cell>
          <cell r="G19">
            <v>411010</v>
          </cell>
          <cell r="H19">
            <v>44013</v>
          </cell>
          <cell r="J19">
            <v>120.70399999999999</v>
          </cell>
          <cell r="L19">
            <v>0</v>
          </cell>
          <cell r="M19">
            <v>0</v>
          </cell>
          <cell r="O19">
            <v>1.17</v>
          </cell>
          <cell r="S19">
            <v>0</v>
          </cell>
          <cell r="U19">
            <v>0</v>
          </cell>
        </row>
        <row r="20">
          <cell r="C20" t="str">
            <v>UPA OLINDA</v>
          </cell>
          <cell r="E20" t="str">
            <v>JOYCE DOS SANTOS SOARES</v>
          </cell>
          <cell r="F20" t="str">
            <v>3 - Administrativo</v>
          </cell>
          <cell r="G20">
            <v>411010</v>
          </cell>
          <cell r="H20">
            <v>44013</v>
          </cell>
          <cell r="J20">
            <v>144.696</v>
          </cell>
          <cell r="L20">
            <v>200.25</v>
          </cell>
          <cell r="M20">
            <v>32.19</v>
          </cell>
          <cell r="O20">
            <v>1.17</v>
          </cell>
          <cell r="S20">
            <v>0</v>
          </cell>
          <cell r="U20">
            <v>0</v>
          </cell>
        </row>
        <row r="21">
          <cell r="C21" t="str">
            <v>UPA OLINDA</v>
          </cell>
          <cell r="E21" t="str">
            <v>ERICK VINICIUS DA SILVA</v>
          </cell>
          <cell r="F21" t="str">
            <v>3 - Administrativo</v>
          </cell>
          <cell r="G21">
            <v>517410</v>
          </cell>
          <cell r="H21">
            <v>44013</v>
          </cell>
          <cell r="J21">
            <v>100.32000000000001</v>
          </cell>
          <cell r="L21">
            <v>0</v>
          </cell>
          <cell r="M21">
            <v>0</v>
          </cell>
          <cell r="O21">
            <v>1.17</v>
          </cell>
          <cell r="R21">
            <v>292.10000000000002</v>
          </cell>
          <cell r="S21">
            <v>62.7</v>
          </cell>
          <cell r="U21">
            <v>0</v>
          </cell>
        </row>
        <row r="22">
          <cell r="C22" t="str">
            <v>UPA OLINDA</v>
          </cell>
          <cell r="E22" t="str">
            <v>KELLY BATISTA DE FREITAS</v>
          </cell>
          <cell r="F22" t="str">
            <v>2 - Outros Profissionais da Saúde</v>
          </cell>
          <cell r="G22">
            <v>521130</v>
          </cell>
          <cell r="H22">
            <v>44013</v>
          </cell>
          <cell r="J22">
            <v>87.7072</v>
          </cell>
          <cell r="L22">
            <v>200.25</v>
          </cell>
          <cell r="M22">
            <v>20.9</v>
          </cell>
          <cell r="O22">
            <v>1.17</v>
          </cell>
          <cell r="R22">
            <v>44.7</v>
          </cell>
          <cell r="S22">
            <v>62.7</v>
          </cell>
          <cell r="U22">
            <v>0</v>
          </cell>
        </row>
        <row r="23">
          <cell r="C23" t="str">
            <v>UPA OLINDA</v>
          </cell>
          <cell r="E23" t="str">
            <v>ALEXANDRE GAMA MONTEIRO</v>
          </cell>
          <cell r="F23" t="str">
            <v>3 - Administrativo</v>
          </cell>
          <cell r="G23">
            <v>514225</v>
          </cell>
          <cell r="H23">
            <v>44013</v>
          </cell>
          <cell r="J23">
            <v>104.492</v>
          </cell>
          <cell r="L23">
            <v>200.25</v>
          </cell>
          <cell r="M23">
            <v>20.9</v>
          </cell>
          <cell r="O23">
            <v>1.17</v>
          </cell>
          <cell r="R23">
            <v>154.1</v>
          </cell>
          <cell r="S23">
            <v>50.16</v>
          </cell>
          <cell r="U23">
            <v>0</v>
          </cell>
        </row>
        <row r="24">
          <cell r="C24" t="str">
            <v>UPA OLINDA</v>
          </cell>
          <cell r="E24" t="str">
            <v>ELIZANGELA ALVES TORRE</v>
          </cell>
          <cell r="F24" t="str">
            <v>3 - Administrativo</v>
          </cell>
          <cell r="G24">
            <v>142105</v>
          </cell>
          <cell r="H24">
            <v>44013</v>
          </cell>
          <cell r="J24">
            <v>830.71199999999999</v>
          </cell>
          <cell r="L24">
            <v>200.25</v>
          </cell>
          <cell r="M24">
            <v>30</v>
          </cell>
          <cell r="O24">
            <v>1.17</v>
          </cell>
          <cell r="S24">
            <v>0</v>
          </cell>
          <cell r="U24">
            <v>0</v>
          </cell>
        </row>
        <row r="25">
          <cell r="C25" t="str">
            <v>UPA OLINDA</v>
          </cell>
          <cell r="E25" t="str">
            <v>MILENA CRISTINA MOURA FIGUEIRA</v>
          </cell>
          <cell r="F25" t="str">
            <v>3 - Administrativo</v>
          </cell>
          <cell r="G25">
            <v>123105</v>
          </cell>
          <cell r="H25">
            <v>44013</v>
          </cell>
          <cell r="J25">
            <v>1218.3776</v>
          </cell>
          <cell r="L25">
            <v>0</v>
          </cell>
          <cell r="M25">
            <v>0</v>
          </cell>
          <cell r="O25">
            <v>1.17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ERIKA JEANE SA DOS SANTOS</v>
          </cell>
          <cell r="F26" t="str">
            <v>3 - Administrativo</v>
          </cell>
          <cell r="G26">
            <v>142205</v>
          </cell>
          <cell r="H26">
            <v>44013</v>
          </cell>
          <cell r="J26">
            <v>225.648</v>
          </cell>
          <cell r="L26">
            <v>0</v>
          </cell>
          <cell r="M26">
            <v>0</v>
          </cell>
          <cell r="O26">
            <v>1.17</v>
          </cell>
          <cell r="S26">
            <v>0</v>
          </cell>
          <cell r="U26">
            <v>0</v>
          </cell>
        </row>
        <row r="27">
          <cell r="C27" t="str">
            <v>UPA OLINDA</v>
          </cell>
          <cell r="E27" t="str">
            <v>JENNIFFER PACHECO DA SILVA</v>
          </cell>
          <cell r="F27" t="str">
            <v>2 - Outros Profissionais da Saúde</v>
          </cell>
          <cell r="G27">
            <v>322205</v>
          </cell>
          <cell r="H27">
            <v>44013</v>
          </cell>
          <cell r="J27">
            <v>128.6224</v>
          </cell>
          <cell r="L27">
            <v>200.25</v>
          </cell>
          <cell r="M27">
            <v>20.9</v>
          </cell>
          <cell r="O27">
            <v>1.17</v>
          </cell>
          <cell r="R27">
            <v>209.1</v>
          </cell>
          <cell r="S27">
            <v>62.7</v>
          </cell>
          <cell r="U27">
            <v>0</v>
          </cell>
        </row>
        <row r="28">
          <cell r="C28" t="str">
            <v>UPA OLINDA</v>
          </cell>
          <cell r="E28" t="str">
            <v>BARBARA XAVIER BEZERRA</v>
          </cell>
          <cell r="F28" t="str">
            <v>2 - Outros Profissionais da Saúde</v>
          </cell>
          <cell r="G28">
            <v>322205</v>
          </cell>
          <cell r="H28">
            <v>44013</v>
          </cell>
          <cell r="J28">
            <v>191.37119999999999</v>
          </cell>
          <cell r="L28">
            <v>200.25</v>
          </cell>
          <cell r="M28">
            <v>20.9</v>
          </cell>
          <cell r="O28">
            <v>1.17</v>
          </cell>
          <cell r="R28">
            <v>19.600000000000001</v>
          </cell>
          <cell r="S28">
            <v>0</v>
          </cell>
          <cell r="U28">
            <v>0</v>
          </cell>
        </row>
        <row r="29">
          <cell r="C29" t="str">
            <v>UPA OLINDA</v>
          </cell>
          <cell r="E29" t="str">
            <v>OSVALDO INACIO CRUZ</v>
          </cell>
          <cell r="F29" t="str">
            <v>2 - Outros Profissionais da Saúde</v>
          </cell>
          <cell r="G29">
            <v>322605</v>
          </cell>
          <cell r="H29">
            <v>44013</v>
          </cell>
          <cell r="J29">
            <v>101.34479999999999</v>
          </cell>
          <cell r="L29">
            <v>200.25</v>
          </cell>
          <cell r="M29">
            <v>20.9</v>
          </cell>
          <cell r="O29">
            <v>1.17</v>
          </cell>
          <cell r="R29">
            <v>209.3</v>
          </cell>
          <cell r="S29">
            <v>62.7</v>
          </cell>
          <cell r="U29">
            <v>0</v>
          </cell>
        </row>
        <row r="30">
          <cell r="C30" t="str">
            <v>UPA OLINDA</v>
          </cell>
          <cell r="E30" t="str">
            <v>GESIKA ASSUNCAO DO NASCIMENTO</v>
          </cell>
          <cell r="F30" t="str">
            <v>2 - Outros Profissionais da Saúde</v>
          </cell>
          <cell r="G30">
            <v>223710</v>
          </cell>
          <cell r="H30">
            <v>44013</v>
          </cell>
          <cell r="J30">
            <v>307.83920000000001</v>
          </cell>
          <cell r="L30">
            <v>0</v>
          </cell>
          <cell r="M30">
            <v>0</v>
          </cell>
          <cell r="O30">
            <v>1.17</v>
          </cell>
          <cell r="S30">
            <v>0</v>
          </cell>
          <cell r="U30">
            <v>0</v>
          </cell>
        </row>
        <row r="31">
          <cell r="C31" t="str">
            <v>UPA OLINDA</v>
          </cell>
          <cell r="E31" t="str">
            <v>ELIANA MARIA DUARTE DA SILVA FRANCA</v>
          </cell>
          <cell r="F31" t="str">
            <v>2 - Outros Profissionais da Saúde</v>
          </cell>
          <cell r="G31">
            <v>223405</v>
          </cell>
          <cell r="H31">
            <v>44013</v>
          </cell>
          <cell r="J31">
            <v>562.85839999999996</v>
          </cell>
          <cell r="L31">
            <v>0</v>
          </cell>
          <cell r="M31">
            <v>0</v>
          </cell>
          <cell r="O31">
            <v>1.17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MARCUS VINICIUS DE OLIVEIRA VASCONCELOS</v>
          </cell>
          <cell r="F32" t="str">
            <v>2 - Outros Profissionais da Saúde</v>
          </cell>
          <cell r="G32">
            <v>223405</v>
          </cell>
          <cell r="H32">
            <v>44013</v>
          </cell>
          <cell r="J32">
            <v>350.5136</v>
          </cell>
          <cell r="L32">
            <v>0</v>
          </cell>
          <cell r="M32">
            <v>0</v>
          </cell>
          <cell r="O32">
            <v>1.17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ROBESIA CANDIDO DE ALENCAR CORREIA DE ARAUJO</v>
          </cell>
          <cell r="F33" t="str">
            <v>3 - Administrativo</v>
          </cell>
          <cell r="G33">
            <v>131210</v>
          </cell>
          <cell r="H33">
            <v>44013</v>
          </cell>
          <cell r="J33">
            <v>0</v>
          </cell>
          <cell r="L33">
            <v>0</v>
          </cell>
          <cell r="M33">
            <v>0</v>
          </cell>
          <cell r="O33">
            <v>1.17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GISELMA LEITE DA SILVA</v>
          </cell>
          <cell r="F34" t="str">
            <v>2 - Outros Profissionais da Saúde</v>
          </cell>
          <cell r="G34">
            <v>223505</v>
          </cell>
          <cell r="H34">
            <v>44013</v>
          </cell>
          <cell r="J34">
            <v>249.27119999999999</v>
          </cell>
          <cell r="L34">
            <v>200.25</v>
          </cell>
          <cell r="M34">
            <v>2.86</v>
          </cell>
          <cell r="O34">
            <v>1.17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NELMA FERREIRA COSTA RIBEIRO</v>
          </cell>
          <cell r="F35" t="str">
            <v>3 - Administrativo</v>
          </cell>
          <cell r="G35">
            <v>131205</v>
          </cell>
          <cell r="H35">
            <v>44013</v>
          </cell>
          <cell r="J35">
            <v>1604.9112</v>
          </cell>
          <cell r="L35">
            <v>0</v>
          </cell>
          <cell r="M35">
            <v>0</v>
          </cell>
          <cell r="O35">
            <v>1.17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LUCAS CABRAL SOARES</v>
          </cell>
          <cell r="F36" t="str">
            <v>3 - Administrativo</v>
          </cell>
          <cell r="G36">
            <v>411010</v>
          </cell>
          <cell r="H36">
            <v>44013</v>
          </cell>
          <cell r="J36">
            <v>6.2700000000000005</v>
          </cell>
          <cell r="L36">
            <v>0</v>
          </cell>
          <cell r="M36">
            <v>0</v>
          </cell>
          <cell r="O36">
            <v>1.17</v>
          </cell>
          <cell r="S36">
            <v>18.809999999999999</v>
          </cell>
          <cell r="U36">
            <v>0</v>
          </cell>
        </row>
        <row r="37">
          <cell r="C37" t="str">
            <v>UPA OLINDA</v>
          </cell>
          <cell r="E37" t="str">
            <v>PRISCILA PRAXEDES DE SOUZA NOBRE</v>
          </cell>
          <cell r="F37" t="str">
            <v>2 - Outros Profissionais da Saúde</v>
          </cell>
          <cell r="G37">
            <v>223505</v>
          </cell>
          <cell r="H37">
            <v>44013</v>
          </cell>
          <cell r="J37">
            <v>343.53120000000001</v>
          </cell>
          <cell r="L37">
            <v>0</v>
          </cell>
          <cell r="M37">
            <v>0</v>
          </cell>
          <cell r="O37">
            <v>2.44</v>
          </cell>
          <cell r="S37">
            <v>0</v>
          </cell>
          <cell r="U37">
            <v>103.28</v>
          </cell>
          <cell r="X37" t="str">
            <v>AUXILIO CRECHE</v>
          </cell>
        </row>
        <row r="38">
          <cell r="C38" t="str">
            <v>UPA OLINDA</v>
          </cell>
          <cell r="E38" t="str">
            <v>LAIANE DE OLIVEIRA MONTEIRO</v>
          </cell>
          <cell r="F38" t="str">
            <v>3 - Administrativo</v>
          </cell>
          <cell r="G38">
            <v>351605</v>
          </cell>
          <cell r="H38">
            <v>44013</v>
          </cell>
          <cell r="J38">
            <v>126.3672</v>
          </cell>
          <cell r="L38">
            <v>0</v>
          </cell>
          <cell r="M38">
            <v>0</v>
          </cell>
          <cell r="O38">
            <v>1.17</v>
          </cell>
          <cell r="R38">
            <v>302.89999999999998</v>
          </cell>
          <cell r="S38">
            <v>89.63</v>
          </cell>
          <cell r="U38">
            <v>0</v>
          </cell>
        </row>
        <row r="39">
          <cell r="C39" t="str">
            <v>UPA OLINDA</v>
          </cell>
          <cell r="E39" t="str">
            <v>MARIA LUIZA CARNEIRO LEITE</v>
          </cell>
          <cell r="F39" t="str">
            <v>3 - Administrativo</v>
          </cell>
          <cell r="G39">
            <v>411010</v>
          </cell>
          <cell r="H39">
            <v>44013</v>
          </cell>
          <cell r="J39">
            <v>6.2700000000000005</v>
          </cell>
          <cell r="L39">
            <v>0</v>
          </cell>
          <cell r="M39">
            <v>0</v>
          </cell>
          <cell r="O39">
            <v>1.17</v>
          </cell>
          <cell r="S39">
            <v>18.809999999999999</v>
          </cell>
          <cell r="U39">
            <v>0</v>
          </cell>
        </row>
        <row r="40">
          <cell r="C40" t="str">
            <v>UPA OLINDA</v>
          </cell>
          <cell r="E40" t="str">
            <v>MARIA EUGENIA SOUSA PEREIRA</v>
          </cell>
          <cell r="F40" t="str">
            <v>2 - Outros Profissionais da Saúde</v>
          </cell>
          <cell r="G40">
            <v>223505</v>
          </cell>
          <cell r="H40">
            <v>44013</v>
          </cell>
          <cell r="J40">
            <v>250.56240000000003</v>
          </cell>
          <cell r="L40">
            <v>200.25</v>
          </cell>
          <cell r="M40">
            <v>2.39</v>
          </cell>
          <cell r="O40">
            <v>2.44</v>
          </cell>
          <cell r="R40">
            <v>132.69999999999999</v>
          </cell>
          <cell r="S40">
            <v>95.79</v>
          </cell>
          <cell r="U40">
            <v>0</v>
          </cell>
        </row>
        <row r="41">
          <cell r="C41" t="str">
            <v>UPA OLINDA</v>
          </cell>
          <cell r="E41" t="str">
            <v>ALESSANDRA CRISTINA CHAGAS SILVA</v>
          </cell>
          <cell r="F41" t="str">
            <v>3 - Administrativo</v>
          </cell>
          <cell r="G41">
            <v>411010</v>
          </cell>
          <cell r="H41">
            <v>44013</v>
          </cell>
          <cell r="J41">
            <v>105.97120000000001</v>
          </cell>
          <cell r="L41">
            <v>200.25</v>
          </cell>
          <cell r="M41">
            <v>20.9</v>
          </cell>
          <cell r="O41">
            <v>1.17</v>
          </cell>
          <cell r="R41">
            <v>87.9</v>
          </cell>
          <cell r="S41">
            <v>62.7</v>
          </cell>
          <cell r="U41">
            <v>64</v>
          </cell>
          <cell r="X41" t="str">
            <v>AUXILIO CRECHE</v>
          </cell>
        </row>
        <row r="42">
          <cell r="C42" t="str">
            <v>UPA OLINDA</v>
          </cell>
          <cell r="E42" t="str">
            <v>DAYANNE LIMA DA SILVA</v>
          </cell>
          <cell r="F42" t="str">
            <v>3 - Administrativo</v>
          </cell>
          <cell r="G42">
            <v>411010</v>
          </cell>
          <cell r="H42">
            <v>44013</v>
          </cell>
          <cell r="J42">
            <v>105.10000000000001</v>
          </cell>
          <cell r="L42">
            <v>200.25</v>
          </cell>
          <cell r="M42">
            <v>20.9</v>
          </cell>
          <cell r="O42">
            <v>1.17</v>
          </cell>
          <cell r="R42">
            <v>99.9</v>
          </cell>
          <cell r="S42">
            <v>39.71</v>
          </cell>
          <cell r="U42">
            <v>0</v>
          </cell>
        </row>
        <row r="43">
          <cell r="C43" t="str">
            <v>UPA OLINDA</v>
          </cell>
          <cell r="E43" t="str">
            <v>DANIELE MARIA DA SILVA</v>
          </cell>
          <cell r="F43" t="str">
            <v>3 - Administrativo</v>
          </cell>
          <cell r="G43">
            <v>411010</v>
          </cell>
          <cell r="H43">
            <v>44013</v>
          </cell>
          <cell r="J43">
            <v>107.14319999999999</v>
          </cell>
          <cell r="L43">
            <v>200.25</v>
          </cell>
          <cell r="M43">
            <v>20.9</v>
          </cell>
          <cell r="O43">
            <v>1.17</v>
          </cell>
          <cell r="R43">
            <v>79.2</v>
          </cell>
          <cell r="S43">
            <v>62.7</v>
          </cell>
          <cell r="U43">
            <v>64</v>
          </cell>
          <cell r="X43" t="str">
            <v>AUXILIO CRECHE</v>
          </cell>
        </row>
        <row r="44">
          <cell r="C44" t="str">
            <v>UPA OLINDA</v>
          </cell>
          <cell r="E44" t="str">
            <v>ALEXSANDRA MARIA DA SILVA SANTOS</v>
          </cell>
          <cell r="F44" t="str">
            <v>3 - Administrativo</v>
          </cell>
          <cell r="G44">
            <v>411010</v>
          </cell>
          <cell r="H44">
            <v>44013</v>
          </cell>
          <cell r="J44">
            <v>195.45840000000001</v>
          </cell>
          <cell r="L44">
            <v>200.25</v>
          </cell>
          <cell r="M44">
            <v>20.9</v>
          </cell>
          <cell r="O44">
            <v>1.17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LILIAN DOS SANTOS</v>
          </cell>
          <cell r="F45" t="str">
            <v>3 - Administrativo</v>
          </cell>
          <cell r="G45">
            <v>411010</v>
          </cell>
          <cell r="H45">
            <v>44013</v>
          </cell>
          <cell r="J45">
            <v>99.903199999999998</v>
          </cell>
          <cell r="L45">
            <v>200.25</v>
          </cell>
          <cell r="M45">
            <v>20.9</v>
          </cell>
          <cell r="O45">
            <v>1.17</v>
          </cell>
          <cell r="R45">
            <v>87.9</v>
          </cell>
          <cell r="S45">
            <v>62.7</v>
          </cell>
          <cell r="U45">
            <v>0</v>
          </cell>
        </row>
        <row r="46">
          <cell r="C46" t="str">
            <v>UPA OLINDA</v>
          </cell>
          <cell r="E46" t="str">
            <v>DEBORA THAIS MARINHO FERREIRA ESPINDOLA</v>
          </cell>
          <cell r="F46" t="str">
            <v>3 - Administrativo</v>
          </cell>
          <cell r="G46">
            <v>411010</v>
          </cell>
          <cell r="H46">
            <v>44013</v>
          </cell>
          <cell r="J46">
            <v>108.7848</v>
          </cell>
          <cell r="L46">
            <v>200.25</v>
          </cell>
          <cell r="M46">
            <v>20.9</v>
          </cell>
          <cell r="O46">
            <v>1.17</v>
          </cell>
          <cell r="R46">
            <v>78.2</v>
          </cell>
          <cell r="S46">
            <v>62.7</v>
          </cell>
          <cell r="U46">
            <v>0</v>
          </cell>
        </row>
        <row r="47">
          <cell r="C47" t="str">
            <v>UPA OLINDA</v>
          </cell>
          <cell r="E47" t="str">
            <v>PHILLIPE ANDREW FERNANDES SILVA</v>
          </cell>
          <cell r="F47" t="str">
            <v>3 - Administrativo</v>
          </cell>
          <cell r="G47">
            <v>517410</v>
          </cell>
          <cell r="H47">
            <v>44013</v>
          </cell>
          <cell r="J47">
            <v>114.6408</v>
          </cell>
          <cell r="L47">
            <v>200.25</v>
          </cell>
          <cell r="M47">
            <v>20.9</v>
          </cell>
          <cell r="O47">
            <v>1.17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RADAMES JOSE DA SILVA</v>
          </cell>
          <cell r="F48" t="str">
            <v>3 - Administrativo</v>
          </cell>
          <cell r="G48">
            <v>517410</v>
          </cell>
          <cell r="H48">
            <v>44013</v>
          </cell>
          <cell r="J48">
            <v>208.3888</v>
          </cell>
          <cell r="L48">
            <v>200.25</v>
          </cell>
          <cell r="M48">
            <v>20.9</v>
          </cell>
          <cell r="O48">
            <v>1.17</v>
          </cell>
          <cell r="R48">
            <v>9.3000000000000007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PLACIDO FELIX DE LIMA</v>
          </cell>
          <cell r="F49" t="str">
            <v>3 - Administrativo</v>
          </cell>
          <cell r="G49">
            <v>517410</v>
          </cell>
          <cell r="H49">
            <v>44013</v>
          </cell>
          <cell r="J49">
            <v>100.73040000000002</v>
          </cell>
          <cell r="L49">
            <v>200.25</v>
          </cell>
          <cell r="M49">
            <v>20.9</v>
          </cell>
          <cell r="O49">
            <v>1.17</v>
          </cell>
          <cell r="R49">
            <v>125.55</v>
          </cell>
          <cell r="S49">
            <v>62.7</v>
          </cell>
          <cell r="U49">
            <v>0</v>
          </cell>
        </row>
        <row r="50">
          <cell r="C50" t="str">
            <v>UPA OLINDA</v>
          </cell>
          <cell r="E50" t="str">
            <v>CARLOS EDUARDO DA SILVA GOMES</v>
          </cell>
          <cell r="F50" t="str">
            <v>3 - Administrativo</v>
          </cell>
          <cell r="G50">
            <v>517410</v>
          </cell>
          <cell r="H50">
            <v>44013</v>
          </cell>
          <cell r="J50">
            <v>101.804</v>
          </cell>
          <cell r="L50">
            <v>200.25</v>
          </cell>
          <cell r="M50">
            <v>20.9</v>
          </cell>
          <cell r="O50">
            <v>1.17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BEATRIZ ALVES DA SILVA</v>
          </cell>
          <cell r="F51" t="str">
            <v>2 - Outros Profissionais da Saúde</v>
          </cell>
          <cell r="G51">
            <v>521130</v>
          </cell>
          <cell r="H51">
            <v>44013</v>
          </cell>
          <cell r="J51">
            <v>85.2864</v>
          </cell>
          <cell r="L51">
            <v>200.25</v>
          </cell>
          <cell r="M51">
            <v>20.9</v>
          </cell>
          <cell r="O51">
            <v>1.17</v>
          </cell>
          <cell r="R51">
            <v>106.8</v>
          </cell>
          <cell r="S51">
            <v>60.61</v>
          </cell>
          <cell r="U51">
            <v>0</v>
          </cell>
        </row>
        <row r="52">
          <cell r="C52" t="str">
            <v>UPA OLINDA</v>
          </cell>
          <cell r="E52" t="str">
            <v>DANIELA MARQUES DA SILVA</v>
          </cell>
          <cell r="F52" t="str">
            <v>2 - Outros Profissionais da Saúde</v>
          </cell>
          <cell r="G52">
            <v>521130</v>
          </cell>
          <cell r="H52">
            <v>44013</v>
          </cell>
          <cell r="J52">
            <v>160.5472</v>
          </cell>
          <cell r="L52">
            <v>200.25</v>
          </cell>
          <cell r="M52">
            <v>20.9</v>
          </cell>
          <cell r="O52">
            <v>1.17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ADRIANA RAMOS DE SOUZA</v>
          </cell>
          <cell r="F53" t="str">
            <v>2 - Outros Profissionais da Saúde</v>
          </cell>
          <cell r="G53">
            <v>521130</v>
          </cell>
          <cell r="H53">
            <v>44013</v>
          </cell>
          <cell r="J53">
            <v>134.6808</v>
          </cell>
          <cell r="L53">
            <v>200.25</v>
          </cell>
          <cell r="M53">
            <v>20.9</v>
          </cell>
          <cell r="O53">
            <v>1.17</v>
          </cell>
          <cell r="R53">
            <v>224.1</v>
          </cell>
          <cell r="S53">
            <v>62.7</v>
          </cell>
          <cell r="U53">
            <v>64</v>
          </cell>
          <cell r="X53" t="str">
            <v>AUXILIO CRECHE</v>
          </cell>
        </row>
        <row r="54">
          <cell r="C54" t="str">
            <v>UPA OLINDA</v>
          </cell>
          <cell r="E54" t="str">
            <v>CLARICE DA SILVA GOUVEIA</v>
          </cell>
          <cell r="F54" t="str">
            <v>2 - Outros Profissionais da Saúde</v>
          </cell>
          <cell r="G54">
            <v>521130</v>
          </cell>
          <cell r="H54">
            <v>44013</v>
          </cell>
          <cell r="J54">
            <v>88.203999999999994</v>
          </cell>
          <cell r="L54">
            <v>200.25</v>
          </cell>
          <cell r="M54">
            <v>20.9</v>
          </cell>
          <cell r="O54">
            <v>1.17</v>
          </cell>
          <cell r="R54">
            <v>67.5</v>
          </cell>
          <cell r="S54">
            <v>62.7</v>
          </cell>
          <cell r="U54">
            <v>64</v>
          </cell>
          <cell r="X54" t="str">
            <v>AUXILIO CRECHE</v>
          </cell>
        </row>
        <row r="55">
          <cell r="C55" t="str">
            <v>UPA OLINDA</v>
          </cell>
          <cell r="E55" t="str">
            <v>STEPHANE LAILA TENORIO FRAGA</v>
          </cell>
          <cell r="F55" t="str">
            <v>2 - Outros Profissionais da Saúde</v>
          </cell>
          <cell r="G55">
            <v>521130</v>
          </cell>
          <cell r="H55">
            <v>44013</v>
          </cell>
          <cell r="J55">
            <v>94.170400000000015</v>
          </cell>
          <cell r="L55">
            <v>200.25</v>
          </cell>
          <cell r="M55">
            <v>20.9</v>
          </cell>
          <cell r="O55">
            <v>1.17</v>
          </cell>
          <cell r="R55">
            <v>143.30000000000001</v>
          </cell>
          <cell r="S55">
            <v>62.7</v>
          </cell>
          <cell r="U55">
            <v>0</v>
          </cell>
        </row>
        <row r="56">
          <cell r="C56" t="str">
            <v>UPA OLINDA</v>
          </cell>
          <cell r="E56" t="str">
            <v>VALERIA JORDAO DE VASCONCELOS</v>
          </cell>
          <cell r="F56" t="str">
            <v>3 - Administrativo</v>
          </cell>
          <cell r="G56">
            <v>413115</v>
          </cell>
          <cell r="H56">
            <v>44013</v>
          </cell>
          <cell r="J56">
            <v>218.29520000000002</v>
          </cell>
          <cell r="L56">
            <v>200.25</v>
          </cell>
          <cell r="M56">
            <v>26.76</v>
          </cell>
          <cell r="O56">
            <v>1.17</v>
          </cell>
          <cell r="R56">
            <v>17.100000000000001</v>
          </cell>
          <cell r="S56">
            <v>0</v>
          </cell>
          <cell r="U56">
            <v>0</v>
          </cell>
        </row>
        <row r="57">
          <cell r="C57" t="str">
            <v>UPA OLINDA</v>
          </cell>
          <cell r="E57" t="str">
            <v>GLORIA CONCEICAO SILVA</v>
          </cell>
          <cell r="F57" t="str">
            <v>3 - Administrativo</v>
          </cell>
          <cell r="G57">
            <v>413115</v>
          </cell>
          <cell r="H57">
            <v>44013</v>
          </cell>
          <cell r="J57">
            <v>113.19840000000001</v>
          </cell>
          <cell r="L57">
            <v>200.25</v>
          </cell>
          <cell r="M57">
            <v>26.76</v>
          </cell>
          <cell r="O57">
            <v>1.17</v>
          </cell>
          <cell r="R57">
            <v>105.8</v>
          </cell>
          <cell r="S57">
            <v>80.27</v>
          </cell>
          <cell r="U57">
            <v>128</v>
          </cell>
          <cell r="X57" t="str">
            <v>AUXILIO CRECHE</v>
          </cell>
        </row>
        <row r="58">
          <cell r="C58" t="str">
            <v>UPA OLINDA</v>
          </cell>
          <cell r="E58" t="str">
            <v>FABIANA MARIA DA SILVA</v>
          </cell>
          <cell r="F58" t="str">
            <v>4 - Assistência Odontológica</v>
          </cell>
          <cell r="G58">
            <v>322415</v>
          </cell>
          <cell r="H58">
            <v>44013</v>
          </cell>
          <cell r="J58">
            <v>195.70080000000002</v>
          </cell>
          <cell r="L58">
            <v>0</v>
          </cell>
          <cell r="M58">
            <v>0</v>
          </cell>
          <cell r="O58">
            <v>1.17</v>
          </cell>
          <cell r="S58">
            <v>0</v>
          </cell>
          <cell r="U58">
            <v>0</v>
          </cell>
        </row>
        <row r="59">
          <cell r="C59" t="str">
            <v>UPA OLINDA</v>
          </cell>
          <cell r="E59" t="str">
            <v>SERIVAL LAURENTINO DA SILVA</v>
          </cell>
          <cell r="F59" t="str">
            <v>3 - Administrativo</v>
          </cell>
          <cell r="G59">
            <v>514225</v>
          </cell>
          <cell r="H59">
            <v>44013</v>
          </cell>
          <cell r="J59">
            <v>107.7064</v>
          </cell>
          <cell r="L59">
            <v>200.25</v>
          </cell>
          <cell r="M59">
            <v>20.9</v>
          </cell>
          <cell r="O59">
            <v>1.17</v>
          </cell>
          <cell r="R59">
            <v>209.3</v>
          </cell>
          <cell r="S59">
            <v>62.7</v>
          </cell>
          <cell r="U59">
            <v>0</v>
          </cell>
        </row>
        <row r="60">
          <cell r="C60" t="str">
            <v>UPA OLINDA</v>
          </cell>
          <cell r="E60" t="str">
            <v>ROBSON FERNANDO DOS SANTOS</v>
          </cell>
          <cell r="F60" t="str">
            <v>3 - Administrativo</v>
          </cell>
          <cell r="G60">
            <v>514225</v>
          </cell>
          <cell r="H60">
            <v>44013</v>
          </cell>
          <cell r="J60">
            <v>157.22639999999998</v>
          </cell>
          <cell r="L60">
            <v>0</v>
          </cell>
          <cell r="M60">
            <v>0</v>
          </cell>
          <cell r="O60">
            <v>1.17</v>
          </cell>
          <cell r="S60">
            <v>0</v>
          </cell>
          <cell r="U60">
            <v>0</v>
          </cell>
        </row>
        <row r="61">
          <cell r="C61" t="str">
            <v>UPA OLINDA</v>
          </cell>
          <cell r="E61" t="str">
            <v>JAILSON SOUZA DE CARVALHO</v>
          </cell>
          <cell r="F61" t="str">
            <v>3 - Administrativo</v>
          </cell>
          <cell r="G61">
            <v>782320</v>
          </cell>
          <cell r="H61">
            <v>44013</v>
          </cell>
          <cell r="J61">
            <v>135.72559999999999</v>
          </cell>
          <cell r="L61">
            <v>200.25</v>
          </cell>
          <cell r="M61">
            <v>28.48</v>
          </cell>
          <cell r="O61">
            <v>1.17</v>
          </cell>
          <cell r="R61">
            <v>209.3</v>
          </cell>
          <cell r="S61">
            <v>85.45</v>
          </cell>
          <cell r="U61">
            <v>0</v>
          </cell>
        </row>
        <row r="62">
          <cell r="C62" t="str">
            <v>UPA OLINDA</v>
          </cell>
          <cell r="E62" t="str">
            <v>CHRISTIANA AZEVEDO DE SOUZA</v>
          </cell>
          <cell r="F62" t="str">
            <v>3 - Administrativo</v>
          </cell>
          <cell r="G62">
            <v>513430</v>
          </cell>
          <cell r="H62">
            <v>44013</v>
          </cell>
          <cell r="J62">
            <v>89.933600000000013</v>
          </cell>
          <cell r="L62">
            <v>200.25</v>
          </cell>
          <cell r="M62">
            <v>20.9</v>
          </cell>
          <cell r="O62">
            <v>1.17</v>
          </cell>
          <cell r="R62">
            <v>124.55</v>
          </cell>
          <cell r="S62">
            <v>62.7</v>
          </cell>
          <cell r="U62">
            <v>0</v>
          </cell>
        </row>
        <row r="63">
          <cell r="C63" t="str">
            <v>UPA OLINDA</v>
          </cell>
          <cell r="E63" t="str">
            <v>JOCASTRA MARIA DA SILVA</v>
          </cell>
          <cell r="F63" t="str">
            <v>3 - Administrativo</v>
          </cell>
          <cell r="G63">
            <v>513430</v>
          </cell>
          <cell r="H63">
            <v>44013</v>
          </cell>
          <cell r="J63">
            <v>88.686399999999992</v>
          </cell>
          <cell r="L63">
            <v>200.25</v>
          </cell>
          <cell r="M63">
            <v>20.9</v>
          </cell>
          <cell r="O63">
            <v>1.17</v>
          </cell>
          <cell r="R63">
            <v>70.3</v>
          </cell>
          <cell r="S63">
            <v>62.7</v>
          </cell>
          <cell r="U63">
            <v>0</v>
          </cell>
        </row>
        <row r="64">
          <cell r="C64" t="str">
            <v>UPA OLINDA</v>
          </cell>
          <cell r="E64" t="str">
            <v>SIMONE PAULO MENDES DA SILVA</v>
          </cell>
          <cell r="F64" t="str">
            <v>3 - Administrativo</v>
          </cell>
          <cell r="G64">
            <v>513430</v>
          </cell>
          <cell r="H64">
            <v>44013</v>
          </cell>
          <cell r="J64">
            <v>27.866399999999999</v>
          </cell>
          <cell r="L64">
            <v>0</v>
          </cell>
          <cell r="M64">
            <v>0</v>
          </cell>
          <cell r="O64">
            <v>1.17</v>
          </cell>
          <cell r="S64">
            <v>0</v>
          </cell>
          <cell r="U64">
            <v>0</v>
          </cell>
        </row>
        <row r="65">
          <cell r="C65" t="str">
            <v>UPA OLINDA</v>
          </cell>
          <cell r="E65" t="str">
            <v>JOAO ALEXANDRE ALVES DA SILVA</v>
          </cell>
          <cell r="F65" t="str">
            <v>3 - Administrativo</v>
          </cell>
          <cell r="G65">
            <v>951105</v>
          </cell>
          <cell r="H65">
            <v>44013</v>
          </cell>
          <cell r="J65">
            <v>132.256</v>
          </cell>
          <cell r="L65">
            <v>200.25</v>
          </cell>
          <cell r="M65">
            <v>25.43</v>
          </cell>
          <cell r="O65">
            <v>1.17</v>
          </cell>
          <cell r="R65">
            <v>76.5</v>
          </cell>
          <cell r="S65">
            <v>70.400000000000006</v>
          </cell>
          <cell r="U65">
            <v>0</v>
          </cell>
        </row>
        <row r="66">
          <cell r="C66" t="str">
            <v>UPA OLINDA</v>
          </cell>
          <cell r="E66" t="str">
            <v>CRISTIANE MARIA SALES VIANA</v>
          </cell>
          <cell r="F66" t="str">
            <v>2 - Outros Profissionais da Saúde</v>
          </cell>
          <cell r="G66">
            <v>515205</v>
          </cell>
          <cell r="H66">
            <v>44013</v>
          </cell>
          <cell r="J66">
            <v>113.1224</v>
          </cell>
          <cell r="L66">
            <v>200.25</v>
          </cell>
          <cell r="M66">
            <v>21.6</v>
          </cell>
          <cell r="O66">
            <v>1.17</v>
          </cell>
          <cell r="R66">
            <v>58.5</v>
          </cell>
          <cell r="S66">
            <v>49.68</v>
          </cell>
          <cell r="U66">
            <v>0</v>
          </cell>
        </row>
        <row r="67">
          <cell r="C67" t="str">
            <v>UPA OLINDA</v>
          </cell>
          <cell r="E67" t="str">
            <v>MICLEIDE MARTINIANO DA SILVA</v>
          </cell>
          <cell r="F67" t="str">
            <v>2 - Outros Profissionais da Saúde</v>
          </cell>
          <cell r="G67">
            <v>515205</v>
          </cell>
          <cell r="H67">
            <v>44013</v>
          </cell>
          <cell r="J67">
            <v>236.61279999999999</v>
          </cell>
          <cell r="L67">
            <v>200.25</v>
          </cell>
          <cell r="M67">
            <v>21.6</v>
          </cell>
          <cell r="O67">
            <v>1.17</v>
          </cell>
          <cell r="R67">
            <v>11.7</v>
          </cell>
          <cell r="S67">
            <v>0</v>
          </cell>
          <cell r="U67">
            <v>0</v>
          </cell>
        </row>
        <row r="68">
          <cell r="C68" t="str">
            <v>UPA OLINDA</v>
          </cell>
          <cell r="E68" t="str">
            <v>IRANDI MARQUES DE MELO</v>
          </cell>
          <cell r="F68" t="str">
            <v>2 - Outros Profissionais da Saúde</v>
          </cell>
          <cell r="G68">
            <v>515110</v>
          </cell>
          <cell r="H68">
            <v>44013</v>
          </cell>
          <cell r="J68">
            <v>114.1288</v>
          </cell>
          <cell r="L68">
            <v>200.25</v>
          </cell>
          <cell r="M68">
            <v>20.9</v>
          </cell>
          <cell r="O68">
            <v>1.17</v>
          </cell>
          <cell r="R68">
            <v>112.7</v>
          </cell>
          <cell r="S68">
            <v>62.7</v>
          </cell>
          <cell r="U68">
            <v>0</v>
          </cell>
        </row>
        <row r="69">
          <cell r="C69" t="str">
            <v>UPA OLINDA</v>
          </cell>
          <cell r="E69" t="str">
            <v>RODRIGO MONTEIRO GOMES</v>
          </cell>
          <cell r="F69" t="str">
            <v>2 - Outros Profissionais da Saúde</v>
          </cell>
          <cell r="G69">
            <v>515110</v>
          </cell>
          <cell r="H69">
            <v>44013</v>
          </cell>
          <cell r="J69">
            <v>106.1808</v>
          </cell>
          <cell r="L69">
            <v>200.25</v>
          </cell>
          <cell r="M69">
            <v>20.9</v>
          </cell>
          <cell r="O69">
            <v>1.17</v>
          </cell>
          <cell r="R69">
            <v>209.3</v>
          </cell>
          <cell r="S69">
            <v>60.61</v>
          </cell>
          <cell r="U69">
            <v>0</v>
          </cell>
        </row>
        <row r="70">
          <cell r="C70" t="str">
            <v>UPA OLINDA</v>
          </cell>
          <cell r="E70" t="str">
            <v>FERNANDO CESAR RAMOS DOS SANTOS</v>
          </cell>
          <cell r="F70" t="str">
            <v>2 - Outros Profissionais da Saúde</v>
          </cell>
          <cell r="G70">
            <v>515110</v>
          </cell>
          <cell r="H70">
            <v>44013</v>
          </cell>
          <cell r="J70">
            <v>100.32000000000001</v>
          </cell>
          <cell r="L70">
            <v>0</v>
          </cell>
          <cell r="M70">
            <v>0</v>
          </cell>
          <cell r="O70">
            <v>1.17</v>
          </cell>
          <cell r="R70">
            <v>100.1</v>
          </cell>
          <cell r="S70">
            <v>62.7</v>
          </cell>
          <cell r="U70">
            <v>0</v>
          </cell>
        </row>
        <row r="71">
          <cell r="C71" t="str">
            <v>UPA OLINDA</v>
          </cell>
          <cell r="E71" t="str">
            <v>EDGAR DE OLIVEIRA NETO</v>
          </cell>
          <cell r="F71" t="str">
            <v>2 - Outros Profissionais da Saúde</v>
          </cell>
          <cell r="G71">
            <v>515110</v>
          </cell>
          <cell r="H71">
            <v>44013</v>
          </cell>
          <cell r="J71">
            <v>100.236</v>
          </cell>
          <cell r="L71">
            <v>200.25</v>
          </cell>
          <cell r="M71">
            <v>20.9</v>
          </cell>
          <cell r="O71">
            <v>1.17</v>
          </cell>
          <cell r="R71">
            <v>167.9</v>
          </cell>
          <cell r="S71">
            <v>62.7</v>
          </cell>
          <cell r="U71">
            <v>0</v>
          </cell>
        </row>
        <row r="72">
          <cell r="C72" t="str">
            <v>UPA OLINDA</v>
          </cell>
          <cell r="E72" t="str">
            <v>GABRIELLE OLIVEIRA DA SILVA</v>
          </cell>
          <cell r="F72" t="str">
            <v>2 - Outros Profissionais da Saúde</v>
          </cell>
          <cell r="G72">
            <v>322205</v>
          </cell>
          <cell r="H72">
            <v>44013</v>
          </cell>
          <cell r="J72">
            <v>100.49760000000001</v>
          </cell>
          <cell r="L72">
            <v>200.25</v>
          </cell>
          <cell r="M72">
            <v>20.9</v>
          </cell>
          <cell r="O72">
            <v>1.17</v>
          </cell>
          <cell r="R72">
            <v>107.655</v>
          </cell>
          <cell r="S72">
            <v>62.7</v>
          </cell>
          <cell r="U72">
            <v>55.47</v>
          </cell>
          <cell r="X72" t="str">
            <v>AUXILIO CRECHE</v>
          </cell>
        </row>
        <row r="73">
          <cell r="C73" t="str">
            <v>UPA OLINDA</v>
          </cell>
          <cell r="E73" t="str">
            <v>ERIKA MARIA DA SILVA</v>
          </cell>
          <cell r="F73" t="str">
            <v>2 - Outros Profissionais da Saúde</v>
          </cell>
          <cell r="G73">
            <v>322205</v>
          </cell>
          <cell r="H73">
            <v>44013</v>
          </cell>
          <cell r="J73">
            <v>104.5856</v>
          </cell>
          <cell r="L73">
            <v>200.25</v>
          </cell>
          <cell r="M73">
            <v>20.9</v>
          </cell>
          <cell r="O73">
            <v>1.17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JOSELI CAVALCANTE DE ANDRADE</v>
          </cell>
          <cell r="F74" t="str">
            <v>2 - Outros Profissionais da Saúde</v>
          </cell>
          <cell r="G74">
            <v>322205</v>
          </cell>
          <cell r="H74">
            <v>44013</v>
          </cell>
          <cell r="J74">
            <v>111.84399999999999</v>
          </cell>
          <cell r="L74">
            <v>200.25</v>
          </cell>
          <cell r="M74">
            <v>20.9</v>
          </cell>
          <cell r="O74">
            <v>1.17</v>
          </cell>
          <cell r="R74">
            <v>113</v>
          </cell>
          <cell r="S74">
            <v>48.07</v>
          </cell>
          <cell r="U74">
            <v>0</v>
          </cell>
        </row>
        <row r="75">
          <cell r="C75" t="str">
            <v>UPA OLINDA</v>
          </cell>
          <cell r="E75" t="str">
            <v>ANGELA ALVES DE LIMA BACELAR</v>
          </cell>
          <cell r="F75" t="str">
            <v>2 - Outros Profissionais da Saúde</v>
          </cell>
          <cell r="G75">
            <v>322205</v>
          </cell>
          <cell r="H75">
            <v>44013</v>
          </cell>
          <cell r="J75">
            <v>106.51600000000001</v>
          </cell>
          <cell r="L75">
            <v>200.25</v>
          </cell>
          <cell r="M75">
            <v>20.9</v>
          </cell>
          <cell r="O75">
            <v>1.17</v>
          </cell>
          <cell r="R75">
            <v>116.4</v>
          </cell>
          <cell r="S75">
            <v>31.35</v>
          </cell>
          <cell r="U75">
            <v>0</v>
          </cell>
        </row>
        <row r="76">
          <cell r="C76" t="str">
            <v>UPA OLINDA</v>
          </cell>
          <cell r="E76" t="str">
            <v>JANAINA BARBOSA DE FRAGA</v>
          </cell>
          <cell r="F76" t="str">
            <v>2 - Outros Profissionais da Saúde</v>
          </cell>
          <cell r="G76">
            <v>322205</v>
          </cell>
          <cell r="H76">
            <v>44013</v>
          </cell>
          <cell r="J76">
            <v>199.12400000000002</v>
          </cell>
          <cell r="L76">
            <v>200.25</v>
          </cell>
          <cell r="M76">
            <v>20.9</v>
          </cell>
          <cell r="O76">
            <v>1.17</v>
          </cell>
          <cell r="R76">
            <v>17.100000000000001</v>
          </cell>
          <cell r="S76">
            <v>0</v>
          </cell>
          <cell r="U76">
            <v>0</v>
          </cell>
        </row>
        <row r="77">
          <cell r="C77" t="str">
            <v>UPA OLINDA</v>
          </cell>
          <cell r="E77" t="str">
            <v>SIMONE RIBEIRO DA SILVA</v>
          </cell>
          <cell r="F77" t="str">
            <v>2 - Outros Profissionais da Saúde</v>
          </cell>
          <cell r="G77">
            <v>322205</v>
          </cell>
          <cell r="H77">
            <v>44013</v>
          </cell>
          <cell r="J77">
            <v>116.5688</v>
          </cell>
          <cell r="L77">
            <v>0</v>
          </cell>
          <cell r="M77">
            <v>0</v>
          </cell>
          <cell r="O77">
            <v>1.17</v>
          </cell>
          <cell r="R77">
            <v>246.8</v>
          </cell>
          <cell r="S77">
            <v>62.7</v>
          </cell>
          <cell r="U77">
            <v>64</v>
          </cell>
          <cell r="X77" t="str">
            <v>AUXILIO CRECHE</v>
          </cell>
        </row>
        <row r="78">
          <cell r="C78" t="str">
            <v>UPA OLINDA</v>
          </cell>
          <cell r="E78" t="str">
            <v>EVALDO FRANCA DE FARIAS</v>
          </cell>
          <cell r="F78" t="str">
            <v>2 - Outros Profissionais da Saúde</v>
          </cell>
          <cell r="G78">
            <v>322205</v>
          </cell>
          <cell r="H78">
            <v>44013</v>
          </cell>
          <cell r="J78">
            <v>100.1664</v>
          </cell>
          <cell r="L78">
            <v>200.25</v>
          </cell>
          <cell r="M78">
            <v>20.9</v>
          </cell>
          <cell r="O78">
            <v>1.17</v>
          </cell>
          <cell r="R78">
            <v>124.55</v>
          </cell>
          <cell r="S78">
            <v>62.7</v>
          </cell>
          <cell r="U78">
            <v>0</v>
          </cell>
        </row>
        <row r="79">
          <cell r="C79" t="str">
            <v>UPA OLINDA</v>
          </cell>
          <cell r="E79" t="str">
            <v>JESSIKA LIMA DE SOUZA</v>
          </cell>
          <cell r="F79" t="str">
            <v>2 - Outros Profissionais da Saúde</v>
          </cell>
          <cell r="G79">
            <v>322205</v>
          </cell>
          <cell r="H79">
            <v>44013</v>
          </cell>
          <cell r="J79">
            <v>102.0008</v>
          </cell>
          <cell r="L79">
            <v>200.25</v>
          </cell>
          <cell r="M79">
            <v>20.9</v>
          </cell>
          <cell r="O79">
            <v>1.17</v>
          </cell>
          <cell r="R79">
            <v>64.400000000000006</v>
          </cell>
          <cell r="S79">
            <v>62.7</v>
          </cell>
          <cell r="U79">
            <v>0</v>
          </cell>
        </row>
        <row r="80">
          <cell r="C80" t="str">
            <v>UPA OLINDA</v>
          </cell>
          <cell r="E80" t="str">
            <v>ELIS REGINA DA SILVA VILAR DE ARAUJO</v>
          </cell>
          <cell r="F80" t="str">
            <v>2 - Outros Profissionais da Saúde</v>
          </cell>
          <cell r="G80">
            <v>322205</v>
          </cell>
          <cell r="H80">
            <v>44013</v>
          </cell>
          <cell r="J80">
            <v>106.95360000000001</v>
          </cell>
          <cell r="L80">
            <v>200.25</v>
          </cell>
          <cell r="M80">
            <v>20.9</v>
          </cell>
          <cell r="O80">
            <v>1.17</v>
          </cell>
          <cell r="R80">
            <v>86.9</v>
          </cell>
          <cell r="S80">
            <v>58.52</v>
          </cell>
          <cell r="U80">
            <v>0</v>
          </cell>
        </row>
        <row r="81">
          <cell r="C81" t="str">
            <v>UPA OLINDA</v>
          </cell>
          <cell r="E81" t="str">
            <v>KLEITON JORGE GOMES DA SILVA</v>
          </cell>
          <cell r="F81" t="str">
            <v>2 - Outros Profissionais da Saúde</v>
          </cell>
          <cell r="G81">
            <v>322205</v>
          </cell>
          <cell r="H81">
            <v>44013</v>
          </cell>
          <cell r="J81">
            <v>99.012800000000013</v>
          </cell>
          <cell r="L81">
            <v>200.25</v>
          </cell>
          <cell r="M81">
            <v>20.9</v>
          </cell>
          <cell r="O81">
            <v>1.17</v>
          </cell>
          <cell r="R81">
            <v>105.8</v>
          </cell>
          <cell r="S81">
            <v>59.14</v>
          </cell>
          <cell r="U81">
            <v>0</v>
          </cell>
        </row>
        <row r="82">
          <cell r="C82" t="str">
            <v>UPA OLINDA</v>
          </cell>
          <cell r="E82" t="str">
            <v>KATIA LIMA BELISARIO</v>
          </cell>
          <cell r="F82" t="str">
            <v>2 - Outros Profissionais da Saúde</v>
          </cell>
          <cell r="G82">
            <v>322205</v>
          </cell>
          <cell r="H82">
            <v>44013</v>
          </cell>
          <cell r="J82">
            <v>100.0176</v>
          </cell>
          <cell r="L82">
            <v>200.25</v>
          </cell>
          <cell r="M82">
            <v>20.9</v>
          </cell>
          <cell r="O82">
            <v>1.17</v>
          </cell>
          <cell r="R82">
            <v>86.9</v>
          </cell>
          <cell r="S82">
            <v>62.7</v>
          </cell>
          <cell r="U82">
            <v>64</v>
          </cell>
          <cell r="X82" t="str">
            <v>AUXILIO CRECHE</v>
          </cell>
        </row>
        <row r="83">
          <cell r="C83" t="str">
            <v>UPA OLINDA</v>
          </cell>
          <cell r="E83" t="str">
            <v>LIDIA MARQUES DE CASTRO</v>
          </cell>
          <cell r="F83" t="str">
            <v>2 - Outros Profissionais da Saúde</v>
          </cell>
          <cell r="G83">
            <v>322205</v>
          </cell>
          <cell r="H83">
            <v>44013</v>
          </cell>
          <cell r="J83">
            <v>157.66800000000001</v>
          </cell>
          <cell r="L83">
            <v>200.25</v>
          </cell>
          <cell r="M83">
            <v>20.9</v>
          </cell>
          <cell r="O83">
            <v>1.17</v>
          </cell>
          <cell r="R83">
            <v>223.1</v>
          </cell>
          <cell r="S83">
            <v>62.7</v>
          </cell>
          <cell r="U83">
            <v>0</v>
          </cell>
        </row>
        <row r="84">
          <cell r="C84" t="str">
            <v>UPA OLINDA</v>
          </cell>
          <cell r="E84" t="str">
            <v>CRISTIANA VALERIA DA SILVA SINFRONIO</v>
          </cell>
          <cell r="F84" t="str">
            <v>2 - Outros Profissionais da Saúde</v>
          </cell>
          <cell r="G84">
            <v>322205</v>
          </cell>
          <cell r="H84">
            <v>44013</v>
          </cell>
          <cell r="J84">
            <v>0</v>
          </cell>
          <cell r="L84">
            <v>0</v>
          </cell>
          <cell r="M84">
            <v>0</v>
          </cell>
          <cell r="O84">
            <v>1.17</v>
          </cell>
          <cell r="S84">
            <v>0</v>
          </cell>
          <cell r="U84">
            <v>0</v>
          </cell>
        </row>
        <row r="85">
          <cell r="C85" t="str">
            <v>UPA OLINDA</v>
          </cell>
          <cell r="E85" t="str">
            <v>YEDA MARIA BATISTA LOIOLA</v>
          </cell>
          <cell r="F85" t="str">
            <v>2 - Outros Profissionais da Saúde</v>
          </cell>
          <cell r="G85">
            <v>322205</v>
          </cell>
          <cell r="H85">
            <v>44013</v>
          </cell>
          <cell r="J85">
            <v>104.30959999999999</v>
          </cell>
          <cell r="L85">
            <v>200.25</v>
          </cell>
          <cell r="M85">
            <v>20.9</v>
          </cell>
          <cell r="O85">
            <v>1.17</v>
          </cell>
          <cell r="R85">
            <v>143.30000000000001</v>
          </cell>
          <cell r="S85">
            <v>62.7</v>
          </cell>
          <cell r="U85">
            <v>0</v>
          </cell>
        </row>
        <row r="86">
          <cell r="C86" t="str">
            <v>UPA OLINDA</v>
          </cell>
          <cell r="E86" t="str">
            <v>MARY SIMONE BOYER DE ALMEIDA DOS ANJOS</v>
          </cell>
          <cell r="F86" t="str">
            <v>2 - Outros Profissionais da Saúde</v>
          </cell>
          <cell r="G86">
            <v>322205</v>
          </cell>
          <cell r="H86">
            <v>44013</v>
          </cell>
          <cell r="J86">
            <v>102.78319999999999</v>
          </cell>
          <cell r="L86">
            <v>200.25</v>
          </cell>
          <cell r="M86">
            <v>20.9</v>
          </cell>
          <cell r="O86">
            <v>1.17</v>
          </cell>
          <cell r="R86">
            <v>284.3</v>
          </cell>
          <cell r="S86">
            <v>58.52</v>
          </cell>
          <cell r="U86">
            <v>0</v>
          </cell>
        </row>
        <row r="87">
          <cell r="C87" t="str">
            <v>UPA OLINDA</v>
          </cell>
          <cell r="E87" t="str">
            <v>GILCENILDO DA SILVA CARDOSO</v>
          </cell>
          <cell r="F87" t="str">
            <v>2 - Outros Profissionais da Saúde</v>
          </cell>
          <cell r="G87">
            <v>322205</v>
          </cell>
          <cell r="H87">
            <v>44013</v>
          </cell>
          <cell r="J87">
            <v>111.7176</v>
          </cell>
          <cell r="L87">
            <v>200.25</v>
          </cell>
          <cell r="M87">
            <v>20.9</v>
          </cell>
          <cell r="O87">
            <v>1.17</v>
          </cell>
          <cell r="S87">
            <v>0</v>
          </cell>
          <cell r="U87">
            <v>0</v>
          </cell>
        </row>
        <row r="88">
          <cell r="C88" t="str">
            <v>UPA OLINDA</v>
          </cell>
          <cell r="E88" t="str">
            <v>REJANE DE SOUZA BRAGA</v>
          </cell>
          <cell r="F88" t="str">
            <v>2 - Outros Profissionais da Saúde</v>
          </cell>
          <cell r="G88">
            <v>322205</v>
          </cell>
          <cell r="H88">
            <v>44013</v>
          </cell>
          <cell r="J88">
            <v>109.7816</v>
          </cell>
          <cell r="L88">
            <v>200.25</v>
          </cell>
          <cell r="M88">
            <v>20.9</v>
          </cell>
          <cell r="O88">
            <v>1.17</v>
          </cell>
          <cell r="R88">
            <v>58.5</v>
          </cell>
          <cell r="S88">
            <v>62.7</v>
          </cell>
          <cell r="U88">
            <v>0</v>
          </cell>
        </row>
        <row r="89">
          <cell r="C89" t="str">
            <v>UPA OLINDA</v>
          </cell>
          <cell r="E89" t="str">
            <v>EDVANIA VIANA DE LIRA</v>
          </cell>
          <cell r="F89" t="str">
            <v>2 - Outros Profissionais da Saúde</v>
          </cell>
          <cell r="G89">
            <v>322205</v>
          </cell>
          <cell r="H89">
            <v>44013</v>
          </cell>
          <cell r="J89">
            <v>104.8472</v>
          </cell>
          <cell r="L89">
            <v>200.25</v>
          </cell>
          <cell r="M89">
            <v>20.9</v>
          </cell>
          <cell r="O89">
            <v>1.17</v>
          </cell>
          <cell r="R89">
            <v>132.69999999999999</v>
          </cell>
          <cell r="S89">
            <v>62.7</v>
          </cell>
          <cell r="U89">
            <v>0</v>
          </cell>
        </row>
        <row r="90">
          <cell r="C90" t="str">
            <v>UPA OLINDA</v>
          </cell>
          <cell r="E90" t="str">
            <v>EDIVANIA MARIA DA SILVA BELARMINO</v>
          </cell>
          <cell r="F90" t="str">
            <v>2 - Outros Profissionais da Saúde</v>
          </cell>
          <cell r="G90">
            <v>322205</v>
          </cell>
          <cell r="H90">
            <v>44013</v>
          </cell>
          <cell r="J90">
            <v>100.2216</v>
          </cell>
          <cell r="L90">
            <v>200.25</v>
          </cell>
          <cell r="M90">
            <v>20.9</v>
          </cell>
          <cell r="O90">
            <v>1.17</v>
          </cell>
          <cell r="R90">
            <v>195.5</v>
          </cell>
          <cell r="S90">
            <v>62.7</v>
          </cell>
          <cell r="U90">
            <v>0</v>
          </cell>
        </row>
        <row r="91">
          <cell r="C91" t="str">
            <v>UPA OLINDA</v>
          </cell>
          <cell r="E91" t="str">
            <v>AMANDA FRANCISCA ANDRADE DE CARVALHO</v>
          </cell>
          <cell r="F91" t="str">
            <v>2 - Outros Profissionais da Saúde</v>
          </cell>
          <cell r="G91">
            <v>322205</v>
          </cell>
          <cell r="H91">
            <v>44013</v>
          </cell>
          <cell r="J91">
            <v>100.37280000000001</v>
          </cell>
          <cell r="L91">
            <v>200.25</v>
          </cell>
          <cell r="M91">
            <v>20.9</v>
          </cell>
          <cell r="O91">
            <v>1.17</v>
          </cell>
          <cell r="R91">
            <v>113.7</v>
          </cell>
          <cell r="S91">
            <v>62.7</v>
          </cell>
          <cell r="U91">
            <v>0</v>
          </cell>
        </row>
        <row r="92">
          <cell r="C92" t="str">
            <v>UPA OLINDA</v>
          </cell>
          <cell r="E92" t="str">
            <v>ELZA MARIA DA SILVA CORREIA</v>
          </cell>
          <cell r="F92" t="str">
            <v>2 - Outros Profissionais da Saúde</v>
          </cell>
          <cell r="G92">
            <v>322205</v>
          </cell>
          <cell r="H92">
            <v>44013</v>
          </cell>
          <cell r="J92">
            <v>101.81440000000001</v>
          </cell>
          <cell r="L92">
            <v>200.25</v>
          </cell>
          <cell r="M92">
            <v>20.9</v>
          </cell>
          <cell r="O92">
            <v>1.17</v>
          </cell>
          <cell r="R92">
            <v>113.7</v>
          </cell>
          <cell r="S92">
            <v>58.52</v>
          </cell>
          <cell r="U92">
            <v>0</v>
          </cell>
        </row>
        <row r="93">
          <cell r="C93" t="str">
            <v>UPA OLINDA</v>
          </cell>
          <cell r="E93" t="str">
            <v>JOSE WELLINGTON DA SILVA PEREIRA</v>
          </cell>
          <cell r="F93" t="str">
            <v>2 - Outros Profissionais da Saúde</v>
          </cell>
          <cell r="G93">
            <v>322205</v>
          </cell>
          <cell r="H93">
            <v>44013</v>
          </cell>
          <cell r="J93">
            <v>104.6024</v>
          </cell>
          <cell r="L93">
            <v>200.25</v>
          </cell>
          <cell r="M93">
            <v>20.9</v>
          </cell>
          <cell r="O93">
            <v>1.17</v>
          </cell>
          <cell r="R93">
            <v>117.4</v>
          </cell>
          <cell r="S93">
            <v>62.7</v>
          </cell>
          <cell r="U93">
            <v>0</v>
          </cell>
        </row>
        <row r="94">
          <cell r="C94" t="str">
            <v>UPA OLINDA</v>
          </cell>
          <cell r="E94" t="str">
            <v>ALYSSON BATISTA TAVARES DA SILVA</v>
          </cell>
          <cell r="F94" t="str">
            <v>2 - Outros Profissionais da Saúde</v>
          </cell>
          <cell r="G94">
            <v>322205</v>
          </cell>
          <cell r="H94">
            <v>44013</v>
          </cell>
          <cell r="J94">
            <v>102.22</v>
          </cell>
          <cell r="L94">
            <v>200.25</v>
          </cell>
          <cell r="M94">
            <v>20.9</v>
          </cell>
          <cell r="O94">
            <v>1.17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JULIANA JOSEFA DA SILVA</v>
          </cell>
          <cell r="F95" t="str">
            <v>2 - Outros Profissionais da Saúde</v>
          </cell>
          <cell r="G95">
            <v>322205</v>
          </cell>
          <cell r="H95">
            <v>44013</v>
          </cell>
          <cell r="J95">
            <v>104.492</v>
          </cell>
          <cell r="L95">
            <v>200.25</v>
          </cell>
          <cell r="M95">
            <v>20.9</v>
          </cell>
          <cell r="O95">
            <v>1.17</v>
          </cell>
          <cell r="R95">
            <v>247.8</v>
          </cell>
          <cell r="S95">
            <v>62.7</v>
          </cell>
          <cell r="U95">
            <v>0</v>
          </cell>
        </row>
        <row r="96">
          <cell r="C96" t="str">
            <v>UPA OLINDA</v>
          </cell>
          <cell r="E96" t="str">
            <v>JAIRO DA SILVA SANTOS</v>
          </cell>
          <cell r="F96" t="str">
            <v>2 - Outros Profissionais da Saúde</v>
          </cell>
          <cell r="G96">
            <v>322205</v>
          </cell>
          <cell r="H96">
            <v>44013</v>
          </cell>
          <cell r="J96">
            <v>116.96000000000001</v>
          </cell>
          <cell r="L96">
            <v>200.25</v>
          </cell>
          <cell r="M96">
            <v>20.9</v>
          </cell>
          <cell r="O96">
            <v>1.17</v>
          </cell>
          <cell r="R96">
            <v>112.7</v>
          </cell>
          <cell r="S96">
            <v>62.7</v>
          </cell>
          <cell r="U96">
            <v>0</v>
          </cell>
        </row>
        <row r="97">
          <cell r="C97" t="str">
            <v>UPA OLINDA</v>
          </cell>
          <cell r="E97" t="str">
            <v>DRIELI GESSICA DA SILVA PRADO</v>
          </cell>
          <cell r="F97" t="str">
            <v>2 - Outros Profissionais da Saúde</v>
          </cell>
          <cell r="G97">
            <v>322205</v>
          </cell>
          <cell r="H97">
            <v>44013</v>
          </cell>
          <cell r="J97">
            <v>138.98400000000001</v>
          </cell>
          <cell r="L97">
            <v>200.25</v>
          </cell>
          <cell r="M97">
            <v>20.9</v>
          </cell>
          <cell r="O97">
            <v>1.17</v>
          </cell>
          <cell r="R97">
            <v>166.8</v>
          </cell>
          <cell r="S97">
            <v>62.7</v>
          </cell>
          <cell r="U97">
            <v>0</v>
          </cell>
        </row>
        <row r="98">
          <cell r="C98" t="str">
            <v>UPA OLINDA</v>
          </cell>
          <cell r="E98" t="str">
            <v>AMANDA DOS SANTOS RIBEIRO DA SILVA NASCIMENTO</v>
          </cell>
          <cell r="F98" t="str">
            <v>2 - Outros Profissionais da Saúde</v>
          </cell>
          <cell r="G98">
            <v>322205</v>
          </cell>
          <cell r="H98">
            <v>44013</v>
          </cell>
          <cell r="J98">
            <v>105.0008</v>
          </cell>
          <cell r="L98">
            <v>200.25</v>
          </cell>
          <cell r="M98">
            <v>20.9</v>
          </cell>
          <cell r="O98">
            <v>1.17</v>
          </cell>
          <cell r="S98">
            <v>0</v>
          </cell>
          <cell r="U98">
            <v>64</v>
          </cell>
          <cell r="X98" t="str">
            <v>AUXILIO CRECHE</v>
          </cell>
        </row>
        <row r="99">
          <cell r="C99" t="str">
            <v>UPA OLINDA</v>
          </cell>
          <cell r="E99" t="str">
            <v>LUCIENE FERREIRA DE LIMA SILVA</v>
          </cell>
          <cell r="F99" t="str">
            <v>2 - Outros Profissionais da Saúde</v>
          </cell>
          <cell r="G99">
            <v>322205</v>
          </cell>
          <cell r="H99">
            <v>44013</v>
          </cell>
          <cell r="J99">
            <v>109.39920000000001</v>
          </cell>
          <cell r="L99">
            <v>200.25</v>
          </cell>
          <cell r="M99">
            <v>20.9</v>
          </cell>
          <cell r="O99">
            <v>1.17</v>
          </cell>
          <cell r="R99">
            <v>209.3</v>
          </cell>
          <cell r="S99">
            <v>62.7</v>
          </cell>
          <cell r="U99">
            <v>0</v>
          </cell>
        </row>
        <row r="100">
          <cell r="C100" t="str">
            <v>UPA OLINDA</v>
          </cell>
          <cell r="E100" t="str">
            <v>ADRIANA MALAQUIAS DE SENA</v>
          </cell>
          <cell r="F100" t="str">
            <v>2 - Outros Profissionais da Saúde</v>
          </cell>
          <cell r="G100">
            <v>322205</v>
          </cell>
          <cell r="H100">
            <v>44013</v>
          </cell>
          <cell r="J100">
            <v>229.87200000000001</v>
          </cell>
          <cell r="L100">
            <v>200.25</v>
          </cell>
          <cell r="M100">
            <v>20.9</v>
          </cell>
          <cell r="O100">
            <v>1.17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JAIRO GOMES DE MELO</v>
          </cell>
          <cell r="F101" t="str">
            <v>2 - Outros Profissionais da Saúde</v>
          </cell>
          <cell r="G101">
            <v>322605</v>
          </cell>
          <cell r="H101">
            <v>44013</v>
          </cell>
          <cell r="J101">
            <v>101.85520000000001</v>
          </cell>
          <cell r="L101">
            <v>0</v>
          </cell>
          <cell r="M101">
            <v>0</v>
          </cell>
          <cell r="O101">
            <v>1.17</v>
          </cell>
          <cell r="R101">
            <v>124.3</v>
          </cell>
          <cell r="S101">
            <v>60.61</v>
          </cell>
          <cell r="U101">
            <v>0</v>
          </cell>
        </row>
        <row r="102">
          <cell r="C102" t="str">
            <v>UPA OLINDA</v>
          </cell>
          <cell r="E102" t="str">
            <v>EDIVANI JOSEFA DOS SANTOS</v>
          </cell>
          <cell r="F102" t="str">
            <v>2 - Outros Profissionais da Saúde</v>
          </cell>
          <cell r="G102">
            <v>322605</v>
          </cell>
          <cell r="H102">
            <v>44013</v>
          </cell>
          <cell r="J102">
            <v>196.5616</v>
          </cell>
          <cell r="L102">
            <v>200.25</v>
          </cell>
          <cell r="M102">
            <v>20.9</v>
          </cell>
          <cell r="O102">
            <v>1.17</v>
          </cell>
          <cell r="R102">
            <v>113.3</v>
          </cell>
          <cell r="S102">
            <v>0</v>
          </cell>
          <cell r="U102">
            <v>0</v>
          </cell>
        </row>
        <row r="103">
          <cell r="C103" t="str">
            <v>UPA OLINDA</v>
          </cell>
          <cell r="E103" t="str">
            <v>REJILANE MELO FALCAO</v>
          </cell>
          <cell r="F103" t="str">
            <v>3 - Administrativo</v>
          </cell>
          <cell r="G103">
            <v>317210</v>
          </cell>
          <cell r="H103">
            <v>44013</v>
          </cell>
          <cell r="J103">
            <v>159.27280000000002</v>
          </cell>
          <cell r="L103">
            <v>200.25</v>
          </cell>
          <cell r="M103">
            <v>33.67</v>
          </cell>
          <cell r="O103">
            <v>1.17</v>
          </cell>
          <cell r="R103">
            <v>104.7</v>
          </cell>
          <cell r="S103">
            <v>101.02</v>
          </cell>
          <cell r="U103">
            <v>0</v>
          </cell>
        </row>
        <row r="104">
          <cell r="C104" t="str">
            <v>UPA OLINDA</v>
          </cell>
          <cell r="E104" t="str">
            <v>JACKSON DA SILVA PIRES NETO</v>
          </cell>
          <cell r="F104" t="str">
            <v>3 - Administrativo</v>
          </cell>
          <cell r="G104">
            <v>317210</v>
          </cell>
          <cell r="H104">
            <v>44013</v>
          </cell>
          <cell r="J104">
            <v>131.7056</v>
          </cell>
          <cell r="L104">
            <v>200.25</v>
          </cell>
          <cell r="M104">
            <v>33.67</v>
          </cell>
          <cell r="O104">
            <v>1.17</v>
          </cell>
          <cell r="R104">
            <v>262.10000000000002</v>
          </cell>
          <cell r="S104">
            <v>94.28</v>
          </cell>
          <cell r="U104">
            <v>0</v>
          </cell>
        </row>
        <row r="105">
          <cell r="C105" t="str">
            <v>UPA OLINDA</v>
          </cell>
          <cell r="E105" t="str">
            <v>LUANNA  ALESANDRA MONTEIRO DE OLIVEIRA</v>
          </cell>
          <cell r="F105" t="str">
            <v>3 - Administrativo</v>
          </cell>
          <cell r="G105">
            <v>411010</v>
          </cell>
          <cell r="H105">
            <v>44013</v>
          </cell>
          <cell r="J105">
            <v>104.4</v>
          </cell>
          <cell r="L105">
            <v>200.25</v>
          </cell>
          <cell r="M105">
            <v>20.9</v>
          </cell>
          <cell r="O105">
            <v>1.17</v>
          </cell>
          <cell r="R105">
            <v>72.3</v>
          </cell>
          <cell r="S105">
            <v>56.43</v>
          </cell>
          <cell r="U105">
            <v>0</v>
          </cell>
        </row>
        <row r="106">
          <cell r="C106" t="str">
            <v>UPA OLINDA</v>
          </cell>
          <cell r="E106" t="str">
            <v>LUCIANA GUILHERMINO DE MELO</v>
          </cell>
          <cell r="F106" t="str">
            <v>4 - Assistência Odontológica</v>
          </cell>
          <cell r="G106">
            <v>322415</v>
          </cell>
          <cell r="H106">
            <v>44013</v>
          </cell>
          <cell r="J106">
            <v>105.3248</v>
          </cell>
          <cell r="L106">
            <v>200.25</v>
          </cell>
          <cell r="M106">
            <v>20.9</v>
          </cell>
          <cell r="O106">
            <v>1.17</v>
          </cell>
          <cell r="R106">
            <v>126.5</v>
          </cell>
          <cell r="S106">
            <v>62.7</v>
          </cell>
          <cell r="U106">
            <v>0</v>
          </cell>
        </row>
        <row r="107">
          <cell r="C107" t="str">
            <v>UPA OLINDA</v>
          </cell>
          <cell r="E107" t="str">
            <v>JAIR MACIEL DE OLIVEIRA</v>
          </cell>
          <cell r="F107" t="str">
            <v>3 - Administrativo</v>
          </cell>
          <cell r="G107">
            <v>782320</v>
          </cell>
          <cell r="H107">
            <v>44013</v>
          </cell>
          <cell r="J107">
            <v>227.41679999999999</v>
          </cell>
          <cell r="L107">
            <v>200.25</v>
          </cell>
          <cell r="M107">
            <v>28.48</v>
          </cell>
          <cell r="O107">
            <v>1.17</v>
          </cell>
          <cell r="R107">
            <v>126.5</v>
          </cell>
          <cell r="S107">
            <v>85.45</v>
          </cell>
          <cell r="U107">
            <v>0</v>
          </cell>
        </row>
        <row r="108">
          <cell r="C108" t="str">
            <v>UPA OLINDA</v>
          </cell>
          <cell r="E108" t="str">
            <v>RITA DE CASSIA LOPES DA SILVA</v>
          </cell>
          <cell r="F108" t="str">
            <v>2 - Outros Profissionais da Saúde</v>
          </cell>
          <cell r="G108">
            <v>322205</v>
          </cell>
          <cell r="H108">
            <v>44013</v>
          </cell>
          <cell r="J108">
            <v>111.76639999999999</v>
          </cell>
          <cell r="L108">
            <v>200.25</v>
          </cell>
          <cell r="M108">
            <v>20.9</v>
          </cell>
          <cell r="O108">
            <v>1.17</v>
          </cell>
          <cell r="R108">
            <v>246.8</v>
          </cell>
          <cell r="S108">
            <v>62.7</v>
          </cell>
          <cell r="U108">
            <v>0</v>
          </cell>
        </row>
        <row r="109">
          <cell r="C109" t="str">
            <v>UPA OLINDA</v>
          </cell>
          <cell r="E109" t="str">
            <v>RENATA GEANE GONCALVES CUNHA BARROS</v>
          </cell>
          <cell r="F109" t="str">
            <v>2 - Outros Profissionais da Saúde</v>
          </cell>
          <cell r="G109">
            <v>322205</v>
          </cell>
          <cell r="H109">
            <v>44013</v>
          </cell>
          <cell r="J109">
            <v>106.3224</v>
          </cell>
          <cell r="L109">
            <v>200.25</v>
          </cell>
          <cell r="M109">
            <v>20.9</v>
          </cell>
          <cell r="O109">
            <v>1.17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MARIA ROSICLEIDE MOREIRA</v>
          </cell>
          <cell r="F110" t="str">
            <v>2 - Outros Profissionais da Saúde</v>
          </cell>
          <cell r="G110">
            <v>223505</v>
          </cell>
          <cell r="H110">
            <v>44013</v>
          </cell>
          <cell r="J110">
            <v>281.53919999999999</v>
          </cell>
          <cell r="L110">
            <v>200.25</v>
          </cell>
          <cell r="M110">
            <v>3.08</v>
          </cell>
          <cell r="O110">
            <v>2.44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EVELIN DAIANE DE FREITAS</v>
          </cell>
          <cell r="F111" t="str">
            <v>2 - Outros Profissionais da Saúde</v>
          </cell>
          <cell r="G111">
            <v>223505</v>
          </cell>
          <cell r="H111">
            <v>44013</v>
          </cell>
          <cell r="J111">
            <v>223.488</v>
          </cell>
          <cell r="L111">
            <v>200.25</v>
          </cell>
          <cell r="M111">
            <v>2.62</v>
          </cell>
          <cell r="O111">
            <v>2.44</v>
          </cell>
          <cell r="R111">
            <v>52.2</v>
          </cell>
          <cell r="S111">
            <v>104.87</v>
          </cell>
          <cell r="U111">
            <v>0</v>
          </cell>
        </row>
        <row r="112">
          <cell r="C112" t="str">
            <v>UPA OLINDA</v>
          </cell>
          <cell r="E112" t="str">
            <v>SILVANIA WILMA DE SOUZA SILVA</v>
          </cell>
          <cell r="F112" t="str">
            <v>2 - Outros Profissionais da Saúde</v>
          </cell>
          <cell r="G112">
            <v>251605</v>
          </cell>
          <cell r="H112">
            <v>44013</v>
          </cell>
          <cell r="J112">
            <v>239.05599999999998</v>
          </cell>
          <cell r="L112">
            <v>0</v>
          </cell>
          <cell r="M112">
            <v>0</v>
          </cell>
          <cell r="O112">
            <v>1.17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MARIUSKA RODRIGUES RAPOSO LAPORTE</v>
          </cell>
          <cell r="F113" t="str">
            <v>2 - Outros Profissionais da Saúde</v>
          </cell>
          <cell r="G113">
            <v>251605</v>
          </cell>
          <cell r="H113">
            <v>44013</v>
          </cell>
          <cell r="J113">
            <v>358.62959999999998</v>
          </cell>
          <cell r="L113">
            <v>0</v>
          </cell>
          <cell r="M113">
            <v>0</v>
          </cell>
          <cell r="O113">
            <v>1.17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REBECA VIANA FERREIRA</v>
          </cell>
          <cell r="F114" t="str">
            <v>2 - Outros Profissionais da Saúde</v>
          </cell>
          <cell r="G114">
            <v>251605</v>
          </cell>
          <cell r="H114">
            <v>44013</v>
          </cell>
          <cell r="J114">
            <v>207.00319999999999</v>
          </cell>
          <cell r="L114">
            <v>200.25</v>
          </cell>
          <cell r="M114">
            <v>36.19</v>
          </cell>
          <cell r="O114">
            <v>1.17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TATIANA SILVA DE MELO RAIMUNDO</v>
          </cell>
          <cell r="F115" t="str">
            <v>2 - Outros Profissionais da Saúde</v>
          </cell>
          <cell r="G115">
            <v>251605</v>
          </cell>
          <cell r="H115">
            <v>44013</v>
          </cell>
          <cell r="J115">
            <v>162.62959999999998</v>
          </cell>
          <cell r="L115">
            <v>200.25</v>
          </cell>
          <cell r="M115">
            <v>36.119999999999997</v>
          </cell>
          <cell r="O115">
            <v>1.17</v>
          </cell>
          <cell r="S115">
            <v>0</v>
          </cell>
          <cell r="U115">
            <v>64</v>
          </cell>
          <cell r="X115" t="str">
            <v>AUXILIO CRECHE</v>
          </cell>
        </row>
        <row r="116">
          <cell r="C116" t="str">
            <v>UPA OLINDA</v>
          </cell>
          <cell r="E116" t="str">
            <v>JOSE VICENTE FERREIRA</v>
          </cell>
          <cell r="F116" t="str">
            <v>2 - Outros Profissionais da Saúde</v>
          </cell>
          <cell r="G116">
            <v>766420</v>
          </cell>
          <cell r="H116">
            <v>44013</v>
          </cell>
          <cell r="J116">
            <v>125.4</v>
          </cell>
          <cell r="L116">
            <v>200.25</v>
          </cell>
          <cell r="M116">
            <v>2.71</v>
          </cell>
          <cell r="O116">
            <v>1.17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AURI ALVES DOS SANTOS FILHO</v>
          </cell>
          <cell r="F117" t="str">
            <v>1 - Médico</v>
          </cell>
          <cell r="G117">
            <v>225125</v>
          </cell>
          <cell r="H117">
            <v>44013</v>
          </cell>
          <cell r="J117">
            <v>672.59360000000004</v>
          </cell>
          <cell r="L117">
            <v>200.25</v>
          </cell>
          <cell r="M117">
            <v>19.010000000000002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SHIRLENE SAMPAIO DOS SANTOS</v>
          </cell>
          <cell r="F118" t="str">
            <v>2 - Outros Profissionais da Saúde</v>
          </cell>
          <cell r="G118">
            <v>324115</v>
          </cell>
          <cell r="H118">
            <v>44013</v>
          </cell>
          <cell r="J118">
            <v>266.67680000000001</v>
          </cell>
          <cell r="L118">
            <v>0</v>
          </cell>
          <cell r="M118">
            <v>0</v>
          </cell>
          <cell r="O118">
            <v>1.17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ANDREANA MARIA DE MENDONCA ALVES</v>
          </cell>
          <cell r="F119" t="str">
            <v>1 - Médico</v>
          </cell>
          <cell r="G119">
            <v>225125</v>
          </cell>
          <cell r="H119">
            <v>44013</v>
          </cell>
          <cell r="J119">
            <v>328.01519999999999</v>
          </cell>
          <cell r="L119">
            <v>0</v>
          </cell>
          <cell r="M119">
            <v>0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FABIO JOSE BARBOSA RANGEL</v>
          </cell>
          <cell r="F120" t="str">
            <v>1 - Médico</v>
          </cell>
          <cell r="G120">
            <v>225125</v>
          </cell>
          <cell r="H120">
            <v>44013</v>
          </cell>
          <cell r="J120">
            <v>327.62799999999999</v>
          </cell>
          <cell r="L120">
            <v>0</v>
          </cell>
          <cell r="M120">
            <v>0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ISABELA VITA BEZERRA DANTAS GALINDO</v>
          </cell>
          <cell r="F121" t="str">
            <v>2 - Outros Profissionais da Saúde</v>
          </cell>
          <cell r="G121">
            <v>324115</v>
          </cell>
          <cell r="H121">
            <v>44013</v>
          </cell>
          <cell r="J121">
            <v>267.66240000000005</v>
          </cell>
          <cell r="L121">
            <v>0</v>
          </cell>
          <cell r="M121">
            <v>0</v>
          </cell>
          <cell r="O121">
            <v>1.17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JOAO GABRIEL CARNEIRO DE LIRA</v>
          </cell>
          <cell r="F122" t="str">
            <v>2 - Outros Profissionais da Saúde</v>
          </cell>
          <cell r="G122">
            <v>766420</v>
          </cell>
          <cell r="H122">
            <v>44013</v>
          </cell>
          <cell r="J122">
            <v>113.46879999999999</v>
          </cell>
          <cell r="L122">
            <v>200.25</v>
          </cell>
          <cell r="M122">
            <v>2.71</v>
          </cell>
          <cell r="O122">
            <v>1.17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MARIA DE FATIMA PINTO RIBEIRO</v>
          </cell>
          <cell r="F123" t="str">
            <v>4 - Assistência Odontológica</v>
          </cell>
          <cell r="G123">
            <v>223208</v>
          </cell>
          <cell r="H123">
            <v>44013</v>
          </cell>
          <cell r="J123">
            <v>489.02</v>
          </cell>
          <cell r="L123">
            <v>0</v>
          </cell>
          <cell r="M123">
            <v>0</v>
          </cell>
          <cell r="O123">
            <v>1.17</v>
          </cell>
          <cell r="S123">
            <v>0</v>
          </cell>
          <cell r="U123">
            <v>0</v>
          </cell>
        </row>
        <row r="124">
          <cell r="C124" t="str">
            <v>UPA OLINDA</v>
          </cell>
          <cell r="E124" t="str">
            <v>MARIA APARECIDA DE FATIMA ALENCAR NOBRE</v>
          </cell>
          <cell r="F124" t="str">
            <v>4 - Assistência Odontológica</v>
          </cell>
          <cell r="G124">
            <v>223208</v>
          </cell>
          <cell r="H124">
            <v>44013</v>
          </cell>
          <cell r="J124">
            <v>300.61439999999999</v>
          </cell>
          <cell r="L124">
            <v>200.25</v>
          </cell>
          <cell r="M124">
            <v>31.93</v>
          </cell>
          <cell r="O124">
            <v>1.17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CAMYLA MELO COELHO</v>
          </cell>
          <cell r="F125" t="str">
            <v>1 - Médico</v>
          </cell>
          <cell r="G125">
            <v>225125</v>
          </cell>
          <cell r="H125">
            <v>44013</v>
          </cell>
          <cell r="J125">
            <v>695.94080000000008</v>
          </cell>
          <cell r="L125">
            <v>200.25</v>
          </cell>
          <cell r="M125">
            <v>12.67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OLINDA</v>
          </cell>
          <cell r="E126" t="str">
            <v>ANTONIO SERGIO DE ANDRADE</v>
          </cell>
          <cell r="F126" t="str">
            <v>1 - Médico</v>
          </cell>
          <cell r="G126">
            <v>225125</v>
          </cell>
          <cell r="H126">
            <v>44013</v>
          </cell>
          <cell r="J126">
            <v>336.82959999999997</v>
          </cell>
          <cell r="L126">
            <v>200.25</v>
          </cell>
          <cell r="M126">
            <v>6.34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OLINDA</v>
          </cell>
          <cell r="E127" t="str">
            <v>MARCELA CAVALCANTE DA ROCHA LE├O</v>
          </cell>
          <cell r="F127" t="str">
            <v>1 - Médico</v>
          </cell>
          <cell r="G127">
            <v>225125</v>
          </cell>
          <cell r="H127">
            <v>44013</v>
          </cell>
          <cell r="J127">
            <v>115.7184</v>
          </cell>
          <cell r="L127">
            <v>0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OLINDA</v>
          </cell>
          <cell r="E128" t="str">
            <v>SUELANY DE SOUZA WANDERLEY</v>
          </cell>
          <cell r="F128" t="str">
            <v>1 - Médico</v>
          </cell>
          <cell r="G128">
            <v>225125</v>
          </cell>
          <cell r="H128">
            <v>44013</v>
          </cell>
          <cell r="J128">
            <v>285.50560000000002</v>
          </cell>
          <cell r="L128">
            <v>200.25</v>
          </cell>
          <cell r="M128">
            <v>6.34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PRISCILA GEORGETE CAMELO DE VALOIS CORREIA</v>
          </cell>
          <cell r="F129" t="str">
            <v>1 - Médico</v>
          </cell>
          <cell r="G129">
            <v>225125</v>
          </cell>
          <cell r="H129">
            <v>44013</v>
          </cell>
          <cell r="J129">
            <v>293.38240000000002</v>
          </cell>
          <cell r="L129">
            <v>0</v>
          </cell>
          <cell r="M129">
            <v>0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OLINDA</v>
          </cell>
          <cell r="E130" t="str">
            <v>EDGAR DE BARROS LOBO JUNIOR</v>
          </cell>
          <cell r="F130" t="str">
            <v>1 - Médico</v>
          </cell>
          <cell r="G130">
            <v>225270</v>
          </cell>
          <cell r="H130">
            <v>44013</v>
          </cell>
          <cell r="J130">
            <v>312.57279999999997</v>
          </cell>
          <cell r="L130">
            <v>0</v>
          </cell>
          <cell r="M130">
            <v>0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OLINDA</v>
          </cell>
          <cell r="E131" t="str">
            <v>MARCELO FOERSTER D ASSUNCAO</v>
          </cell>
          <cell r="F131" t="str">
            <v>4 - Assistência Odontológica</v>
          </cell>
          <cell r="G131">
            <v>223208</v>
          </cell>
          <cell r="H131">
            <v>44013</v>
          </cell>
          <cell r="J131">
            <v>463.87199999999996</v>
          </cell>
          <cell r="L131">
            <v>0</v>
          </cell>
          <cell r="M131">
            <v>0</v>
          </cell>
          <cell r="O131">
            <v>1.17</v>
          </cell>
          <cell r="S131">
            <v>0</v>
          </cell>
          <cell r="U131">
            <v>0</v>
          </cell>
        </row>
        <row r="132">
          <cell r="C132" t="str">
            <v>UPA OLINDA</v>
          </cell>
          <cell r="E132" t="str">
            <v>CARLA CRISTINA INACIO SILVA</v>
          </cell>
          <cell r="F132" t="str">
            <v>1 - Médico</v>
          </cell>
          <cell r="G132">
            <v>225125</v>
          </cell>
          <cell r="H132">
            <v>44013</v>
          </cell>
          <cell r="J132">
            <v>569.92640000000006</v>
          </cell>
          <cell r="L132">
            <v>0</v>
          </cell>
          <cell r="M132">
            <v>0</v>
          </cell>
          <cell r="O132">
            <v>9.2799999999999994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FRANCISCO JOSE SUASSUNA CAVALCANTI</v>
          </cell>
          <cell r="F133" t="str">
            <v>1 - Médico</v>
          </cell>
          <cell r="G133">
            <v>225270</v>
          </cell>
          <cell r="H133">
            <v>44013</v>
          </cell>
          <cell r="J133">
            <v>0</v>
          </cell>
          <cell r="L133">
            <v>0</v>
          </cell>
          <cell r="M133">
            <v>0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UPA OLINDA</v>
          </cell>
          <cell r="E134" t="str">
            <v>MARIANA SANTOS RIBEIRO DE LIMA BATISTA</v>
          </cell>
          <cell r="F134" t="str">
            <v>4 - Assistência Odontológica</v>
          </cell>
          <cell r="G134">
            <v>223208</v>
          </cell>
          <cell r="H134">
            <v>44013</v>
          </cell>
          <cell r="J134">
            <v>420.58240000000001</v>
          </cell>
          <cell r="L134">
            <v>0</v>
          </cell>
          <cell r="M134">
            <v>0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OLINDA</v>
          </cell>
          <cell r="E135" t="str">
            <v>DEBORA IALLE PESSOA DE SOUSA</v>
          </cell>
          <cell r="F135" t="str">
            <v>1 - Médico</v>
          </cell>
          <cell r="G135">
            <v>225125</v>
          </cell>
          <cell r="H135">
            <v>44013</v>
          </cell>
          <cell r="J135">
            <v>340.95519999999999</v>
          </cell>
          <cell r="L135">
            <v>200.25</v>
          </cell>
          <cell r="M135">
            <v>6.34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 OLINDA</v>
          </cell>
          <cell r="E136" t="str">
            <v>FERNANDA PORTO CARREIRO COELHO CAVALCANTI DE SOUZA</v>
          </cell>
          <cell r="F136" t="str">
            <v>4 - Assistência Odontológica</v>
          </cell>
          <cell r="G136">
            <v>223208</v>
          </cell>
          <cell r="H136">
            <v>44013</v>
          </cell>
          <cell r="J136">
            <v>351.65839999999997</v>
          </cell>
          <cell r="L136">
            <v>0</v>
          </cell>
          <cell r="M136">
            <v>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OLINDA</v>
          </cell>
          <cell r="E137" t="str">
            <v>PEDRO HENRIQUE XAVIER DA CUNHA</v>
          </cell>
          <cell r="F137" t="str">
            <v>1 - Médico</v>
          </cell>
          <cell r="G137">
            <v>225125</v>
          </cell>
          <cell r="H137">
            <v>44013</v>
          </cell>
          <cell r="J137">
            <v>359.0136</v>
          </cell>
          <cell r="L137">
            <v>0</v>
          </cell>
          <cell r="M137">
            <v>0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OLINDA</v>
          </cell>
          <cell r="E138" t="str">
            <v>REBECCA DE LUNA COUTO</v>
          </cell>
          <cell r="F138" t="str">
            <v>1 - Médico</v>
          </cell>
          <cell r="G138">
            <v>225125</v>
          </cell>
          <cell r="H138">
            <v>44013</v>
          </cell>
          <cell r="J138">
            <v>388.48239999999998</v>
          </cell>
          <cell r="L138">
            <v>0</v>
          </cell>
          <cell r="M138">
            <v>0</v>
          </cell>
          <cell r="O138">
            <v>9.2799999999999994</v>
          </cell>
          <cell r="S138">
            <v>0</v>
          </cell>
          <cell r="U138">
            <v>0</v>
          </cell>
        </row>
        <row r="139">
          <cell r="C139" t="str">
            <v>UPA OLINDA</v>
          </cell>
          <cell r="E139" t="str">
            <v>PAULO CESAR OLIVEIRA SANTOS</v>
          </cell>
          <cell r="F139" t="str">
            <v>4 - Assistência Odontológica</v>
          </cell>
          <cell r="G139">
            <v>223208</v>
          </cell>
          <cell r="H139">
            <v>44013</v>
          </cell>
          <cell r="J139">
            <v>295.85120000000001</v>
          </cell>
          <cell r="L139">
            <v>200.25</v>
          </cell>
          <cell r="M139">
            <v>31.93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UPA OLINDA</v>
          </cell>
          <cell r="E140" t="str">
            <v>SAMUEL RICARDO BATISTA MOURA</v>
          </cell>
          <cell r="F140" t="str">
            <v>1 - Médico</v>
          </cell>
          <cell r="G140">
            <v>225125</v>
          </cell>
          <cell r="H140">
            <v>44013</v>
          </cell>
          <cell r="J140">
            <v>431.55839999999995</v>
          </cell>
          <cell r="L140">
            <v>0</v>
          </cell>
          <cell r="M140">
            <v>0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OLINDA</v>
          </cell>
          <cell r="E141" t="str">
            <v>PEDRO GOMES DOS REIS NETO</v>
          </cell>
          <cell r="F141" t="str">
            <v>1 - Médico</v>
          </cell>
          <cell r="G141">
            <v>225125</v>
          </cell>
          <cell r="H141">
            <v>44013</v>
          </cell>
          <cell r="J141">
            <v>379.13200000000001</v>
          </cell>
          <cell r="L141">
            <v>200.25</v>
          </cell>
          <cell r="M141">
            <v>3.17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OLINDA</v>
          </cell>
          <cell r="E142" t="str">
            <v>RENATA PATRICIA FREITAS SOARES DE JESUS</v>
          </cell>
          <cell r="F142" t="str">
            <v>4 - Assistência Odontológica</v>
          </cell>
          <cell r="G142">
            <v>223208</v>
          </cell>
          <cell r="H142">
            <v>44013</v>
          </cell>
          <cell r="J142">
            <v>127.72</v>
          </cell>
          <cell r="L142">
            <v>0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OLINDA</v>
          </cell>
          <cell r="E143" t="str">
            <v>CARMEM VIRGINIA CERQUINHO DE OLIVEIRA</v>
          </cell>
          <cell r="F143" t="str">
            <v>4 - Assistência Odontológica</v>
          </cell>
          <cell r="G143">
            <v>223208</v>
          </cell>
          <cell r="H143">
            <v>44013</v>
          </cell>
          <cell r="J143">
            <v>304.93119999999999</v>
          </cell>
          <cell r="L143">
            <v>0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OLINDA</v>
          </cell>
          <cell r="E144" t="str">
            <v>RAIANE TAVARES CARVALHO</v>
          </cell>
          <cell r="F144" t="str">
            <v>1 - Médico</v>
          </cell>
          <cell r="G144">
            <v>225125</v>
          </cell>
          <cell r="H144">
            <v>44013</v>
          </cell>
          <cell r="J144">
            <v>452.02800000000002</v>
          </cell>
          <cell r="L144">
            <v>0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OLINDA</v>
          </cell>
          <cell r="E145" t="str">
            <v>CAMILA LOBO DE ALMEIDA LIMA</v>
          </cell>
          <cell r="F145" t="str">
            <v>1 - Médico</v>
          </cell>
          <cell r="G145">
            <v>225125</v>
          </cell>
          <cell r="H145">
            <v>44013</v>
          </cell>
          <cell r="J145">
            <v>338.8888</v>
          </cell>
          <cell r="L145">
            <v>200.25</v>
          </cell>
          <cell r="M145">
            <v>3.17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GABRIELA CARACIOLO NOVAES OERTLI</v>
          </cell>
          <cell r="F146" t="str">
            <v>1 - Médico</v>
          </cell>
          <cell r="G146">
            <v>225125</v>
          </cell>
          <cell r="H146">
            <v>44013</v>
          </cell>
          <cell r="J146">
            <v>536.80240000000003</v>
          </cell>
          <cell r="L146">
            <v>0</v>
          </cell>
          <cell r="M146">
            <v>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OLINDA</v>
          </cell>
          <cell r="E147" t="str">
            <v>CRISTIANO RAELI</v>
          </cell>
          <cell r="F147" t="str">
            <v>2 - Outros Profissionais da Saúde</v>
          </cell>
          <cell r="G147">
            <v>766420</v>
          </cell>
          <cell r="H147">
            <v>44013</v>
          </cell>
          <cell r="J147">
            <v>120.8792</v>
          </cell>
          <cell r="L147">
            <v>200.25</v>
          </cell>
          <cell r="M147">
            <v>5.42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REJANE NEGROMONTE MACEDO MELO</v>
          </cell>
          <cell r="F148" t="str">
            <v>1 - Médico</v>
          </cell>
          <cell r="G148">
            <v>225125</v>
          </cell>
          <cell r="H148">
            <v>44013</v>
          </cell>
          <cell r="J148">
            <v>0</v>
          </cell>
          <cell r="L148">
            <v>0</v>
          </cell>
          <cell r="M148">
            <v>0</v>
          </cell>
          <cell r="S148">
            <v>0</v>
          </cell>
          <cell r="U148">
            <v>0</v>
          </cell>
        </row>
        <row r="149">
          <cell r="C149" t="str">
            <v>UPA OLINDA</v>
          </cell>
          <cell r="E149" t="str">
            <v>EDSON FEITOSA DA SILVA</v>
          </cell>
          <cell r="F149" t="str">
            <v>2 - Outros Profissionais da Saúde</v>
          </cell>
          <cell r="G149">
            <v>766420</v>
          </cell>
          <cell r="H149">
            <v>44013</v>
          </cell>
          <cell r="J149">
            <v>173.75919999999999</v>
          </cell>
          <cell r="L149">
            <v>200.25</v>
          </cell>
          <cell r="M149">
            <v>5.42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OLINDA</v>
          </cell>
          <cell r="E150" t="str">
            <v>KHALIL NASCIMENTO DIAS DE ALMEIDA</v>
          </cell>
          <cell r="F150" t="str">
            <v>1 - Médico</v>
          </cell>
          <cell r="G150">
            <v>225125</v>
          </cell>
          <cell r="H150">
            <v>44013</v>
          </cell>
          <cell r="J150">
            <v>986.50240000000008</v>
          </cell>
          <cell r="L150">
            <v>200.25</v>
          </cell>
          <cell r="M150">
            <v>19.010000000000002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OLINDA</v>
          </cell>
          <cell r="E151" t="str">
            <v>GEYSE MARINHO FALCAO</v>
          </cell>
          <cell r="F151" t="str">
            <v>1 - Médico</v>
          </cell>
          <cell r="G151">
            <v>225125</v>
          </cell>
          <cell r="H151">
            <v>44013</v>
          </cell>
          <cell r="J151">
            <v>585.87519999999995</v>
          </cell>
          <cell r="L151">
            <v>0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JOAO ALBERICO OLIVEIRA DE ARAUJO</v>
          </cell>
          <cell r="F152" t="str">
            <v>2 - Outros Profissionais da Saúde</v>
          </cell>
          <cell r="G152">
            <v>324115</v>
          </cell>
          <cell r="H152">
            <v>44013</v>
          </cell>
          <cell r="J152">
            <v>502.5752</v>
          </cell>
          <cell r="L152">
            <v>200.25</v>
          </cell>
          <cell r="M152">
            <v>5.42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UPA OLINDA</v>
          </cell>
          <cell r="E153" t="str">
            <v>FRANCISCO JOAO ROSSI NETO</v>
          </cell>
          <cell r="F153" t="str">
            <v>1 - Médico</v>
          </cell>
          <cell r="G153">
            <v>225125</v>
          </cell>
          <cell r="H153">
            <v>44013</v>
          </cell>
          <cell r="J153">
            <v>1096.5791999999999</v>
          </cell>
          <cell r="L153">
            <v>200.25</v>
          </cell>
          <cell r="M153">
            <v>19.010000000000002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ALBANITA FERRAZ DA SILVA</v>
          </cell>
          <cell r="F154" t="str">
            <v>2 - Outros Profissionais da Saúde</v>
          </cell>
          <cell r="G154">
            <v>324115</v>
          </cell>
          <cell r="H154">
            <v>44013</v>
          </cell>
          <cell r="J154">
            <v>293.94240000000002</v>
          </cell>
          <cell r="L154">
            <v>0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OLINDA</v>
          </cell>
          <cell r="E155" t="str">
            <v>NATHALIA FAUSTINO DE ALBUQUERQUE</v>
          </cell>
          <cell r="F155" t="str">
            <v>2 - Outros Profissionais da Saúde</v>
          </cell>
          <cell r="G155">
            <v>324115</v>
          </cell>
          <cell r="H155">
            <v>44013</v>
          </cell>
          <cell r="J155">
            <v>249.3416</v>
          </cell>
          <cell r="L155">
            <v>200.25</v>
          </cell>
          <cell r="M155">
            <v>5.42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OLINDA</v>
          </cell>
          <cell r="E156" t="str">
            <v>GILVAN MARCELINO BEZERRA SILVA JUNIOR</v>
          </cell>
          <cell r="F156" t="str">
            <v>2 - Outros Profissionais da Saúde</v>
          </cell>
          <cell r="G156">
            <v>324115</v>
          </cell>
          <cell r="H156">
            <v>44013</v>
          </cell>
          <cell r="J156">
            <v>292.27519999999998</v>
          </cell>
          <cell r="L156">
            <v>200.25</v>
          </cell>
          <cell r="M156">
            <v>2.71</v>
          </cell>
          <cell r="O156">
            <v>9.2799999999999994</v>
          </cell>
          <cell r="S156">
            <v>0</v>
          </cell>
          <cell r="U156">
            <v>0</v>
          </cell>
        </row>
        <row r="157">
          <cell r="C157" t="str">
            <v>UPA OLINDA</v>
          </cell>
          <cell r="E157" t="str">
            <v>DANTON MARTINS FILHO</v>
          </cell>
          <cell r="F157" t="str">
            <v>1 - Médico</v>
          </cell>
          <cell r="G157">
            <v>225270</v>
          </cell>
          <cell r="H157">
            <v>44013</v>
          </cell>
          <cell r="J157">
            <v>1229.4632000000001</v>
          </cell>
          <cell r="L157">
            <v>0</v>
          </cell>
          <cell r="M157">
            <v>0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GLEINE PINHEIRO SANTOS BARROS</v>
          </cell>
          <cell r="F158" t="str">
            <v>1 - Médico</v>
          </cell>
          <cell r="G158">
            <v>225124</v>
          </cell>
          <cell r="H158">
            <v>44013</v>
          </cell>
          <cell r="J158">
            <v>642.80799999999999</v>
          </cell>
          <cell r="L158">
            <v>0</v>
          </cell>
          <cell r="M158">
            <v>0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UPA OLINDA</v>
          </cell>
          <cell r="E159" t="str">
            <v>MAURICIO LINO DE SANTANA</v>
          </cell>
          <cell r="F159" t="str">
            <v>1 - Médico</v>
          </cell>
          <cell r="G159">
            <v>225124</v>
          </cell>
          <cell r="H159">
            <v>44013</v>
          </cell>
          <cell r="J159">
            <v>639.38639999999998</v>
          </cell>
          <cell r="L159">
            <v>0</v>
          </cell>
          <cell r="M159">
            <v>0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OLINDA</v>
          </cell>
          <cell r="E160" t="str">
            <v>FRANCISCA NOBREGA DE FIGUEIREDO</v>
          </cell>
          <cell r="F160" t="str">
            <v>1 - Médico</v>
          </cell>
          <cell r="G160">
            <v>225125</v>
          </cell>
          <cell r="H160">
            <v>44013</v>
          </cell>
          <cell r="J160">
            <v>1067.7296000000001</v>
          </cell>
          <cell r="L160">
            <v>0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CAMILA FERNANDA CANDIDO DE ALBUQUERQUE</v>
          </cell>
          <cell r="F161" t="str">
            <v>1 - Médico</v>
          </cell>
          <cell r="G161">
            <v>225125</v>
          </cell>
          <cell r="H161">
            <v>44013</v>
          </cell>
          <cell r="J161">
            <v>1079.0647999999999</v>
          </cell>
          <cell r="L161">
            <v>200.25</v>
          </cell>
          <cell r="M161">
            <v>19.010000000000002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RENATA COSTA DOS SANTOS</v>
          </cell>
          <cell r="F162" t="str">
            <v>1 - Médico</v>
          </cell>
          <cell r="G162">
            <v>225125</v>
          </cell>
          <cell r="H162">
            <v>44013</v>
          </cell>
          <cell r="J162">
            <v>1228.5888</v>
          </cell>
          <cell r="L162">
            <v>0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THAISA FREITAS DE OLIVEIRA</v>
          </cell>
          <cell r="F163" t="str">
            <v>1 - Médico</v>
          </cell>
          <cell r="G163">
            <v>225125</v>
          </cell>
          <cell r="H163">
            <v>44013</v>
          </cell>
          <cell r="J163">
            <v>703.8703999999999</v>
          </cell>
          <cell r="L163">
            <v>0</v>
          </cell>
          <cell r="M163">
            <v>0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UPA OLINDA</v>
          </cell>
          <cell r="E164" t="str">
            <v>DANIEL RICARDO PEREIRA CABRAL</v>
          </cell>
          <cell r="F164" t="str">
            <v>1 - Médico</v>
          </cell>
          <cell r="G164">
            <v>225125</v>
          </cell>
          <cell r="H164">
            <v>44013</v>
          </cell>
          <cell r="J164">
            <v>439.50639999999999</v>
          </cell>
          <cell r="L164">
            <v>200.25</v>
          </cell>
          <cell r="M164">
            <v>6.34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UPA OLINDA</v>
          </cell>
          <cell r="E165" t="str">
            <v>MAGDA MARIA APOLINARIO BARBOSA</v>
          </cell>
          <cell r="F165" t="str">
            <v>1 - Médico</v>
          </cell>
          <cell r="G165">
            <v>225125</v>
          </cell>
          <cell r="H165">
            <v>44013</v>
          </cell>
          <cell r="J165">
            <v>1139.0776000000001</v>
          </cell>
          <cell r="L165">
            <v>0</v>
          </cell>
          <cell r="M165">
            <v>0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LARISSA MARIA CABRAL MEDEIROS</v>
          </cell>
          <cell r="F166" t="str">
            <v>1 - Médico</v>
          </cell>
          <cell r="G166">
            <v>225125</v>
          </cell>
          <cell r="H166">
            <v>44013</v>
          </cell>
          <cell r="J166">
            <v>689.952</v>
          </cell>
          <cell r="L166">
            <v>0</v>
          </cell>
          <cell r="M166">
            <v>0</v>
          </cell>
          <cell r="O166">
            <v>9.2799999999999994</v>
          </cell>
          <cell r="S166">
            <v>0</v>
          </cell>
          <cell r="U166">
            <v>0</v>
          </cell>
        </row>
        <row r="167">
          <cell r="C167" t="str">
            <v>UPA OLINDA</v>
          </cell>
          <cell r="E167" t="str">
            <v>BRITA NIKA SUAREZ ARTEAGA</v>
          </cell>
          <cell r="F167" t="str">
            <v>1 - Médico</v>
          </cell>
          <cell r="G167">
            <v>225125</v>
          </cell>
          <cell r="H167">
            <v>44013</v>
          </cell>
          <cell r="J167">
            <v>707.20240000000001</v>
          </cell>
          <cell r="L167">
            <v>0</v>
          </cell>
          <cell r="M167">
            <v>0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OLINDA</v>
          </cell>
          <cell r="E168" t="str">
            <v>ANA AMELIA FRUSCALSO TAVARES CORDEIRO</v>
          </cell>
          <cell r="F168" t="str">
            <v>1 - Médico</v>
          </cell>
          <cell r="G168">
            <v>225125</v>
          </cell>
          <cell r="H168">
            <v>44013</v>
          </cell>
          <cell r="J168">
            <v>784.45440000000008</v>
          </cell>
          <cell r="L168">
            <v>200.25</v>
          </cell>
          <cell r="M168">
            <v>12.67</v>
          </cell>
          <cell r="O168">
            <v>2.44</v>
          </cell>
          <cell r="S168">
            <v>0</v>
          </cell>
          <cell r="U168">
            <v>0</v>
          </cell>
        </row>
        <row r="169">
          <cell r="C169" t="str">
            <v>UPA OLINDA</v>
          </cell>
          <cell r="E169" t="str">
            <v>HEVERTON CESAR DA SILVA RAMOS</v>
          </cell>
          <cell r="F169" t="str">
            <v>2 - Outros Profissionais da Saúde</v>
          </cell>
          <cell r="G169">
            <v>223505</v>
          </cell>
          <cell r="H169">
            <v>44013</v>
          </cell>
          <cell r="J169">
            <v>274.94880000000001</v>
          </cell>
          <cell r="L169">
            <v>200.25</v>
          </cell>
          <cell r="M169">
            <v>3.08</v>
          </cell>
          <cell r="O169">
            <v>2.44</v>
          </cell>
          <cell r="S169">
            <v>0</v>
          </cell>
          <cell r="U169">
            <v>0</v>
          </cell>
        </row>
        <row r="170">
          <cell r="C170" t="str">
            <v>UPA OLINDA</v>
          </cell>
          <cell r="E170" t="str">
            <v>TALITA PEREIRA DE MENEZES</v>
          </cell>
          <cell r="F170" t="str">
            <v>2 - Outros Profissionais da Saúde</v>
          </cell>
          <cell r="G170">
            <v>223505</v>
          </cell>
          <cell r="H170">
            <v>44013</v>
          </cell>
          <cell r="J170">
            <v>310.2704</v>
          </cell>
          <cell r="L170">
            <v>200.25</v>
          </cell>
          <cell r="M170">
            <v>3.08</v>
          </cell>
          <cell r="O170">
            <v>2.44</v>
          </cell>
          <cell r="S170">
            <v>0</v>
          </cell>
          <cell r="U170">
            <v>0</v>
          </cell>
        </row>
        <row r="171">
          <cell r="C171" t="str">
            <v>UPA OLINDA</v>
          </cell>
          <cell r="E171" t="str">
            <v>MARIA TACIANA DE OLIVEIRA CAMPOS</v>
          </cell>
          <cell r="F171" t="str">
            <v>2 - Outros Profissionais da Saúde</v>
          </cell>
          <cell r="G171">
            <v>223505</v>
          </cell>
          <cell r="H171">
            <v>44013</v>
          </cell>
          <cell r="J171">
            <v>379.29839999999996</v>
          </cell>
          <cell r="L171">
            <v>200.25</v>
          </cell>
          <cell r="M171">
            <v>3.08</v>
          </cell>
          <cell r="O171">
            <v>2.44</v>
          </cell>
          <cell r="S171">
            <v>0</v>
          </cell>
          <cell r="U171">
            <v>103.28</v>
          </cell>
          <cell r="X171" t="str">
            <v>AUXILIO CRECHE</v>
          </cell>
        </row>
        <row r="172">
          <cell r="C172" t="str">
            <v>UPA OLINDA</v>
          </cell>
          <cell r="E172" t="str">
            <v>WALKIRIA AMORIM REGO</v>
          </cell>
          <cell r="F172" t="str">
            <v>2 - Outros Profissionais da Saúde</v>
          </cell>
          <cell r="G172">
            <v>223505</v>
          </cell>
          <cell r="H172">
            <v>44013</v>
          </cell>
          <cell r="J172">
            <v>274.08319999999998</v>
          </cell>
          <cell r="L172">
            <v>0</v>
          </cell>
          <cell r="M172">
            <v>0</v>
          </cell>
          <cell r="O172">
            <v>2.44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CICERO FERNANDES DE ARAUJO</v>
          </cell>
          <cell r="F173" t="str">
            <v>2 - Outros Profissionais da Saúde</v>
          </cell>
          <cell r="G173">
            <v>223505</v>
          </cell>
          <cell r="H173">
            <v>44013</v>
          </cell>
          <cell r="J173">
            <v>333.13440000000003</v>
          </cell>
          <cell r="L173">
            <v>0</v>
          </cell>
          <cell r="M173">
            <v>0</v>
          </cell>
          <cell r="O173">
            <v>2.44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JULIANA TAVARES LINS</v>
          </cell>
          <cell r="F174" t="str">
            <v>2 - Outros Profissionais da Saúde</v>
          </cell>
          <cell r="G174">
            <v>223505</v>
          </cell>
          <cell r="H174">
            <v>44013</v>
          </cell>
          <cell r="J174">
            <v>296.072</v>
          </cell>
          <cell r="L174">
            <v>200.25</v>
          </cell>
          <cell r="M174">
            <v>3.08</v>
          </cell>
          <cell r="O174">
            <v>2.44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MIRELA DOS SANTOS SILVA</v>
          </cell>
          <cell r="F175" t="str">
            <v>2 - Outros Profissionais da Saúde</v>
          </cell>
          <cell r="G175">
            <v>223505</v>
          </cell>
          <cell r="H175">
            <v>44013</v>
          </cell>
          <cell r="J175">
            <v>353.09519999999998</v>
          </cell>
          <cell r="L175">
            <v>200.25</v>
          </cell>
          <cell r="M175">
            <v>3.08</v>
          </cell>
          <cell r="O175">
            <v>2.44</v>
          </cell>
          <cell r="S175">
            <v>82.8</v>
          </cell>
          <cell r="U175">
            <v>0</v>
          </cell>
        </row>
        <row r="176">
          <cell r="C176" t="str">
            <v>UPA OLINDA</v>
          </cell>
          <cell r="E176" t="str">
            <v>MARIELY DO REGO BARROS DE ANDRADE</v>
          </cell>
          <cell r="F176" t="str">
            <v>2 - Outros Profissionais da Saúde</v>
          </cell>
          <cell r="G176">
            <v>223505</v>
          </cell>
          <cell r="H176">
            <v>44013</v>
          </cell>
          <cell r="J176">
            <v>0</v>
          </cell>
          <cell r="L176">
            <v>0</v>
          </cell>
          <cell r="M176">
            <v>0</v>
          </cell>
          <cell r="O176">
            <v>9.2799999999999994</v>
          </cell>
          <cell r="R176">
            <v>85.1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BRUNNA CAROLINE SANTOS DE MOURA</v>
          </cell>
          <cell r="F177" t="str">
            <v>1 - Médico</v>
          </cell>
          <cell r="G177">
            <v>225125</v>
          </cell>
          <cell r="H177">
            <v>44013</v>
          </cell>
          <cell r="J177">
            <v>638.75040000000001</v>
          </cell>
          <cell r="L177">
            <v>0</v>
          </cell>
          <cell r="M177">
            <v>0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NATHALIA DUARTE SILVA</v>
          </cell>
          <cell r="F178" t="str">
            <v>1 - Médico</v>
          </cell>
          <cell r="G178">
            <v>225125</v>
          </cell>
          <cell r="H178">
            <v>44013</v>
          </cell>
          <cell r="J178">
            <v>502.10400000000004</v>
          </cell>
          <cell r="L178">
            <v>0</v>
          </cell>
          <cell r="M178">
            <v>0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JOAO BOSCO BARRETO COUTO NETO</v>
          </cell>
          <cell r="F179" t="str">
            <v>1 - Médico</v>
          </cell>
          <cell r="G179">
            <v>225125</v>
          </cell>
          <cell r="H179">
            <v>44013</v>
          </cell>
          <cell r="J179">
            <v>386.58800000000002</v>
          </cell>
          <cell r="L179">
            <v>0</v>
          </cell>
          <cell r="M179">
            <v>0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GERMANA MARIA FEITOZA DE ANDRADE</v>
          </cell>
          <cell r="F180" t="str">
            <v>1 - Médico</v>
          </cell>
          <cell r="G180">
            <v>225125</v>
          </cell>
          <cell r="H180">
            <v>44013</v>
          </cell>
          <cell r="J180">
            <v>158.7216</v>
          </cell>
          <cell r="L180">
            <v>0</v>
          </cell>
          <cell r="M180">
            <v>0</v>
          </cell>
          <cell r="O180">
            <v>9.2799999999999994</v>
          </cell>
          <cell r="S180">
            <v>0</v>
          </cell>
          <cell r="U180">
            <v>0</v>
          </cell>
        </row>
        <row r="181">
          <cell r="C181" t="str">
            <v>UPA OLINDA</v>
          </cell>
          <cell r="E181" t="str">
            <v>MARCOS ANTONIO PIRES VALADARES LUSTOSA</v>
          </cell>
          <cell r="F181" t="str">
            <v>1 - Médico</v>
          </cell>
          <cell r="G181">
            <v>225125</v>
          </cell>
          <cell r="H181">
            <v>44013</v>
          </cell>
          <cell r="J181">
            <v>336.62239999999997</v>
          </cell>
          <cell r="L181">
            <v>0</v>
          </cell>
          <cell r="M181">
            <v>0</v>
          </cell>
          <cell r="O181">
            <v>9.2799999999999994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MARIANA DA COSTA BEZERRA</v>
          </cell>
          <cell r="F182" t="str">
            <v>1 - Médico</v>
          </cell>
          <cell r="G182">
            <v>225125</v>
          </cell>
          <cell r="H182">
            <v>44013</v>
          </cell>
          <cell r="J182">
            <v>478.74080000000004</v>
          </cell>
          <cell r="L182">
            <v>200.25</v>
          </cell>
          <cell r="M182">
            <v>3.17</v>
          </cell>
          <cell r="O182">
            <v>9.2799999999999994</v>
          </cell>
          <cell r="S182">
            <v>0</v>
          </cell>
          <cell r="U182">
            <v>0</v>
          </cell>
        </row>
        <row r="183">
          <cell r="C183" t="str">
            <v>UPA OLINDA</v>
          </cell>
          <cell r="E183" t="str">
            <v>HEMERSON DINIZ ADRIANO DE SOUZA</v>
          </cell>
          <cell r="F183" t="str">
            <v>1 - Médico</v>
          </cell>
          <cell r="G183">
            <v>225125</v>
          </cell>
          <cell r="H183">
            <v>44013</v>
          </cell>
          <cell r="J183">
            <v>752.46080000000006</v>
          </cell>
          <cell r="L183">
            <v>200.25</v>
          </cell>
          <cell r="M183">
            <v>25.34</v>
          </cell>
          <cell r="O183">
            <v>9.2799999999999994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JOSETE ALVES DO AMARAL</v>
          </cell>
          <cell r="F184" t="str">
            <v>1 - Médico</v>
          </cell>
          <cell r="G184">
            <v>225125</v>
          </cell>
          <cell r="H184">
            <v>44013</v>
          </cell>
          <cell r="J184">
            <v>737.21839999999997</v>
          </cell>
          <cell r="L184">
            <v>200.25</v>
          </cell>
          <cell r="M184">
            <v>6.34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LEONARDO DE OLIVEIRA MEDEIROS</v>
          </cell>
          <cell r="F185" t="str">
            <v>1 - Médico</v>
          </cell>
          <cell r="G185">
            <v>225125</v>
          </cell>
          <cell r="H185">
            <v>44013</v>
          </cell>
          <cell r="J185">
            <v>1313.8424</v>
          </cell>
          <cell r="L185">
            <v>0</v>
          </cell>
          <cell r="M185">
            <v>0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MANUELA DE MELO RIBEIRO PARANHOS AGRA</v>
          </cell>
          <cell r="F186" t="str">
            <v>1 - Médico</v>
          </cell>
          <cell r="G186">
            <v>225125</v>
          </cell>
          <cell r="H186">
            <v>44013</v>
          </cell>
          <cell r="J186">
            <v>762.35759999999993</v>
          </cell>
          <cell r="L186">
            <v>0</v>
          </cell>
          <cell r="M186">
            <v>0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JAKIELE BEM GOMES</v>
          </cell>
          <cell r="F187" t="str">
            <v>1 - Médico</v>
          </cell>
          <cell r="G187">
            <v>225125</v>
          </cell>
          <cell r="H187">
            <v>44013</v>
          </cell>
          <cell r="J187">
            <v>776.49919999999997</v>
          </cell>
          <cell r="L187">
            <v>0</v>
          </cell>
          <cell r="M187">
            <v>0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OSAMAR CAMPELO DE SOUZA</v>
          </cell>
          <cell r="F188" t="str">
            <v>2 - Outros Profissionais da Saúde</v>
          </cell>
          <cell r="G188">
            <v>324115</v>
          </cell>
          <cell r="H188">
            <v>44013</v>
          </cell>
          <cell r="J188">
            <v>299.93680000000001</v>
          </cell>
          <cell r="L188">
            <v>0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SERGIO PHELLIP OLIVEIRA EUGENIO</v>
          </cell>
          <cell r="F189" t="str">
            <v>1 - Médico</v>
          </cell>
          <cell r="G189">
            <v>225125</v>
          </cell>
          <cell r="H189">
            <v>44013</v>
          </cell>
          <cell r="J189">
            <v>755.60320000000013</v>
          </cell>
          <cell r="L189">
            <v>0</v>
          </cell>
          <cell r="M189">
            <v>0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JESSICA FERNANDES DE LIMA</v>
          </cell>
          <cell r="F190" t="str">
            <v>1 - Médico</v>
          </cell>
          <cell r="G190">
            <v>225125</v>
          </cell>
          <cell r="H190">
            <v>44013</v>
          </cell>
          <cell r="J190">
            <v>1083.1136000000001</v>
          </cell>
          <cell r="L190">
            <v>0</v>
          </cell>
          <cell r="M190">
            <v>0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DEBORA COUTINHO PEREIRA</v>
          </cell>
          <cell r="F191" t="str">
            <v>1 - Médico</v>
          </cell>
          <cell r="G191">
            <v>225125</v>
          </cell>
          <cell r="H191">
            <v>44013</v>
          </cell>
          <cell r="J191">
            <v>1066.5296000000001</v>
          </cell>
          <cell r="L191">
            <v>0</v>
          </cell>
          <cell r="M191">
            <v>0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OLINDA</v>
          </cell>
          <cell r="E192" t="str">
            <v>TARCIANA SOUZA DE ARAUJO</v>
          </cell>
          <cell r="F192" t="str">
            <v>3 - Administrativo</v>
          </cell>
          <cell r="G192">
            <v>411010</v>
          </cell>
          <cell r="H192">
            <v>44013</v>
          </cell>
          <cell r="J192">
            <v>119.0016</v>
          </cell>
          <cell r="L192">
            <v>200.25</v>
          </cell>
          <cell r="M192">
            <v>20.9</v>
          </cell>
          <cell r="O192">
            <v>1.1599999999999999</v>
          </cell>
          <cell r="R192">
            <v>100.1</v>
          </cell>
          <cell r="S192">
            <v>41.8</v>
          </cell>
          <cell r="U192">
            <v>0</v>
          </cell>
        </row>
        <row r="193">
          <cell r="C193" t="str">
            <v>UPA OLINDA</v>
          </cell>
          <cell r="E193" t="str">
            <v>MARINEIDE DE SOUZA MONTEIRO</v>
          </cell>
          <cell r="F193" t="str">
            <v>3 - Administrativo</v>
          </cell>
          <cell r="G193">
            <v>411010</v>
          </cell>
          <cell r="H193">
            <v>44013</v>
          </cell>
          <cell r="J193">
            <v>121.16799999999999</v>
          </cell>
          <cell r="L193">
            <v>200.25</v>
          </cell>
          <cell r="M193">
            <v>20.9</v>
          </cell>
          <cell r="O193">
            <v>1.1599999999999999</v>
          </cell>
          <cell r="R193">
            <v>152.69999999999999</v>
          </cell>
          <cell r="S193">
            <v>62.7</v>
          </cell>
          <cell r="U193">
            <v>0</v>
          </cell>
        </row>
        <row r="194">
          <cell r="C194" t="str">
            <v>UPA OLINDA</v>
          </cell>
          <cell r="E194" t="str">
            <v>ERIKA TASSYANA TENORIO FRAGA</v>
          </cell>
          <cell r="F194" t="str">
            <v>3 - Administrativo</v>
          </cell>
          <cell r="G194">
            <v>411010</v>
          </cell>
          <cell r="H194">
            <v>44013</v>
          </cell>
          <cell r="J194">
            <v>106.54719999999999</v>
          </cell>
          <cell r="L194">
            <v>0</v>
          </cell>
          <cell r="M194">
            <v>0</v>
          </cell>
          <cell r="O194">
            <v>1.1599999999999999</v>
          </cell>
          <cell r="R194">
            <v>100.1</v>
          </cell>
          <cell r="S194">
            <v>60.61</v>
          </cell>
          <cell r="U194">
            <v>0</v>
          </cell>
        </row>
        <row r="195">
          <cell r="C195" t="str">
            <v>UPA OLINDA</v>
          </cell>
          <cell r="E195" t="str">
            <v>WARRLA SOUZA DA SILVA</v>
          </cell>
          <cell r="F195" t="str">
            <v>3 - Administrativo</v>
          </cell>
          <cell r="G195">
            <v>411010</v>
          </cell>
          <cell r="H195">
            <v>44013</v>
          </cell>
          <cell r="J195">
            <v>115.41520000000001</v>
          </cell>
          <cell r="L195">
            <v>200.25</v>
          </cell>
          <cell r="M195">
            <v>20.9</v>
          </cell>
          <cell r="O195">
            <v>1.1599999999999999</v>
          </cell>
          <cell r="R195">
            <v>197.9</v>
          </cell>
          <cell r="S195">
            <v>62.7</v>
          </cell>
          <cell r="U195">
            <v>0</v>
          </cell>
        </row>
        <row r="196">
          <cell r="C196" t="str">
            <v>UPA OLINDA</v>
          </cell>
          <cell r="E196" t="str">
            <v>GLEICIANE CRISTINA LIMA DOS SANTOS</v>
          </cell>
          <cell r="F196" t="str">
            <v>3 - Administrativo</v>
          </cell>
          <cell r="G196">
            <v>411010</v>
          </cell>
          <cell r="H196">
            <v>44013</v>
          </cell>
          <cell r="J196">
            <v>116.0608</v>
          </cell>
          <cell r="L196">
            <v>200.25</v>
          </cell>
          <cell r="M196">
            <v>20.9</v>
          </cell>
          <cell r="O196">
            <v>1.1599999999999999</v>
          </cell>
          <cell r="R196">
            <v>124.5</v>
          </cell>
          <cell r="S196">
            <v>62.7</v>
          </cell>
          <cell r="U196">
            <v>64</v>
          </cell>
          <cell r="X196" t="str">
            <v>AUXILIO CRECHE</v>
          </cell>
        </row>
        <row r="197">
          <cell r="C197" t="str">
            <v>UPA OLINDA</v>
          </cell>
          <cell r="E197" t="str">
            <v>ALEXSANDRA CORREIA DE AQUINO</v>
          </cell>
          <cell r="F197" t="str">
            <v>3 - Administrativo</v>
          </cell>
          <cell r="G197">
            <v>411010</v>
          </cell>
          <cell r="H197">
            <v>44013</v>
          </cell>
          <cell r="J197">
            <v>114.036</v>
          </cell>
          <cell r="L197">
            <v>200.25</v>
          </cell>
          <cell r="M197">
            <v>20.9</v>
          </cell>
          <cell r="O197">
            <v>1.1599999999999999</v>
          </cell>
          <cell r="R197">
            <v>143.30000000000001</v>
          </cell>
          <cell r="S197">
            <v>62.7</v>
          </cell>
          <cell r="U197">
            <v>0</v>
          </cell>
        </row>
        <row r="198">
          <cell r="C198" t="str">
            <v>UPA OLINDA</v>
          </cell>
          <cell r="E198" t="str">
            <v>JAILSON GOMES DA COSTA</v>
          </cell>
          <cell r="F198" t="str">
            <v>3 - Administrativo</v>
          </cell>
          <cell r="G198">
            <v>517410</v>
          </cell>
          <cell r="H198">
            <v>44013</v>
          </cell>
          <cell r="J198">
            <v>112.65360000000001</v>
          </cell>
          <cell r="L198">
            <v>200.25</v>
          </cell>
          <cell r="M198">
            <v>20.9</v>
          </cell>
          <cell r="O198">
            <v>1.1599999999999999</v>
          </cell>
          <cell r="R198">
            <v>195.5</v>
          </cell>
          <cell r="S198">
            <v>62.7</v>
          </cell>
          <cell r="U198">
            <v>0</v>
          </cell>
        </row>
        <row r="199">
          <cell r="C199" t="str">
            <v>UPA OLINDA</v>
          </cell>
          <cell r="E199" t="str">
            <v>TELMA LUCIA BEZERRA FEITOSA</v>
          </cell>
          <cell r="F199" t="str">
            <v>3 - Administrativo</v>
          </cell>
          <cell r="G199">
            <v>517410</v>
          </cell>
          <cell r="H199">
            <v>44013</v>
          </cell>
          <cell r="J199">
            <v>104.5864</v>
          </cell>
          <cell r="L199">
            <v>200.25</v>
          </cell>
          <cell r="M199">
            <v>20.9</v>
          </cell>
          <cell r="O199">
            <v>1.1599999999999999</v>
          </cell>
          <cell r="R199">
            <v>132.69999999999999</v>
          </cell>
          <cell r="S199">
            <v>62.7</v>
          </cell>
          <cell r="U199">
            <v>0</v>
          </cell>
        </row>
        <row r="200">
          <cell r="C200" t="str">
            <v>UPA OLINDA</v>
          </cell>
          <cell r="E200" t="str">
            <v>ALVANY VIEIRA DAS NEVES</v>
          </cell>
          <cell r="F200" t="str">
            <v>3 - Administrativo</v>
          </cell>
          <cell r="G200">
            <v>517410</v>
          </cell>
          <cell r="H200">
            <v>44013</v>
          </cell>
          <cell r="J200">
            <v>140.34799999999998</v>
          </cell>
          <cell r="L200">
            <v>200.25</v>
          </cell>
          <cell r="M200">
            <v>20.9</v>
          </cell>
          <cell r="O200">
            <v>1.1599999999999999</v>
          </cell>
          <cell r="R200">
            <v>195.5</v>
          </cell>
          <cell r="S200">
            <v>62.7</v>
          </cell>
          <cell r="U200">
            <v>0</v>
          </cell>
        </row>
        <row r="201">
          <cell r="C201" t="str">
            <v>UPA OLINDA</v>
          </cell>
          <cell r="E201" t="str">
            <v>GEDIVALDO LUIZ DOS SANTOS JUNIOR</v>
          </cell>
          <cell r="F201" t="str">
            <v>3 - Administrativo</v>
          </cell>
          <cell r="G201">
            <v>517410</v>
          </cell>
          <cell r="H201">
            <v>44013</v>
          </cell>
          <cell r="J201">
            <v>143.57920000000001</v>
          </cell>
          <cell r="L201">
            <v>200.25</v>
          </cell>
          <cell r="M201">
            <v>20.9</v>
          </cell>
          <cell r="O201">
            <v>1.1599999999999999</v>
          </cell>
          <cell r="R201">
            <v>111.7</v>
          </cell>
          <cell r="S201">
            <v>62.7</v>
          </cell>
          <cell r="U201">
            <v>0</v>
          </cell>
        </row>
        <row r="202">
          <cell r="C202" t="str">
            <v>UPA OLINDA</v>
          </cell>
          <cell r="E202" t="str">
            <v>JOABE GOMES DO NASCIMENTO</v>
          </cell>
          <cell r="F202" t="str">
            <v>3 - Administrativo</v>
          </cell>
          <cell r="G202">
            <v>517410</v>
          </cell>
          <cell r="H202">
            <v>44013</v>
          </cell>
          <cell r="J202">
            <v>117.2736</v>
          </cell>
          <cell r="L202">
            <v>200.25</v>
          </cell>
          <cell r="M202">
            <v>20.9</v>
          </cell>
          <cell r="O202">
            <v>1.1599999999999999</v>
          </cell>
          <cell r="R202">
            <v>131.69999999999999</v>
          </cell>
          <cell r="S202">
            <v>62.7</v>
          </cell>
          <cell r="U202">
            <v>0</v>
          </cell>
        </row>
        <row r="203">
          <cell r="C203" t="str">
            <v>UPA OLINDA</v>
          </cell>
          <cell r="E203" t="str">
            <v>ROGERIO BATISTA DOS SANTOS</v>
          </cell>
          <cell r="F203" t="str">
            <v>3 - Administrativo</v>
          </cell>
          <cell r="G203">
            <v>517410</v>
          </cell>
          <cell r="H203">
            <v>44013</v>
          </cell>
          <cell r="J203">
            <v>122.2992</v>
          </cell>
          <cell r="L203">
            <v>200.25</v>
          </cell>
          <cell r="M203">
            <v>20.9</v>
          </cell>
          <cell r="O203">
            <v>1.1599999999999999</v>
          </cell>
          <cell r="R203">
            <v>97.9</v>
          </cell>
          <cell r="S203">
            <v>62.7</v>
          </cell>
          <cell r="U203">
            <v>0</v>
          </cell>
        </row>
        <row r="204">
          <cell r="C204" t="str">
            <v>UPA OLINDA</v>
          </cell>
          <cell r="E204" t="str">
            <v>MARIA DA CONCEICAO TEODORO DA SILVA DANTAS</v>
          </cell>
          <cell r="F204" t="str">
            <v>2 - Outros Profissionais da Saúde</v>
          </cell>
          <cell r="G204">
            <v>521130</v>
          </cell>
          <cell r="H204">
            <v>44013</v>
          </cell>
          <cell r="J204">
            <v>97.628799999999998</v>
          </cell>
          <cell r="L204">
            <v>200.25</v>
          </cell>
          <cell r="M204">
            <v>20.9</v>
          </cell>
          <cell r="O204">
            <v>1.1599999999999999</v>
          </cell>
          <cell r="R204">
            <v>126.5</v>
          </cell>
          <cell r="S204">
            <v>56.43</v>
          </cell>
          <cell r="U204">
            <v>0</v>
          </cell>
        </row>
        <row r="205">
          <cell r="C205" t="str">
            <v>UPA OLINDA</v>
          </cell>
          <cell r="E205" t="str">
            <v>NOECY BEZERRA DA SILVA</v>
          </cell>
          <cell r="F205" t="str">
            <v>2 - Outros Profissionais da Saúde</v>
          </cell>
          <cell r="G205">
            <v>521130</v>
          </cell>
          <cell r="H205">
            <v>44013</v>
          </cell>
          <cell r="J205">
            <v>98.675200000000004</v>
          </cell>
          <cell r="L205">
            <v>200.25</v>
          </cell>
          <cell r="M205">
            <v>20.9</v>
          </cell>
          <cell r="O205">
            <v>1.1599999999999999</v>
          </cell>
          <cell r="R205">
            <v>209.3</v>
          </cell>
          <cell r="S205">
            <v>62.7</v>
          </cell>
          <cell r="U205">
            <v>0</v>
          </cell>
        </row>
        <row r="206">
          <cell r="C206" t="str">
            <v>UPA OLINDA</v>
          </cell>
          <cell r="E206" t="str">
            <v>HERALDO HENRIQUE DE ARRUDA JUNIOR</v>
          </cell>
          <cell r="F206" t="str">
            <v>2 - Outros Profissionais da Saúde</v>
          </cell>
          <cell r="G206">
            <v>521130</v>
          </cell>
          <cell r="H206">
            <v>44013</v>
          </cell>
          <cell r="J206">
            <v>89.558400000000006</v>
          </cell>
          <cell r="L206">
            <v>0</v>
          </cell>
          <cell r="M206">
            <v>0</v>
          </cell>
          <cell r="O206">
            <v>1.1599999999999999</v>
          </cell>
          <cell r="R206">
            <v>105.8</v>
          </cell>
          <cell r="S206">
            <v>60.61</v>
          </cell>
          <cell r="U206">
            <v>0</v>
          </cell>
        </row>
        <row r="207">
          <cell r="C207" t="str">
            <v>UPA OLINDA</v>
          </cell>
          <cell r="E207" t="str">
            <v>VANESSA DOS SANTOS CORDEIRO</v>
          </cell>
          <cell r="F207" t="str">
            <v>2 - Outros Profissionais da Saúde</v>
          </cell>
          <cell r="G207">
            <v>521130</v>
          </cell>
          <cell r="H207">
            <v>44013</v>
          </cell>
          <cell r="J207">
            <v>92.219200000000001</v>
          </cell>
          <cell r="L207">
            <v>200.25</v>
          </cell>
          <cell r="M207">
            <v>20.9</v>
          </cell>
          <cell r="O207">
            <v>1.1599999999999999</v>
          </cell>
          <cell r="R207">
            <v>105.8</v>
          </cell>
          <cell r="S207">
            <v>62.7</v>
          </cell>
          <cell r="U207">
            <v>0</v>
          </cell>
        </row>
        <row r="208">
          <cell r="C208" t="str">
            <v>UPA OLINDA</v>
          </cell>
          <cell r="E208" t="str">
            <v>ADJANE OLIVEIRA CUNHA</v>
          </cell>
          <cell r="F208" t="str">
            <v>2 - Outros Profissionais da Saúde</v>
          </cell>
          <cell r="G208">
            <v>223705</v>
          </cell>
          <cell r="H208">
            <v>44013</v>
          </cell>
          <cell r="J208">
            <v>94.183199999999999</v>
          </cell>
          <cell r="L208">
            <v>200.25</v>
          </cell>
          <cell r="M208">
            <v>20.9</v>
          </cell>
          <cell r="O208">
            <v>1.1599999999999999</v>
          </cell>
          <cell r="R208">
            <v>112.7</v>
          </cell>
          <cell r="S208">
            <v>62.7</v>
          </cell>
          <cell r="U208">
            <v>0</v>
          </cell>
        </row>
        <row r="209">
          <cell r="C209" t="str">
            <v>UPA OLINDA</v>
          </cell>
          <cell r="E209" t="str">
            <v>MARIA DAS DORES DA SILVA</v>
          </cell>
          <cell r="F209" t="str">
            <v>2 - Outros Profissionais da Saúde</v>
          </cell>
          <cell r="G209">
            <v>223705</v>
          </cell>
          <cell r="H209">
            <v>44013</v>
          </cell>
          <cell r="J209">
            <v>179.56479999999999</v>
          </cell>
          <cell r="L209">
            <v>200.25</v>
          </cell>
          <cell r="M209">
            <v>20.9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OLINDA</v>
          </cell>
          <cell r="E210" t="str">
            <v>IVISON MEIRELES MONTEIRO</v>
          </cell>
          <cell r="F210" t="str">
            <v>3 - Administrativo</v>
          </cell>
          <cell r="G210">
            <v>514225</v>
          </cell>
          <cell r="H210">
            <v>44013</v>
          </cell>
          <cell r="J210">
            <v>112.81040000000002</v>
          </cell>
          <cell r="L210">
            <v>200.25</v>
          </cell>
          <cell r="M210">
            <v>20.9</v>
          </cell>
          <cell r="O210">
            <v>1.1599999999999999</v>
          </cell>
          <cell r="R210">
            <v>112.7</v>
          </cell>
          <cell r="S210">
            <v>62.7</v>
          </cell>
          <cell r="U210">
            <v>0</v>
          </cell>
        </row>
        <row r="211">
          <cell r="C211" t="str">
            <v>UPA OLINDA</v>
          </cell>
          <cell r="E211" t="str">
            <v>EDMILSON DANTAS NOGUEIRA</v>
          </cell>
          <cell r="F211" t="str">
            <v>3 - Administrativo</v>
          </cell>
          <cell r="G211">
            <v>514225</v>
          </cell>
          <cell r="H211">
            <v>44013</v>
          </cell>
          <cell r="J211">
            <v>167.22880000000001</v>
          </cell>
          <cell r="L211">
            <v>200.25</v>
          </cell>
          <cell r="M211">
            <v>20.9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>WILDNER LUIS DA SILVA</v>
          </cell>
          <cell r="F212" t="str">
            <v>3 - Administrativo</v>
          </cell>
          <cell r="G212">
            <v>514225</v>
          </cell>
          <cell r="H212">
            <v>44013</v>
          </cell>
          <cell r="J212">
            <v>157.03919999999999</v>
          </cell>
          <cell r="L212">
            <v>200.25</v>
          </cell>
          <cell r="M212">
            <v>20.9</v>
          </cell>
          <cell r="O212">
            <v>1.1599999999999999</v>
          </cell>
          <cell r="R212">
            <v>209.3</v>
          </cell>
          <cell r="S212">
            <v>62.7</v>
          </cell>
          <cell r="U212">
            <v>0</v>
          </cell>
        </row>
        <row r="213">
          <cell r="C213" t="str">
            <v>UPA OLINDA</v>
          </cell>
          <cell r="E213" t="str">
            <v>MARIO JOSE DA SILVA</v>
          </cell>
          <cell r="F213" t="str">
            <v>3 - Administrativo</v>
          </cell>
          <cell r="G213">
            <v>782320</v>
          </cell>
          <cell r="H213">
            <v>44013</v>
          </cell>
          <cell r="J213">
            <v>215.30240000000003</v>
          </cell>
          <cell r="L213">
            <v>200.25</v>
          </cell>
          <cell r="M213">
            <v>28.48</v>
          </cell>
          <cell r="O213">
            <v>1.1599999999999999</v>
          </cell>
          <cell r="R213">
            <v>105.8</v>
          </cell>
          <cell r="S213">
            <v>85.45</v>
          </cell>
          <cell r="U213">
            <v>0</v>
          </cell>
        </row>
        <row r="214">
          <cell r="C214" t="str">
            <v>UPA OLINDA</v>
          </cell>
          <cell r="E214" t="str">
            <v>JAILTON JUNIOR MACEDO</v>
          </cell>
          <cell r="F214" t="str">
            <v>3 - Administrativo</v>
          </cell>
          <cell r="G214">
            <v>782320</v>
          </cell>
          <cell r="H214">
            <v>44013</v>
          </cell>
          <cell r="J214">
            <v>138.5736</v>
          </cell>
          <cell r="L214">
            <v>200.25</v>
          </cell>
          <cell r="M214">
            <v>28.48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MARCOS AURELIO FONSECA DA SILVA</v>
          </cell>
          <cell r="F215" t="str">
            <v>3 - Administrativo</v>
          </cell>
          <cell r="G215">
            <v>782320</v>
          </cell>
          <cell r="H215">
            <v>44013</v>
          </cell>
          <cell r="J215">
            <v>148.93360000000001</v>
          </cell>
          <cell r="L215">
            <v>200.25</v>
          </cell>
          <cell r="M215">
            <v>28.48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ANDRE SILVA DE OLIVEIRA</v>
          </cell>
          <cell r="F216" t="str">
            <v>2 - Outros Profissionais da Saúde</v>
          </cell>
          <cell r="G216">
            <v>515205</v>
          </cell>
          <cell r="H216">
            <v>44013</v>
          </cell>
          <cell r="J216">
            <v>89.408000000000001</v>
          </cell>
          <cell r="L216">
            <v>0</v>
          </cell>
          <cell r="M216">
            <v>0</v>
          </cell>
          <cell r="O216">
            <v>1.1599999999999999</v>
          </cell>
          <cell r="S216">
            <v>51.84</v>
          </cell>
          <cell r="U216">
            <v>0</v>
          </cell>
        </row>
        <row r="217">
          <cell r="C217" t="str">
            <v>UPA OLINDA</v>
          </cell>
          <cell r="E217" t="str">
            <v>SIRLEIDE DE BARROS CRUZ</v>
          </cell>
          <cell r="F217" t="str">
            <v>2 - Outros Profissionais da Saúde</v>
          </cell>
          <cell r="G217">
            <v>515205</v>
          </cell>
          <cell r="H217">
            <v>44013</v>
          </cell>
          <cell r="J217">
            <v>113.6464</v>
          </cell>
          <cell r="L217">
            <v>200.25</v>
          </cell>
          <cell r="M217">
            <v>21.6</v>
          </cell>
          <cell r="O217">
            <v>1.1599999999999999</v>
          </cell>
          <cell r="R217">
            <v>58.5</v>
          </cell>
          <cell r="S217">
            <v>62.64</v>
          </cell>
          <cell r="U217">
            <v>0</v>
          </cell>
        </row>
        <row r="218">
          <cell r="C218" t="str">
            <v>UPA OLINDA</v>
          </cell>
          <cell r="E218" t="str">
            <v>FERNANDA BATISTA DA SILVA</v>
          </cell>
          <cell r="F218" t="str">
            <v>2 - Outros Profissionais da Saúde</v>
          </cell>
          <cell r="G218">
            <v>515205</v>
          </cell>
          <cell r="H218">
            <v>44013</v>
          </cell>
          <cell r="J218">
            <v>116.50879999999999</v>
          </cell>
          <cell r="L218">
            <v>200.25</v>
          </cell>
          <cell r="M218">
            <v>21.6</v>
          </cell>
          <cell r="O218">
            <v>1.1599999999999999</v>
          </cell>
          <cell r="R218">
            <v>86.1</v>
          </cell>
          <cell r="S218">
            <v>64.8</v>
          </cell>
          <cell r="U218">
            <v>0</v>
          </cell>
        </row>
        <row r="219">
          <cell r="C219" t="str">
            <v>UPA OLINDA</v>
          </cell>
          <cell r="E219" t="str">
            <v>DIOGENES HENRIQUE DOS SANTOS</v>
          </cell>
          <cell r="F219" t="str">
            <v>2 - Outros Profissionais da Saúde</v>
          </cell>
          <cell r="G219">
            <v>515110</v>
          </cell>
          <cell r="H219">
            <v>44013</v>
          </cell>
          <cell r="J219">
            <v>121.28879999999999</v>
          </cell>
          <cell r="L219">
            <v>200.25</v>
          </cell>
          <cell r="M219">
            <v>20.9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JULIO CEZAR ALVES DA SILVA</v>
          </cell>
          <cell r="F220" t="str">
            <v>2 - Outros Profissionais da Saúde</v>
          </cell>
          <cell r="G220">
            <v>515110</v>
          </cell>
          <cell r="H220">
            <v>44013</v>
          </cell>
          <cell r="J220">
            <v>110.80160000000001</v>
          </cell>
          <cell r="L220">
            <v>200.25</v>
          </cell>
          <cell r="M220">
            <v>20.9</v>
          </cell>
          <cell r="O220">
            <v>1.1599999999999999</v>
          </cell>
          <cell r="R220">
            <v>113.7</v>
          </cell>
          <cell r="S220">
            <v>58.52</v>
          </cell>
          <cell r="U220">
            <v>0</v>
          </cell>
        </row>
        <row r="221">
          <cell r="C221" t="str">
            <v>UPA OLINDA</v>
          </cell>
          <cell r="E221" t="str">
            <v>MARIANGELA BRITO GOMES</v>
          </cell>
          <cell r="F221" t="str">
            <v>2 - Outros Profissionais da Saúde</v>
          </cell>
          <cell r="G221">
            <v>322205</v>
          </cell>
          <cell r="H221">
            <v>44013</v>
          </cell>
          <cell r="J221">
            <v>95.52879999999999</v>
          </cell>
          <cell r="L221">
            <v>200.25</v>
          </cell>
          <cell r="M221">
            <v>20.9</v>
          </cell>
          <cell r="O221">
            <v>1.1599999999999999</v>
          </cell>
          <cell r="R221">
            <v>195.6</v>
          </cell>
          <cell r="S221">
            <v>41.76</v>
          </cell>
          <cell r="U221">
            <v>0</v>
          </cell>
        </row>
        <row r="222">
          <cell r="C222" t="str">
            <v>UPA OLINDA</v>
          </cell>
          <cell r="E222" t="str">
            <v>ELIANE RODRIGUES CORREIA</v>
          </cell>
          <cell r="F222" t="str">
            <v>2 - Outros Profissionais da Saúde</v>
          </cell>
          <cell r="G222">
            <v>322205</v>
          </cell>
          <cell r="H222">
            <v>44013</v>
          </cell>
          <cell r="J222">
            <v>118.5072</v>
          </cell>
          <cell r="L222">
            <v>200.25</v>
          </cell>
          <cell r="M222">
            <v>20.9</v>
          </cell>
          <cell r="O222">
            <v>1.17</v>
          </cell>
          <cell r="R222">
            <v>214.2</v>
          </cell>
          <cell r="S222">
            <v>59.37</v>
          </cell>
          <cell r="U222">
            <v>0</v>
          </cell>
        </row>
        <row r="223">
          <cell r="C223" t="str">
            <v>UPA OLINDA</v>
          </cell>
          <cell r="E223" t="str">
            <v>CRISTINA FLOR DA SILVA</v>
          </cell>
          <cell r="F223" t="str">
            <v>2 - Outros Profissionais da Saúde</v>
          </cell>
          <cell r="G223">
            <v>322205</v>
          </cell>
          <cell r="H223">
            <v>44013</v>
          </cell>
          <cell r="J223">
            <v>234.77279999999999</v>
          </cell>
          <cell r="L223">
            <v>200.25</v>
          </cell>
          <cell r="M223">
            <v>20.9</v>
          </cell>
          <cell r="O223">
            <v>1.17</v>
          </cell>
          <cell r="R223">
            <v>10.199999999999999</v>
          </cell>
          <cell r="S223">
            <v>0</v>
          </cell>
          <cell r="U223">
            <v>0</v>
          </cell>
        </row>
        <row r="224">
          <cell r="C224" t="str">
            <v>UPA OLINDA</v>
          </cell>
          <cell r="E224" t="str">
            <v>ALCINEIDE BERNARDO DA SILVA</v>
          </cell>
          <cell r="F224" t="str">
            <v>2 - Outros Profissionais da Saúde</v>
          </cell>
          <cell r="G224">
            <v>322205</v>
          </cell>
          <cell r="H224">
            <v>44013</v>
          </cell>
          <cell r="J224">
            <v>119.1768</v>
          </cell>
          <cell r="L224">
            <v>200.25</v>
          </cell>
          <cell r="M224">
            <v>20.9</v>
          </cell>
          <cell r="O224">
            <v>1.17</v>
          </cell>
          <cell r="R224">
            <v>105.8</v>
          </cell>
          <cell r="S224">
            <v>62.7</v>
          </cell>
          <cell r="U224">
            <v>64</v>
          </cell>
          <cell r="X224" t="str">
            <v>AUXILIO CRECHE</v>
          </cell>
        </row>
        <row r="225">
          <cell r="C225" t="str">
            <v>UPA OLINDA</v>
          </cell>
          <cell r="E225" t="str">
            <v>ADNEIDE LIMA DOS SANTOS</v>
          </cell>
          <cell r="F225" t="str">
            <v>2 - Outros Profissionais da Saúde</v>
          </cell>
          <cell r="G225">
            <v>322205</v>
          </cell>
          <cell r="H225">
            <v>44013</v>
          </cell>
          <cell r="J225">
            <v>0</v>
          </cell>
          <cell r="L225">
            <v>0</v>
          </cell>
          <cell r="M225">
            <v>0</v>
          </cell>
          <cell r="O225">
            <v>1.17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>ELINE MONIQUE SILVA DO NASCIMENTO</v>
          </cell>
          <cell r="F226" t="str">
            <v>2 - Outros Profissionais da Saúde</v>
          </cell>
          <cell r="G226">
            <v>322205</v>
          </cell>
          <cell r="H226">
            <v>44013</v>
          </cell>
          <cell r="J226">
            <v>137.68879999999999</v>
          </cell>
          <cell r="L226">
            <v>200.25</v>
          </cell>
          <cell r="M226">
            <v>20.9</v>
          </cell>
          <cell r="O226">
            <v>1.17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PATRICIA MORAES CALUETE</v>
          </cell>
          <cell r="F227" t="str">
            <v>2 - Outros Profissionais da Saúde</v>
          </cell>
          <cell r="G227">
            <v>322205</v>
          </cell>
          <cell r="H227">
            <v>44013</v>
          </cell>
          <cell r="J227">
            <v>110.9144</v>
          </cell>
          <cell r="L227">
            <v>200.25</v>
          </cell>
          <cell r="M227">
            <v>20.9</v>
          </cell>
          <cell r="O227">
            <v>1.17</v>
          </cell>
          <cell r="R227">
            <v>145.155</v>
          </cell>
          <cell r="S227">
            <v>62.7</v>
          </cell>
          <cell r="U227">
            <v>0</v>
          </cell>
        </row>
        <row r="228">
          <cell r="C228" t="str">
            <v>UPA OLINDA</v>
          </cell>
          <cell r="E228" t="str">
            <v>CRISTIANE APRIGIO DE ASSUNCAO</v>
          </cell>
          <cell r="F228" t="str">
            <v>2 - Outros Profissionais da Saúde</v>
          </cell>
          <cell r="G228">
            <v>322205</v>
          </cell>
          <cell r="H228">
            <v>44013</v>
          </cell>
          <cell r="J228">
            <v>120.3248</v>
          </cell>
          <cell r="L228">
            <v>200.25</v>
          </cell>
          <cell r="M228">
            <v>20.9</v>
          </cell>
          <cell r="O228">
            <v>1.17</v>
          </cell>
          <cell r="R228">
            <v>98.9</v>
          </cell>
          <cell r="S228">
            <v>62.7</v>
          </cell>
          <cell r="U228">
            <v>0</v>
          </cell>
        </row>
        <row r="229">
          <cell r="C229" t="str">
            <v>UPA OLINDA</v>
          </cell>
          <cell r="E229" t="str">
            <v>EDENIR TRINDADE DA SILVA</v>
          </cell>
          <cell r="F229" t="str">
            <v>2 - Outros Profissionais da Saúde</v>
          </cell>
          <cell r="G229">
            <v>322205</v>
          </cell>
          <cell r="H229">
            <v>44013</v>
          </cell>
          <cell r="J229">
            <v>118.56479999999999</v>
          </cell>
          <cell r="L229">
            <v>200.25</v>
          </cell>
          <cell r="M229">
            <v>20.9</v>
          </cell>
          <cell r="O229">
            <v>1.17</v>
          </cell>
          <cell r="R229">
            <v>105.8</v>
          </cell>
          <cell r="S229">
            <v>62.7</v>
          </cell>
          <cell r="U229">
            <v>0</v>
          </cell>
        </row>
        <row r="230">
          <cell r="C230" t="str">
            <v>UPA OLINDA</v>
          </cell>
          <cell r="E230" t="str">
            <v>LENIDALVA RODRIGUES DO NASCIMENTO</v>
          </cell>
          <cell r="F230" t="str">
            <v>2 - Outros Profissionais da Saúde</v>
          </cell>
          <cell r="G230">
            <v>322205</v>
          </cell>
          <cell r="H230">
            <v>44013</v>
          </cell>
          <cell r="J230">
            <v>131.56639999999999</v>
          </cell>
          <cell r="L230">
            <v>200.25</v>
          </cell>
          <cell r="M230">
            <v>20.9</v>
          </cell>
          <cell r="O230">
            <v>1.17</v>
          </cell>
          <cell r="S230">
            <v>0</v>
          </cell>
          <cell r="U230">
            <v>0</v>
          </cell>
        </row>
        <row r="231">
          <cell r="C231" t="str">
            <v>UPA OLINDA</v>
          </cell>
          <cell r="E231" t="str">
            <v>ELANE PRAZERES DE MELO</v>
          </cell>
          <cell r="F231" t="str">
            <v>2 - Outros Profissionais da Saúde</v>
          </cell>
          <cell r="G231">
            <v>322205</v>
          </cell>
          <cell r="H231">
            <v>44013</v>
          </cell>
          <cell r="J231">
            <v>116.7184</v>
          </cell>
          <cell r="L231">
            <v>200.25</v>
          </cell>
          <cell r="M231">
            <v>20.9</v>
          </cell>
          <cell r="O231">
            <v>1.17</v>
          </cell>
          <cell r="R231">
            <v>223.1</v>
          </cell>
          <cell r="S231">
            <v>62.7</v>
          </cell>
          <cell r="U231">
            <v>0</v>
          </cell>
        </row>
        <row r="232">
          <cell r="C232" t="str">
            <v>UPA OLINDA</v>
          </cell>
          <cell r="E232" t="str">
            <v>LIDIANE MARQUES DE CASTRO</v>
          </cell>
          <cell r="F232" t="str">
            <v>2 - Outros Profissionais da Saúde</v>
          </cell>
          <cell r="G232">
            <v>322205</v>
          </cell>
          <cell r="H232">
            <v>44013</v>
          </cell>
          <cell r="J232">
            <v>118.82080000000001</v>
          </cell>
          <cell r="L232">
            <v>200.25</v>
          </cell>
          <cell r="M232">
            <v>20.9</v>
          </cell>
          <cell r="O232">
            <v>1.17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EDJANE MARIA DOS SANTOS SILVA</v>
          </cell>
          <cell r="F233" t="str">
            <v>2 - Outros Profissionais da Saúde</v>
          </cell>
          <cell r="G233">
            <v>322205</v>
          </cell>
          <cell r="H233">
            <v>44013</v>
          </cell>
          <cell r="J233">
            <v>120.31360000000001</v>
          </cell>
          <cell r="L233">
            <v>200.25</v>
          </cell>
          <cell r="M233">
            <v>20.9</v>
          </cell>
          <cell r="O233">
            <v>1.17</v>
          </cell>
          <cell r="R233">
            <v>181.6</v>
          </cell>
          <cell r="S233">
            <v>62.7</v>
          </cell>
          <cell r="U233">
            <v>0</v>
          </cell>
        </row>
        <row r="234">
          <cell r="C234" t="str">
            <v>UPA OLINDA</v>
          </cell>
          <cell r="E234" t="str">
            <v>SIMONE NEVES DA ROCHA</v>
          </cell>
          <cell r="F234" t="str">
            <v>2 - Outros Profissionais da Saúde</v>
          </cell>
          <cell r="G234">
            <v>322205</v>
          </cell>
          <cell r="H234">
            <v>44013</v>
          </cell>
          <cell r="J234">
            <v>117.10000000000001</v>
          </cell>
          <cell r="L234">
            <v>200.25</v>
          </cell>
          <cell r="M234">
            <v>20.9</v>
          </cell>
          <cell r="O234">
            <v>1.17</v>
          </cell>
          <cell r="R234">
            <v>168.35</v>
          </cell>
          <cell r="S234">
            <v>62.7</v>
          </cell>
          <cell r="U234">
            <v>0</v>
          </cell>
        </row>
        <row r="235">
          <cell r="C235" t="str">
            <v>UPA OLINDA</v>
          </cell>
          <cell r="E235" t="str">
            <v>DAVINA MARIA DO NASCIMENTO</v>
          </cell>
          <cell r="F235" t="str">
            <v>2 - Outros Profissionais da Saúde</v>
          </cell>
          <cell r="G235">
            <v>322205</v>
          </cell>
          <cell r="H235">
            <v>44013</v>
          </cell>
          <cell r="J235">
            <v>115.59360000000001</v>
          </cell>
          <cell r="L235">
            <v>200.25</v>
          </cell>
          <cell r="M235">
            <v>20.9</v>
          </cell>
          <cell r="O235">
            <v>1.17</v>
          </cell>
          <cell r="R235">
            <v>209.3</v>
          </cell>
          <cell r="S235">
            <v>56.43</v>
          </cell>
          <cell r="U235">
            <v>0</v>
          </cell>
        </row>
        <row r="236">
          <cell r="C236" t="str">
            <v>UPA OLINDA</v>
          </cell>
          <cell r="E236" t="str">
            <v>SUZANA MARIA DA SILVA</v>
          </cell>
          <cell r="F236" t="str">
            <v>2 - Outros Profissionais da Saúde</v>
          </cell>
          <cell r="G236">
            <v>322205</v>
          </cell>
          <cell r="H236">
            <v>44013</v>
          </cell>
          <cell r="J236">
            <v>111.11280000000001</v>
          </cell>
          <cell r="L236">
            <v>200.25</v>
          </cell>
          <cell r="M236">
            <v>20.9</v>
          </cell>
          <cell r="O236">
            <v>1.17</v>
          </cell>
          <cell r="R236">
            <v>115.1</v>
          </cell>
          <cell r="S236">
            <v>62.7</v>
          </cell>
          <cell r="U236">
            <v>0</v>
          </cell>
        </row>
        <row r="237">
          <cell r="C237" t="str">
            <v>UPA OLINDA</v>
          </cell>
          <cell r="E237" t="str">
            <v>POLIANA SILVA DE ALMEIDA</v>
          </cell>
          <cell r="F237" t="str">
            <v>2 - Outros Profissionais da Saúde</v>
          </cell>
          <cell r="G237">
            <v>322205</v>
          </cell>
          <cell r="H237">
            <v>44013</v>
          </cell>
          <cell r="J237">
            <v>106.29360000000001</v>
          </cell>
          <cell r="L237">
            <v>0</v>
          </cell>
          <cell r="M237">
            <v>0</v>
          </cell>
          <cell r="O237">
            <v>1.17</v>
          </cell>
          <cell r="R237">
            <v>263.10000000000002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RAMZA CLAYSE DANTAS DA SILVA</v>
          </cell>
          <cell r="F238" t="str">
            <v>2 - Outros Profissionais da Saúde</v>
          </cell>
          <cell r="G238">
            <v>322205</v>
          </cell>
          <cell r="H238">
            <v>44013</v>
          </cell>
          <cell r="J238">
            <v>110.2872</v>
          </cell>
          <cell r="L238">
            <v>200.25</v>
          </cell>
          <cell r="M238">
            <v>20.9</v>
          </cell>
          <cell r="O238">
            <v>1.17</v>
          </cell>
          <cell r="R238">
            <v>98.9</v>
          </cell>
          <cell r="S238">
            <v>60.61</v>
          </cell>
          <cell r="U238">
            <v>0</v>
          </cell>
        </row>
        <row r="239">
          <cell r="C239" t="str">
            <v>UPA OLINDA</v>
          </cell>
          <cell r="E239" t="str">
            <v>MIRIAN LOPES DE ARAUJO</v>
          </cell>
          <cell r="F239" t="str">
            <v>2 - Outros Profissionais da Saúde</v>
          </cell>
          <cell r="G239">
            <v>322205</v>
          </cell>
          <cell r="H239">
            <v>44013</v>
          </cell>
          <cell r="J239">
            <v>204.41919999999999</v>
          </cell>
          <cell r="L239">
            <v>200.25</v>
          </cell>
          <cell r="M239">
            <v>20.9</v>
          </cell>
          <cell r="O239">
            <v>1.17</v>
          </cell>
          <cell r="R239">
            <v>31.5</v>
          </cell>
          <cell r="S239">
            <v>8.36</v>
          </cell>
          <cell r="U239">
            <v>0</v>
          </cell>
        </row>
        <row r="240">
          <cell r="C240" t="str">
            <v>UPA OLINDA</v>
          </cell>
          <cell r="E240" t="str">
            <v>PRISCILLA DE ARAUJO SILVA</v>
          </cell>
          <cell r="F240" t="str">
            <v>2 - Outros Profissionais da Saúde</v>
          </cell>
          <cell r="G240">
            <v>322205</v>
          </cell>
          <cell r="H240">
            <v>44013</v>
          </cell>
          <cell r="J240">
            <v>117.54719999999999</v>
          </cell>
          <cell r="L240">
            <v>200.25</v>
          </cell>
          <cell r="M240">
            <v>20.9</v>
          </cell>
          <cell r="O240">
            <v>1.17</v>
          </cell>
          <cell r="R240">
            <v>112.7</v>
          </cell>
          <cell r="S240">
            <v>48.07</v>
          </cell>
          <cell r="U240">
            <v>0</v>
          </cell>
        </row>
        <row r="241">
          <cell r="C241" t="str">
            <v>UPA OLINDA</v>
          </cell>
          <cell r="E241" t="str">
            <v>PATRICIA DE ARAUJO PEREIRA</v>
          </cell>
          <cell r="F241" t="str">
            <v>2 - Outros Profissionais da Saúde</v>
          </cell>
          <cell r="G241">
            <v>322205</v>
          </cell>
          <cell r="H241">
            <v>44013</v>
          </cell>
          <cell r="J241">
            <v>106.75040000000001</v>
          </cell>
          <cell r="L241">
            <v>200.25</v>
          </cell>
          <cell r="M241">
            <v>20.9</v>
          </cell>
          <cell r="O241">
            <v>1.17</v>
          </cell>
          <cell r="R241">
            <v>156.36000000000001</v>
          </cell>
          <cell r="S241">
            <v>62.7</v>
          </cell>
          <cell r="U241">
            <v>0</v>
          </cell>
        </row>
        <row r="242">
          <cell r="C242" t="str">
            <v>UPA OLINDA</v>
          </cell>
          <cell r="E242" t="str">
            <v>FERNANDA PATRICIA FERREIRA DA SILVA</v>
          </cell>
          <cell r="F242" t="str">
            <v>2 - Outros Profissionais da Saúde</v>
          </cell>
          <cell r="G242">
            <v>322205</v>
          </cell>
          <cell r="H242">
            <v>44013</v>
          </cell>
          <cell r="J242">
            <v>118.744</v>
          </cell>
          <cell r="L242">
            <v>200.25</v>
          </cell>
          <cell r="M242">
            <v>20.9</v>
          </cell>
          <cell r="O242">
            <v>1.17</v>
          </cell>
          <cell r="R242">
            <v>86</v>
          </cell>
          <cell r="S242">
            <v>62.7</v>
          </cell>
          <cell r="U242">
            <v>0</v>
          </cell>
        </row>
        <row r="243">
          <cell r="C243" t="str">
            <v>UPA OLINDA</v>
          </cell>
          <cell r="E243" t="str">
            <v>NATHALY BIANCA PEREIRA</v>
          </cell>
          <cell r="F243" t="str">
            <v>2 - Outros Profissionais da Saúde</v>
          </cell>
          <cell r="G243">
            <v>322205</v>
          </cell>
          <cell r="H243">
            <v>44013</v>
          </cell>
          <cell r="J243">
            <v>102.8584</v>
          </cell>
          <cell r="L243">
            <v>0</v>
          </cell>
          <cell r="M243">
            <v>0</v>
          </cell>
          <cell r="O243">
            <v>1.17</v>
          </cell>
          <cell r="R243">
            <v>262.10000000000002</v>
          </cell>
          <cell r="S243">
            <v>62.7</v>
          </cell>
          <cell r="U243">
            <v>0</v>
          </cell>
        </row>
        <row r="244">
          <cell r="C244" t="str">
            <v>UPA OLINDA</v>
          </cell>
          <cell r="E244" t="str">
            <v>IDEILDO RIBEIRO TOZER</v>
          </cell>
          <cell r="F244" t="str">
            <v>2 - Outros Profissionais da Saúde</v>
          </cell>
          <cell r="G244">
            <v>322205</v>
          </cell>
          <cell r="H244">
            <v>44013</v>
          </cell>
          <cell r="J244">
            <v>103.9456</v>
          </cell>
          <cell r="L244">
            <v>200.25</v>
          </cell>
          <cell r="M244">
            <v>20.9</v>
          </cell>
          <cell r="O244">
            <v>1.17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SHIRLEY GOMES DIAS</v>
          </cell>
          <cell r="F245" t="str">
            <v>2 - Outros Profissionais da Saúde</v>
          </cell>
          <cell r="G245">
            <v>322205</v>
          </cell>
          <cell r="H245">
            <v>44013</v>
          </cell>
          <cell r="J245">
            <v>121.70399999999999</v>
          </cell>
          <cell r="L245">
            <v>200.25</v>
          </cell>
          <cell r="M245">
            <v>20.9</v>
          </cell>
          <cell r="O245">
            <v>1.17</v>
          </cell>
          <cell r="R245">
            <v>209.3</v>
          </cell>
          <cell r="S245">
            <v>62.7</v>
          </cell>
          <cell r="U245">
            <v>0</v>
          </cell>
        </row>
        <row r="246">
          <cell r="C246" t="str">
            <v>UPA OLINDA</v>
          </cell>
          <cell r="E246" t="str">
            <v>DIJANE BISPO DOS SANTOS</v>
          </cell>
          <cell r="F246" t="str">
            <v>2 - Outros Profissionais da Saúde</v>
          </cell>
          <cell r="G246">
            <v>322205</v>
          </cell>
          <cell r="H246">
            <v>44013</v>
          </cell>
          <cell r="J246">
            <v>117.5688</v>
          </cell>
          <cell r="L246">
            <v>200.25</v>
          </cell>
          <cell r="M246">
            <v>20.9</v>
          </cell>
          <cell r="O246">
            <v>1.17</v>
          </cell>
          <cell r="R246">
            <v>132.69999999999999</v>
          </cell>
          <cell r="S246">
            <v>62.7</v>
          </cell>
          <cell r="U246">
            <v>0</v>
          </cell>
        </row>
        <row r="247">
          <cell r="C247" t="str">
            <v>UPA OLINDA</v>
          </cell>
          <cell r="E247" t="str">
            <v>ALESSANDRA NASCIMENTO SILVA</v>
          </cell>
          <cell r="F247" t="str">
            <v>2 - Outros Profissionais da Saúde</v>
          </cell>
          <cell r="G247">
            <v>322205</v>
          </cell>
          <cell r="H247">
            <v>44013</v>
          </cell>
          <cell r="J247">
            <v>110.56319999999999</v>
          </cell>
          <cell r="L247">
            <v>200.25</v>
          </cell>
          <cell r="M247">
            <v>20.9</v>
          </cell>
          <cell r="O247">
            <v>1.17</v>
          </cell>
          <cell r="R247">
            <v>113.7</v>
          </cell>
          <cell r="S247">
            <v>53.29</v>
          </cell>
          <cell r="U247">
            <v>0</v>
          </cell>
        </row>
        <row r="248">
          <cell r="C248" t="str">
            <v>UPA OLINDA</v>
          </cell>
          <cell r="E248" t="str">
            <v>ROSANA FERREIRA DA SILVA</v>
          </cell>
          <cell r="F248" t="str">
            <v>2 - Outros Profissionais da Saúde</v>
          </cell>
          <cell r="G248">
            <v>322205</v>
          </cell>
          <cell r="H248">
            <v>44013</v>
          </cell>
          <cell r="J248">
            <v>114.7976</v>
          </cell>
          <cell r="L248">
            <v>200.25</v>
          </cell>
          <cell r="M248">
            <v>20.9</v>
          </cell>
          <cell r="O248">
            <v>1.17</v>
          </cell>
          <cell r="R248">
            <v>223.1</v>
          </cell>
          <cell r="S248">
            <v>62.7</v>
          </cell>
          <cell r="U248">
            <v>0</v>
          </cell>
        </row>
        <row r="249">
          <cell r="C249" t="str">
            <v>UPA OLINDA</v>
          </cell>
          <cell r="E249" t="str">
            <v>NIEDJA ALVES CORREIA</v>
          </cell>
          <cell r="F249" t="str">
            <v>2 - Outros Profissionais da Saúde</v>
          </cell>
          <cell r="G249">
            <v>322205</v>
          </cell>
          <cell r="H249">
            <v>44013</v>
          </cell>
          <cell r="J249">
            <v>99.918400000000005</v>
          </cell>
          <cell r="L249">
            <v>200.25</v>
          </cell>
          <cell r="M249">
            <v>20.9</v>
          </cell>
          <cell r="O249">
            <v>1.17</v>
          </cell>
          <cell r="R249">
            <v>153.63</v>
          </cell>
          <cell r="S249">
            <v>62.7</v>
          </cell>
          <cell r="U249">
            <v>0</v>
          </cell>
        </row>
        <row r="250">
          <cell r="C250" t="str">
            <v>UPA OLINDA</v>
          </cell>
          <cell r="E250" t="str">
            <v>CELIA GOMES DE MELO</v>
          </cell>
          <cell r="F250" t="str">
            <v>2 - Outros Profissionais da Saúde</v>
          </cell>
          <cell r="G250">
            <v>322605</v>
          </cell>
          <cell r="H250">
            <v>44013</v>
          </cell>
          <cell r="J250">
            <v>123.20959999999999</v>
          </cell>
          <cell r="L250">
            <v>200.25</v>
          </cell>
          <cell r="M250">
            <v>20.9</v>
          </cell>
          <cell r="O250">
            <v>1.17</v>
          </cell>
          <cell r="R250">
            <v>209.3</v>
          </cell>
          <cell r="S250">
            <v>62.7</v>
          </cell>
          <cell r="U250">
            <v>0</v>
          </cell>
        </row>
        <row r="251">
          <cell r="C251" t="str">
            <v>UPA OLINDA</v>
          </cell>
          <cell r="E251" t="str">
            <v>FABIO MATOS DE MELO JUNIOR</v>
          </cell>
          <cell r="F251" t="str">
            <v>2 - Outros Profissionais da Saúde</v>
          </cell>
          <cell r="G251">
            <v>322605</v>
          </cell>
          <cell r="H251">
            <v>44013</v>
          </cell>
          <cell r="J251">
            <v>118.62639999999999</v>
          </cell>
          <cell r="L251">
            <v>200.25</v>
          </cell>
          <cell r="M251">
            <v>20.9</v>
          </cell>
          <cell r="O251">
            <v>2.44</v>
          </cell>
          <cell r="S251">
            <v>0</v>
          </cell>
          <cell r="U251">
            <v>0</v>
          </cell>
        </row>
        <row r="252">
          <cell r="C252" t="str">
            <v>UPA OLINDA</v>
          </cell>
          <cell r="E252" t="str">
            <v>ALEXSANDRA DA SILVA FERREIRA</v>
          </cell>
          <cell r="F252" t="str">
            <v>2 - Outros Profissionais da Saúde</v>
          </cell>
          <cell r="G252">
            <v>223505</v>
          </cell>
          <cell r="H252">
            <v>44013</v>
          </cell>
          <cell r="J252">
            <v>363.98800000000006</v>
          </cell>
          <cell r="L252">
            <v>200.25</v>
          </cell>
          <cell r="M252">
            <v>3.08</v>
          </cell>
          <cell r="O252">
            <v>9.2799999999999994</v>
          </cell>
          <cell r="S252">
            <v>0</v>
          </cell>
          <cell r="U252">
            <v>0</v>
          </cell>
        </row>
        <row r="253">
          <cell r="C253" t="str">
            <v>UPA OLINDA</v>
          </cell>
          <cell r="E253" t="str">
            <v>FERNANDA FIGUEIRA VICTOR</v>
          </cell>
          <cell r="F253" t="str">
            <v>1 - Médico</v>
          </cell>
          <cell r="G253">
            <v>225125</v>
          </cell>
          <cell r="H253">
            <v>44013</v>
          </cell>
          <cell r="J253">
            <v>779.87279999999998</v>
          </cell>
          <cell r="L253">
            <v>0</v>
          </cell>
          <cell r="M253">
            <v>0</v>
          </cell>
          <cell r="O253">
            <v>1.17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EDSON BEZERRA</v>
          </cell>
          <cell r="F254" t="str">
            <v>2 - Outros Profissionais da Saúde</v>
          </cell>
          <cell r="G254">
            <v>324115</v>
          </cell>
          <cell r="H254">
            <v>44013</v>
          </cell>
          <cell r="J254">
            <v>243.48720000000003</v>
          </cell>
          <cell r="L254">
            <v>200.25</v>
          </cell>
          <cell r="M254">
            <v>5.42</v>
          </cell>
          <cell r="O254">
            <v>9.2799999999999994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CARLOS JOSE LIMA DE MEDEIROS</v>
          </cell>
          <cell r="F255" t="str">
            <v>1 - Médico</v>
          </cell>
          <cell r="G255">
            <v>225125</v>
          </cell>
          <cell r="H255">
            <v>44013</v>
          </cell>
          <cell r="J255">
            <v>401.35199999999998</v>
          </cell>
          <cell r="L255">
            <v>0</v>
          </cell>
          <cell r="M255">
            <v>0</v>
          </cell>
          <cell r="O255">
            <v>9.2799999999999994</v>
          </cell>
          <cell r="S255">
            <v>0</v>
          </cell>
          <cell r="U255">
            <v>0</v>
          </cell>
        </row>
        <row r="256">
          <cell r="C256" t="str">
            <v>UPA OLINDA</v>
          </cell>
          <cell r="E256" t="str">
            <v>NATALIA PALMEIRA LEITE DE LIMA ACCIOLY</v>
          </cell>
          <cell r="F256" t="str">
            <v>1 - Médico</v>
          </cell>
          <cell r="G256">
            <v>225125</v>
          </cell>
          <cell r="H256">
            <v>44013</v>
          </cell>
          <cell r="J256">
            <v>275.37520000000001</v>
          </cell>
          <cell r="L256">
            <v>0</v>
          </cell>
          <cell r="M256">
            <v>0</v>
          </cell>
          <cell r="O256">
            <v>9.2799999999999994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ALISSON JOSE DE LIMA PEIXOTO</v>
          </cell>
          <cell r="F257" t="str">
            <v>1 - Médico</v>
          </cell>
          <cell r="G257">
            <v>225125</v>
          </cell>
          <cell r="H257">
            <v>44013</v>
          </cell>
          <cell r="J257">
            <v>324.28800000000001</v>
          </cell>
          <cell r="L257">
            <v>200.25</v>
          </cell>
          <cell r="M257">
            <v>6.34</v>
          </cell>
          <cell r="O257">
            <v>2.44</v>
          </cell>
          <cell r="S257">
            <v>0</v>
          </cell>
          <cell r="U257">
            <v>0</v>
          </cell>
        </row>
        <row r="258">
          <cell r="C258" t="str">
            <v>UPA OLINDA</v>
          </cell>
          <cell r="E258" t="str">
            <v>LUCIANA SILVA PEREIRA</v>
          </cell>
          <cell r="F258" t="str">
            <v>2 - Outros Profissionais da Saúde</v>
          </cell>
          <cell r="G258">
            <v>223505</v>
          </cell>
          <cell r="H258">
            <v>44013</v>
          </cell>
          <cell r="J258">
            <v>287.27120000000002</v>
          </cell>
          <cell r="L258">
            <v>200.25</v>
          </cell>
          <cell r="M258">
            <v>3.08</v>
          </cell>
          <cell r="O258">
            <v>2.44</v>
          </cell>
          <cell r="S258">
            <v>0</v>
          </cell>
          <cell r="U258">
            <v>0</v>
          </cell>
        </row>
        <row r="259">
          <cell r="C259" t="str">
            <v>UPA OLINDA</v>
          </cell>
          <cell r="E259" t="str">
            <v>ROBERTA LUCIA DOURADO DE PAULA FERREIRA</v>
          </cell>
          <cell r="F259" t="str">
            <v>2 - Outros Profissionais da Saúde</v>
          </cell>
          <cell r="G259">
            <v>223505</v>
          </cell>
          <cell r="H259">
            <v>44013</v>
          </cell>
          <cell r="J259">
            <v>456.53519999999997</v>
          </cell>
          <cell r="L259">
            <v>0</v>
          </cell>
          <cell r="M259">
            <v>0</v>
          </cell>
          <cell r="O259">
            <v>2.44</v>
          </cell>
          <cell r="S259">
            <v>0</v>
          </cell>
          <cell r="U259">
            <v>3.44</v>
          </cell>
        </row>
        <row r="260">
          <cell r="C260" t="str">
            <v>UPA OLINDA</v>
          </cell>
          <cell r="E260" t="str">
            <v>FABIANA SOARES DE FRANCA DOS PRAZERES</v>
          </cell>
          <cell r="F260" t="str">
            <v>2 - Outros Profissionais da Saúde</v>
          </cell>
          <cell r="G260">
            <v>223505</v>
          </cell>
          <cell r="H260">
            <v>44013</v>
          </cell>
          <cell r="J260">
            <v>306.34000000000003</v>
          </cell>
          <cell r="L260">
            <v>200.25</v>
          </cell>
          <cell r="M260">
            <v>3.08</v>
          </cell>
          <cell r="O260">
            <v>2.44</v>
          </cell>
          <cell r="S260">
            <v>0</v>
          </cell>
          <cell r="U260">
            <v>0</v>
          </cell>
        </row>
        <row r="261">
          <cell r="C261" t="str">
            <v>UPA OLINDA</v>
          </cell>
          <cell r="E261" t="str">
            <v>DANIELLY SANTOS RAMOS DE BARROS</v>
          </cell>
          <cell r="F261" t="str">
            <v>2 - Outros Profissionais da Saúde</v>
          </cell>
          <cell r="G261">
            <v>223505</v>
          </cell>
          <cell r="H261">
            <v>44013</v>
          </cell>
          <cell r="J261">
            <v>271.0104</v>
          </cell>
          <cell r="L261">
            <v>0</v>
          </cell>
          <cell r="M261">
            <v>0</v>
          </cell>
          <cell r="O261">
            <v>2.44</v>
          </cell>
          <cell r="S261">
            <v>0</v>
          </cell>
          <cell r="U261">
            <v>0</v>
          </cell>
        </row>
        <row r="262">
          <cell r="C262" t="str">
            <v>UPA OLINDA</v>
          </cell>
          <cell r="E262" t="str">
            <v>EMERLAINE FERREIRA GOMES</v>
          </cell>
          <cell r="F262" t="str">
            <v>2 - Outros Profissionais da Saúde</v>
          </cell>
          <cell r="G262">
            <v>223505</v>
          </cell>
          <cell r="H262">
            <v>44013</v>
          </cell>
          <cell r="J262">
            <v>369.2824</v>
          </cell>
          <cell r="L262">
            <v>200.25</v>
          </cell>
          <cell r="M262">
            <v>3.08</v>
          </cell>
          <cell r="O262">
            <v>2.44</v>
          </cell>
          <cell r="R262">
            <v>86.1</v>
          </cell>
          <cell r="S262">
            <v>123.36</v>
          </cell>
          <cell r="U262">
            <v>0</v>
          </cell>
        </row>
        <row r="263">
          <cell r="C263" t="str">
            <v>UPA OLINDA</v>
          </cell>
          <cell r="E263" t="str">
            <v>ADRIANA MAIA TORQUATO</v>
          </cell>
          <cell r="F263" t="str">
            <v>2 - Outros Profissionais da Saúde</v>
          </cell>
          <cell r="G263">
            <v>223505</v>
          </cell>
          <cell r="H263">
            <v>44013</v>
          </cell>
          <cell r="J263">
            <v>286.21359999999999</v>
          </cell>
          <cell r="L263">
            <v>200.25</v>
          </cell>
          <cell r="M263">
            <v>3.08</v>
          </cell>
          <cell r="O263">
            <v>1.17</v>
          </cell>
          <cell r="S263">
            <v>0</v>
          </cell>
          <cell r="U263">
            <v>0</v>
          </cell>
        </row>
        <row r="264">
          <cell r="C264" t="str">
            <v>UPA OLINDA</v>
          </cell>
          <cell r="E264" t="str">
            <v>PEDRO LEONARDO DA SILVA MARTINS</v>
          </cell>
          <cell r="F264" t="str">
            <v>2 - Outros Profissionais da Saúde</v>
          </cell>
          <cell r="G264">
            <v>322205</v>
          </cell>
          <cell r="H264">
            <v>44014</v>
          </cell>
          <cell r="J264">
            <v>20.34</v>
          </cell>
          <cell r="L264">
            <v>0</v>
          </cell>
          <cell r="M264">
            <v>0</v>
          </cell>
          <cell r="O264">
            <v>1.17</v>
          </cell>
          <cell r="S264">
            <v>0</v>
          </cell>
          <cell r="U264">
            <v>0</v>
          </cell>
        </row>
        <row r="265">
          <cell r="C265" t="str">
            <v>UPA OLINDA</v>
          </cell>
          <cell r="E265" t="str">
            <v>THAYANE DOS SANTOS CAVALCANTI</v>
          </cell>
          <cell r="F265" t="str">
            <v>1 - Médico</v>
          </cell>
          <cell r="G265">
            <v>225125</v>
          </cell>
          <cell r="H265">
            <v>44015</v>
          </cell>
          <cell r="J265">
            <v>501.43999999999994</v>
          </cell>
          <cell r="L265">
            <v>0</v>
          </cell>
          <cell r="M265">
            <v>0</v>
          </cell>
          <cell r="S265">
            <v>0</v>
          </cell>
          <cell r="U265">
            <v>0</v>
          </cell>
        </row>
        <row r="266">
          <cell r="S266">
            <v>0</v>
          </cell>
          <cell r="U266">
            <v>0</v>
          </cell>
        </row>
        <row r="267">
          <cell r="S267">
            <v>0</v>
          </cell>
          <cell r="U267">
            <v>0</v>
          </cell>
        </row>
        <row r="268">
          <cell r="S268">
            <v>0</v>
          </cell>
          <cell r="U268">
            <v>0</v>
          </cell>
        </row>
        <row r="269">
          <cell r="S269">
            <v>0</v>
          </cell>
          <cell r="U269">
            <v>0</v>
          </cell>
        </row>
        <row r="270">
          <cell r="S270">
            <v>0</v>
          </cell>
          <cell r="U270">
            <v>0</v>
          </cell>
        </row>
        <row r="271">
          <cell r="S271">
            <v>0</v>
          </cell>
          <cell r="U271">
            <v>0</v>
          </cell>
        </row>
        <row r="272">
          <cell r="S272">
            <v>0</v>
          </cell>
          <cell r="U272">
            <v>0</v>
          </cell>
        </row>
        <row r="273">
          <cell r="S273">
            <v>0</v>
          </cell>
          <cell r="U273">
            <v>0</v>
          </cell>
        </row>
        <row r="274">
          <cell r="S274">
            <v>0</v>
          </cell>
          <cell r="U274">
            <v>0</v>
          </cell>
        </row>
        <row r="275">
          <cell r="S275">
            <v>0</v>
          </cell>
          <cell r="U275">
            <v>0</v>
          </cell>
        </row>
        <row r="276">
          <cell r="S276">
            <v>0</v>
          </cell>
          <cell r="U276">
            <v>0</v>
          </cell>
        </row>
        <row r="277">
          <cell r="S277">
            <v>0</v>
          </cell>
          <cell r="U277">
            <v>0</v>
          </cell>
        </row>
        <row r="278">
          <cell r="S278">
            <v>0</v>
          </cell>
          <cell r="U278">
            <v>0</v>
          </cell>
        </row>
        <row r="279">
          <cell r="S279">
            <v>0</v>
          </cell>
          <cell r="U279">
            <v>0</v>
          </cell>
        </row>
        <row r="280">
          <cell r="S280">
            <v>0</v>
          </cell>
          <cell r="U280">
            <v>0</v>
          </cell>
        </row>
        <row r="281">
          <cell r="S281">
            <v>0</v>
          </cell>
          <cell r="U281">
            <v>0</v>
          </cell>
        </row>
        <row r="282">
          <cell r="S282">
            <v>0</v>
          </cell>
          <cell r="U282">
            <v>0</v>
          </cell>
        </row>
        <row r="283">
          <cell r="S283">
            <v>0</v>
          </cell>
          <cell r="U283">
            <v>0</v>
          </cell>
        </row>
        <row r="284">
          <cell r="S284">
            <v>0</v>
          </cell>
          <cell r="U284">
            <v>0</v>
          </cell>
        </row>
        <row r="285">
          <cell r="S285">
            <v>0</v>
          </cell>
          <cell r="U285">
            <v>0</v>
          </cell>
        </row>
        <row r="286">
          <cell r="S286">
            <v>0</v>
          </cell>
          <cell r="U286">
            <v>0</v>
          </cell>
        </row>
        <row r="287">
          <cell r="S287">
            <v>0</v>
          </cell>
          <cell r="U287">
            <v>0</v>
          </cell>
        </row>
        <row r="288">
          <cell r="S288">
            <v>0</v>
          </cell>
          <cell r="U288">
            <v>0</v>
          </cell>
        </row>
        <row r="289">
          <cell r="S289">
            <v>0</v>
          </cell>
          <cell r="U289">
            <v>0</v>
          </cell>
        </row>
        <row r="290">
          <cell r="S290">
            <v>0</v>
          </cell>
          <cell r="U290">
            <v>0</v>
          </cell>
        </row>
        <row r="291">
          <cell r="S291">
            <v>0</v>
          </cell>
          <cell r="U291">
            <v>0</v>
          </cell>
        </row>
        <row r="292">
          <cell r="S292">
            <v>0</v>
          </cell>
          <cell r="U292">
            <v>0</v>
          </cell>
        </row>
        <row r="293">
          <cell r="S293">
            <v>0</v>
          </cell>
          <cell r="U293">
            <v>0</v>
          </cell>
        </row>
        <row r="294">
          <cell r="S294">
            <v>0</v>
          </cell>
          <cell r="U294">
            <v>0</v>
          </cell>
        </row>
        <row r="295">
          <cell r="S295">
            <v>0</v>
          </cell>
          <cell r="U295">
            <v>0</v>
          </cell>
        </row>
        <row r="296">
          <cell r="S296">
            <v>0</v>
          </cell>
          <cell r="U296">
            <v>0</v>
          </cell>
        </row>
        <row r="297">
          <cell r="S297">
            <v>0</v>
          </cell>
          <cell r="U297">
            <v>0</v>
          </cell>
        </row>
        <row r="298">
          <cell r="S298">
            <v>0</v>
          </cell>
          <cell r="U298">
            <v>0</v>
          </cell>
        </row>
        <row r="299">
          <cell r="S299">
            <v>0</v>
          </cell>
          <cell r="U299">
            <v>0</v>
          </cell>
        </row>
        <row r="300">
          <cell r="S300">
            <v>0</v>
          </cell>
          <cell r="U300">
            <v>0</v>
          </cell>
        </row>
        <row r="301">
          <cell r="S301">
            <v>0</v>
          </cell>
          <cell r="U301">
            <v>0</v>
          </cell>
        </row>
        <row r="302">
          <cell r="S302">
            <v>0</v>
          </cell>
          <cell r="U302">
            <v>0</v>
          </cell>
        </row>
        <row r="303">
          <cell r="S303">
            <v>0</v>
          </cell>
          <cell r="U303">
            <v>0</v>
          </cell>
        </row>
        <row r="304">
          <cell r="S304">
            <v>0</v>
          </cell>
          <cell r="U304">
            <v>0</v>
          </cell>
        </row>
        <row r="305">
          <cell r="S305">
            <v>0</v>
          </cell>
          <cell r="U305">
            <v>0</v>
          </cell>
        </row>
        <row r="306">
          <cell r="S306">
            <v>0</v>
          </cell>
          <cell r="U306">
            <v>0</v>
          </cell>
        </row>
        <row r="307">
          <cell r="S307">
            <v>0</v>
          </cell>
          <cell r="U307">
            <v>0</v>
          </cell>
        </row>
        <row r="308">
          <cell r="S308">
            <v>0</v>
          </cell>
          <cell r="U308">
            <v>0</v>
          </cell>
        </row>
        <row r="309">
          <cell r="S309">
            <v>0</v>
          </cell>
          <cell r="U309">
            <v>0</v>
          </cell>
        </row>
        <row r="310">
          <cell r="S310">
            <v>0</v>
          </cell>
          <cell r="U310">
            <v>0</v>
          </cell>
        </row>
        <row r="311">
          <cell r="S311">
            <v>0</v>
          </cell>
          <cell r="U311">
            <v>0</v>
          </cell>
        </row>
        <row r="312">
          <cell r="S312">
            <v>0</v>
          </cell>
          <cell r="U312">
            <v>0</v>
          </cell>
        </row>
        <row r="313">
          <cell r="S313">
            <v>0</v>
          </cell>
          <cell r="U313">
            <v>0</v>
          </cell>
        </row>
        <row r="314">
          <cell r="S314">
            <v>0</v>
          </cell>
          <cell r="U314">
            <v>0</v>
          </cell>
        </row>
        <row r="315">
          <cell r="S315">
            <v>0</v>
          </cell>
          <cell r="U315">
            <v>0</v>
          </cell>
        </row>
        <row r="316">
          <cell r="S316">
            <v>0</v>
          </cell>
          <cell r="U316">
            <v>0</v>
          </cell>
        </row>
        <row r="317">
          <cell r="S317">
            <v>0</v>
          </cell>
          <cell r="U317">
            <v>0</v>
          </cell>
        </row>
        <row r="318">
          <cell r="S318">
            <v>0</v>
          </cell>
          <cell r="U318">
            <v>0</v>
          </cell>
        </row>
        <row r="319">
          <cell r="S319">
            <v>0</v>
          </cell>
          <cell r="U319">
            <v>0</v>
          </cell>
        </row>
        <row r="320">
          <cell r="S320">
            <v>0</v>
          </cell>
          <cell r="U320">
            <v>0</v>
          </cell>
        </row>
        <row r="321">
          <cell r="S321">
            <v>0</v>
          </cell>
          <cell r="U321">
            <v>0</v>
          </cell>
        </row>
        <row r="322">
          <cell r="S322">
            <v>0</v>
          </cell>
          <cell r="U322">
            <v>0</v>
          </cell>
        </row>
        <row r="323">
          <cell r="S323">
            <v>0</v>
          </cell>
          <cell r="U323">
            <v>0</v>
          </cell>
        </row>
        <row r="324">
          <cell r="S324">
            <v>0</v>
          </cell>
          <cell r="U324">
            <v>0</v>
          </cell>
        </row>
        <row r="325">
          <cell r="S325">
            <v>0</v>
          </cell>
          <cell r="U325">
            <v>0</v>
          </cell>
        </row>
        <row r="326">
          <cell r="S326">
            <v>0</v>
          </cell>
          <cell r="U326">
            <v>0</v>
          </cell>
        </row>
        <row r="327">
          <cell r="S327">
            <v>0</v>
          </cell>
          <cell r="U327">
            <v>0</v>
          </cell>
        </row>
        <row r="328">
          <cell r="S328">
            <v>0</v>
          </cell>
          <cell r="U328">
            <v>0</v>
          </cell>
        </row>
        <row r="329">
          <cell r="S329">
            <v>0</v>
          </cell>
          <cell r="U329">
            <v>0</v>
          </cell>
        </row>
        <row r="330">
          <cell r="S330">
            <v>0</v>
          </cell>
          <cell r="U330">
            <v>0</v>
          </cell>
        </row>
        <row r="331">
          <cell r="S331">
            <v>0</v>
          </cell>
          <cell r="U331">
            <v>0</v>
          </cell>
        </row>
        <row r="332">
          <cell r="S332">
            <v>0</v>
          </cell>
          <cell r="U332">
            <v>0</v>
          </cell>
        </row>
        <row r="333">
          <cell r="S333">
            <v>0</v>
          </cell>
          <cell r="U333">
            <v>0</v>
          </cell>
        </row>
        <row r="334">
          <cell r="S334">
            <v>0</v>
          </cell>
          <cell r="U334">
            <v>0</v>
          </cell>
        </row>
        <row r="335">
          <cell r="S335">
            <v>0</v>
          </cell>
          <cell r="U335">
            <v>0</v>
          </cell>
        </row>
        <row r="336">
          <cell r="S336">
            <v>0</v>
          </cell>
          <cell r="U336">
            <v>0</v>
          </cell>
        </row>
        <row r="337">
          <cell r="S337">
            <v>0</v>
          </cell>
          <cell r="U337">
            <v>0</v>
          </cell>
        </row>
        <row r="338">
          <cell r="S338">
            <v>0</v>
          </cell>
          <cell r="U338">
            <v>0</v>
          </cell>
        </row>
        <row r="339">
          <cell r="S339">
            <v>0</v>
          </cell>
          <cell r="U339">
            <v>0</v>
          </cell>
        </row>
        <row r="340">
          <cell r="S340">
            <v>0</v>
          </cell>
          <cell r="U340">
            <v>0</v>
          </cell>
        </row>
        <row r="341">
          <cell r="S341">
            <v>0</v>
          </cell>
          <cell r="U341">
            <v>0</v>
          </cell>
        </row>
        <row r="342">
          <cell r="S342">
            <v>0</v>
          </cell>
          <cell r="U342">
            <v>0</v>
          </cell>
        </row>
        <row r="343">
          <cell r="S343">
            <v>0</v>
          </cell>
          <cell r="U343">
            <v>0</v>
          </cell>
        </row>
        <row r="344">
          <cell r="S344">
            <v>0</v>
          </cell>
          <cell r="U344">
            <v>0</v>
          </cell>
        </row>
        <row r="345">
          <cell r="S345">
            <v>0</v>
          </cell>
          <cell r="U345">
            <v>0</v>
          </cell>
        </row>
        <row r="346">
          <cell r="S346">
            <v>0</v>
          </cell>
          <cell r="U346">
            <v>0</v>
          </cell>
        </row>
        <row r="347">
          <cell r="S347">
            <v>0</v>
          </cell>
          <cell r="U347">
            <v>0</v>
          </cell>
        </row>
        <row r="348">
          <cell r="S348">
            <v>0</v>
          </cell>
          <cell r="U348">
            <v>0</v>
          </cell>
        </row>
        <row r="349">
          <cell r="S349">
            <v>0</v>
          </cell>
          <cell r="U349">
            <v>0</v>
          </cell>
        </row>
        <row r="350">
          <cell r="S350">
            <v>0</v>
          </cell>
          <cell r="U350">
            <v>0</v>
          </cell>
        </row>
        <row r="351">
          <cell r="S351">
            <v>0</v>
          </cell>
          <cell r="U351">
            <v>0</v>
          </cell>
        </row>
        <row r="352">
          <cell r="S352">
            <v>0</v>
          </cell>
          <cell r="U352">
            <v>0</v>
          </cell>
        </row>
        <row r="353">
          <cell r="S353">
            <v>0</v>
          </cell>
          <cell r="U353">
            <v>0</v>
          </cell>
        </row>
        <row r="354">
          <cell r="S354">
            <v>0</v>
          </cell>
          <cell r="U354">
            <v>0</v>
          </cell>
        </row>
        <row r="355">
          <cell r="S355">
            <v>0</v>
          </cell>
          <cell r="U355">
            <v>0</v>
          </cell>
        </row>
        <row r="356">
          <cell r="S356">
            <v>0</v>
          </cell>
          <cell r="U356">
            <v>0</v>
          </cell>
        </row>
        <row r="357">
          <cell r="S357">
            <v>0</v>
          </cell>
          <cell r="U357">
            <v>0</v>
          </cell>
        </row>
        <row r="358">
          <cell r="S358">
            <v>0</v>
          </cell>
          <cell r="U358">
            <v>0</v>
          </cell>
        </row>
        <row r="359">
          <cell r="S359">
            <v>0</v>
          </cell>
          <cell r="U359">
            <v>0</v>
          </cell>
        </row>
        <row r="360">
          <cell r="S360">
            <v>0</v>
          </cell>
          <cell r="U360">
            <v>0</v>
          </cell>
        </row>
        <row r="361">
          <cell r="S361">
            <v>0</v>
          </cell>
          <cell r="U361">
            <v>0</v>
          </cell>
        </row>
        <row r="362">
          <cell r="S362">
            <v>0</v>
          </cell>
          <cell r="U362">
            <v>0</v>
          </cell>
        </row>
        <row r="363">
          <cell r="S363">
            <v>0</v>
          </cell>
          <cell r="U363">
            <v>0</v>
          </cell>
        </row>
        <row r="364">
          <cell r="S364">
            <v>0</v>
          </cell>
          <cell r="U364">
            <v>0</v>
          </cell>
        </row>
        <row r="365">
          <cell r="S365">
            <v>0</v>
          </cell>
          <cell r="U365">
            <v>0</v>
          </cell>
        </row>
        <row r="366">
          <cell r="S366">
            <v>0</v>
          </cell>
          <cell r="U366">
            <v>0</v>
          </cell>
        </row>
        <row r="367">
          <cell r="S367">
            <v>0</v>
          </cell>
          <cell r="U367">
            <v>0</v>
          </cell>
        </row>
        <row r="368">
          <cell r="S368">
            <v>0</v>
          </cell>
          <cell r="U36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activeCell="D21" sqref="D21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9039744000356</v>
      </c>
      <c r="B3" s="10" t="str">
        <f>'[1]TCE - ANEXO III - Preencher'!C12</f>
        <v>UPA OLINDA</v>
      </c>
      <c r="C3" s="11"/>
      <c r="D3" s="12" t="str">
        <f>'[1]TCE - ANEXO III - Preencher'!E12</f>
        <v>MILENA LINS DE CERQUEIRA PORTO</v>
      </c>
      <c r="E3" s="10" t="str">
        <f>IF('[1]TCE - ANEXO III - Preencher'!F12="4 - Assistência Odontológica","2 - Outros Profissionais da Saúde",'[1]TCE - ANEXO II - Enviar TCE'!E2)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0</v>
      </c>
    </row>
    <row r="4" spans="1:28" s="4" customFormat="1">
      <c r="A4" s="9">
        <f>IFERROR(VLOOKUP(B4,'[1]DADOS (OCULTAR)'!$P$3:$R$53,3,0),"")</f>
        <v>9039744000356</v>
      </c>
      <c r="B4" s="10" t="str">
        <f>'[1]TCE - ANEXO III - Preencher'!C13</f>
        <v>UPA OLINDA</v>
      </c>
      <c r="C4" s="11"/>
      <c r="D4" s="12" t="str">
        <f>'[1]TCE - ANEXO III - Preencher'!E13</f>
        <v>PATRICIA SOUZA NASCIMENTO</v>
      </c>
      <c r="E4" s="10" t="str">
        <f>IF('[1]TCE - ANEXO III - Preencher'!F13="4 - Assistência Odontológica","2 - Outros Profissionais da Saúde",'[1]TCE - ANEXO II - Enviar TCE'!E3)</f>
        <v>1 - Médico</v>
      </c>
      <c r="F4" s="13">
        <f>'[1]TCE - ANEXO III - Preencher'!G13</f>
        <v>225125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0</v>
      </c>
    </row>
    <row r="5" spans="1:28" s="4" customFormat="1">
      <c r="A5" s="9">
        <f>IFERROR(VLOOKUP(B5,'[1]DADOS (OCULTAR)'!$P$3:$R$53,3,0),"")</f>
        <v>9039744000356</v>
      </c>
      <c r="B5" s="10" t="str">
        <f>'[1]TCE - ANEXO III - Preencher'!C14</f>
        <v>UPA OLINDA</v>
      </c>
      <c r="C5" s="11"/>
      <c r="D5" s="12" t="str">
        <f>'[1]TCE - ANEXO III - Preencher'!E14</f>
        <v>VIVIAN EVELYN LIMA DE ASSIS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414105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187.22</v>
      </c>
      <c r="J5" s="15">
        <f>'[1]TCE - ANEXO III - Preencher'!K14</f>
        <v>0</v>
      </c>
      <c r="K5" s="16">
        <f>'[1]TCE - ANEXO III - Preencher'!L14</f>
        <v>200.25</v>
      </c>
      <c r="L5" s="16">
        <f>'[1]TCE - ANEXO III - Preencher'!M14</f>
        <v>22.06</v>
      </c>
      <c r="M5" s="16">
        <f t="shared" si="1"/>
        <v>178.19</v>
      </c>
      <c r="N5" s="16">
        <f>'[1]TCE - ANEXO III - Preencher'!O14</f>
        <v>1.17</v>
      </c>
      <c r="O5" s="16">
        <f>'[1]TCE - ANEXO III - Preencher'!P14</f>
        <v>0</v>
      </c>
      <c r="P5" s="17">
        <f t="shared" si="2"/>
        <v>1.17</v>
      </c>
      <c r="Q5" s="16">
        <f>'[1]TCE - ANEXO III - Preencher'!R14</f>
        <v>9.65</v>
      </c>
      <c r="R5" s="16">
        <f>'[1]TCE - ANEXO III - Preencher'!S14</f>
        <v>0</v>
      </c>
      <c r="S5" s="17">
        <f t="shared" si="3"/>
        <v>9.65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376.22999999999996</v>
      </c>
    </row>
    <row r="6" spans="1:28" s="4" customFormat="1">
      <c r="A6" s="9">
        <f>IFERROR(VLOOKUP(B6,'[1]DADOS (OCULTAR)'!$P$3:$R$53,3,0),"")</f>
        <v>9039744000356</v>
      </c>
      <c r="B6" s="10" t="str">
        <f>'[1]TCE - ANEXO III - Preencher'!C15</f>
        <v>UPA OLINDA</v>
      </c>
      <c r="C6" s="11"/>
      <c r="D6" s="12" t="str">
        <f>'[1]TCE - ANEXO III - Preencher'!E15</f>
        <v>RAFAELA PAULA DOS SANTOS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88.499200000000002</v>
      </c>
      <c r="J6" s="15">
        <f>'[1]TCE - ANEXO III - Preencher'!K15</f>
        <v>0</v>
      </c>
      <c r="K6" s="16">
        <f>'[1]TCE - ANEXO III - Preencher'!L15</f>
        <v>200.25</v>
      </c>
      <c r="L6" s="16">
        <f>'[1]TCE - ANEXO III - Preencher'!M15</f>
        <v>20.9</v>
      </c>
      <c r="M6" s="16">
        <f t="shared" si="1"/>
        <v>179.35</v>
      </c>
      <c r="N6" s="16">
        <f>'[1]TCE - ANEXO III - Preencher'!O15</f>
        <v>1.17</v>
      </c>
      <c r="O6" s="16">
        <f>'[1]TCE - ANEXO III - Preencher'!P15</f>
        <v>0</v>
      </c>
      <c r="P6" s="17">
        <f t="shared" si="2"/>
        <v>1.17</v>
      </c>
      <c r="Q6" s="16">
        <f>'[1]TCE - ANEXO III - Preencher'!R15</f>
        <v>173.55</v>
      </c>
      <c r="R6" s="16">
        <f>'[1]TCE - ANEXO III - Preencher'!S15</f>
        <v>62.7</v>
      </c>
      <c r="S6" s="17">
        <f t="shared" si="3"/>
        <v>110.85000000000001</v>
      </c>
      <c r="T6" s="16">
        <f>'[1]TCE - ANEXO III - Preencher'!U15</f>
        <v>384</v>
      </c>
      <c r="U6" s="16">
        <f>'[1]TCE - ANEXO III - Preencher'!V15</f>
        <v>0</v>
      </c>
      <c r="V6" s="17">
        <f t="shared" si="4"/>
        <v>384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763.86920000000009</v>
      </c>
    </row>
    <row r="7" spans="1:28" s="4" customFormat="1">
      <c r="A7" s="9">
        <f>IFERROR(VLOOKUP(B7,'[1]DADOS (OCULTAR)'!$P$3:$R$53,3,0),"")</f>
        <v>9039744000356</v>
      </c>
      <c r="B7" s="10" t="str">
        <f>'[1]TCE - ANEXO III - Preencher'!C16</f>
        <v>UPA OLINDA</v>
      </c>
      <c r="C7" s="11"/>
      <c r="D7" s="12" t="str">
        <f>'[1]TCE - ANEXO III - Preencher'!E16</f>
        <v>AMANDA RAMOS XAVIER DO NASCIMENTO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89.317599999999999</v>
      </c>
      <c r="J7" s="15">
        <f>'[1]TCE - ANEXO III - Preencher'!K16</f>
        <v>0</v>
      </c>
      <c r="K7" s="16">
        <f>'[1]TCE - ANEXO III - Preencher'!L16</f>
        <v>200.25</v>
      </c>
      <c r="L7" s="16">
        <f>'[1]TCE - ANEXO III - Preencher'!M16</f>
        <v>20.9</v>
      </c>
      <c r="M7" s="16">
        <f t="shared" si="1"/>
        <v>179.35</v>
      </c>
      <c r="N7" s="16">
        <f>'[1]TCE - ANEXO III - Preencher'!O16</f>
        <v>1.17</v>
      </c>
      <c r="O7" s="16">
        <f>'[1]TCE - ANEXO III - Preencher'!P16</f>
        <v>0</v>
      </c>
      <c r="P7" s="17">
        <f t="shared" si="2"/>
        <v>1.17</v>
      </c>
      <c r="Q7" s="16">
        <f>'[1]TCE - ANEXO III - Preencher'!R16</f>
        <v>153.1</v>
      </c>
      <c r="R7" s="16">
        <f>'[1]TCE - ANEXO III - Preencher'!S16</f>
        <v>62.7</v>
      </c>
      <c r="S7" s="17">
        <f t="shared" si="3"/>
        <v>90.399999999999991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360.23759999999999</v>
      </c>
    </row>
    <row r="8" spans="1:28" s="4" customFormat="1">
      <c r="A8" s="9">
        <f>IFERROR(VLOOKUP(B8,'[1]DADOS (OCULTAR)'!$P$3:$R$53,3,0),"")</f>
        <v>9039744000356</v>
      </c>
      <c r="B8" s="10" t="str">
        <f>'[1]TCE - ANEXO III - Preencher'!C17</f>
        <v>UPA OLINDA</v>
      </c>
      <c r="C8" s="11"/>
      <c r="D8" s="12" t="str">
        <f>'[1]TCE - ANEXO III - Preencher'!E17</f>
        <v>JACKELINE DA SILVA PIRES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112.03440000000001</v>
      </c>
      <c r="J8" s="15">
        <f>'[1]TCE - ANEXO III - Preencher'!K17</f>
        <v>0</v>
      </c>
      <c r="K8" s="16">
        <f>'[1]TCE - ANEXO III - Preencher'!L17</f>
        <v>200.25</v>
      </c>
      <c r="L8" s="16">
        <f>'[1]TCE - ANEXO III - Preencher'!M17</f>
        <v>26.43</v>
      </c>
      <c r="M8" s="16">
        <f t="shared" si="1"/>
        <v>173.82</v>
      </c>
      <c r="N8" s="16">
        <f>'[1]TCE - ANEXO III - Preencher'!O17</f>
        <v>1.17</v>
      </c>
      <c r="O8" s="16">
        <f>'[1]TCE - ANEXO III - Preencher'!P17</f>
        <v>0</v>
      </c>
      <c r="P8" s="17">
        <f t="shared" si="2"/>
        <v>1.17</v>
      </c>
      <c r="Q8" s="16">
        <f>'[1]TCE - ANEXO III - Preencher'!R17</f>
        <v>197.9</v>
      </c>
      <c r="R8" s="16">
        <f>'[1]TCE - ANEXO III - Preencher'!S17</f>
        <v>79.290000000000006</v>
      </c>
      <c r="S8" s="17">
        <f t="shared" si="3"/>
        <v>118.61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405.63440000000003</v>
      </c>
    </row>
    <row r="9" spans="1:28" s="4" customFormat="1">
      <c r="A9" s="9">
        <f>IFERROR(VLOOKUP(B9,'[1]DADOS (OCULTAR)'!$P$3:$R$53,3,0),"")</f>
        <v>9039744000356</v>
      </c>
      <c r="B9" s="10" t="str">
        <f>'[1]TCE - ANEXO III - Preencher'!C18</f>
        <v>UPA OLINDA</v>
      </c>
      <c r="C9" s="11"/>
      <c r="D9" s="12" t="str">
        <f>'[1]TCE - ANEXO III - Preencher'!E18</f>
        <v>MARILIA MARTINS SILVA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114.55600000000001</v>
      </c>
      <c r="J9" s="15">
        <f>'[1]TCE - ANEXO III - Preencher'!K18</f>
        <v>0</v>
      </c>
      <c r="K9" s="16">
        <f>'[1]TCE - ANEXO III - Preencher'!L18</f>
        <v>200.85</v>
      </c>
      <c r="L9" s="16">
        <f>'[1]TCE - ANEXO III - Preencher'!M18</f>
        <v>26.43</v>
      </c>
      <c r="M9" s="16">
        <f t="shared" si="1"/>
        <v>174.42</v>
      </c>
      <c r="N9" s="16">
        <f>'[1]TCE - ANEXO III - Preencher'!O18</f>
        <v>1.17</v>
      </c>
      <c r="O9" s="16">
        <f>'[1]TCE - ANEXO III - Preencher'!P18</f>
        <v>0</v>
      </c>
      <c r="P9" s="17">
        <f t="shared" si="2"/>
        <v>1.17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64</v>
      </c>
      <c r="U9" s="16">
        <f>'[1]TCE - ANEXO III - Preencher'!V18</f>
        <v>0</v>
      </c>
      <c r="V9" s="17">
        <f t="shared" si="4"/>
        <v>64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354.14600000000002</v>
      </c>
    </row>
    <row r="10" spans="1:28" s="4" customFormat="1">
      <c r="A10" s="9">
        <f>IFERROR(VLOOKUP(B10,'[1]DADOS (OCULTAR)'!$P$3:$R$53,3,0),"")</f>
        <v>9039744000356</v>
      </c>
      <c r="B10" s="10" t="str">
        <f>'[1]TCE - ANEXO III - Preencher'!C19</f>
        <v>UPA OLINDA</v>
      </c>
      <c r="C10" s="11"/>
      <c r="D10" s="12" t="str">
        <f>'[1]TCE - ANEXO III - Preencher'!E19</f>
        <v>VIVIAN HELENA ROCHA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120.70399999999999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1.17</v>
      </c>
      <c r="O10" s="16">
        <f>'[1]TCE - ANEXO III - Preencher'!P19</f>
        <v>0</v>
      </c>
      <c r="P10" s="17">
        <f t="shared" si="2"/>
        <v>1.17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121.874</v>
      </c>
    </row>
    <row r="11" spans="1:28" s="4" customFormat="1">
      <c r="A11" s="9">
        <f>IFERROR(VLOOKUP(B11,'[1]DADOS (OCULTAR)'!$P$3:$R$53,3,0),"")</f>
        <v>9039744000356</v>
      </c>
      <c r="B11" s="10" t="str">
        <f>'[1]TCE - ANEXO III - Preencher'!C20</f>
        <v>UPA OLINDA</v>
      </c>
      <c r="C11" s="11"/>
      <c r="D11" s="12" t="str">
        <f>'[1]TCE - ANEXO III - Preencher'!E20</f>
        <v>JOYCE DOS SANTOS SOARES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144.696</v>
      </c>
      <c r="J11" s="15">
        <f>'[1]TCE - ANEXO III - Preencher'!K20</f>
        <v>0</v>
      </c>
      <c r="K11" s="16">
        <f>'[1]TCE - ANEXO III - Preencher'!L20</f>
        <v>200.25</v>
      </c>
      <c r="L11" s="16">
        <f>'[1]TCE - ANEXO III - Preencher'!M20</f>
        <v>32.19</v>
      </c>
      <c r="M11" s="16">
        <f t="shared" si="1"/>
        <v>168.06</v>
      </c>
      <c r="N11" s="16">
        <f>'[1]TCE - ANEXO III - Preencher'!O20</f>
        <v>1.17</v>
      </c>
      <c r="O11" s="16">
        <f>'[1]TCE - ANEXO III - Preencher'!P20</f>
        <v>0</v>
      </c>
      <c r="P11" s="17">
        <f t="shared" si="2"/>
        <v>1.17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313.92599999999999</v>
      </c>
    </row>
    <row r="12" spans="1:28" s="4" customFormat="1">
      <c r="A12" s="9">
        <f>IFERROR(VLOOKUP(B12,'[1]DADOS (OCULTAR)'!$P$3:$R$53,3,0),"")</f>
        <v>9039744000356</v>
      </c>
      <c r="B12" s="10" t="str">
        <f>'[1]TCE - ANEXO III - Preencher'!C21</f>
        <v>UPA OLINDA</v>
      </c>
      <c r="C12" s="11"/>
      <c r="D12" s="12" t="str">
        <f>'[1]TCE - ANEXO III - Preencher'!E21</f>
        <v>ERICK VINICIUS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517410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100.32000000000001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1.17</v>
      </c>
      <c r="O12" s="16">
        <f>'[1]TCE - ANEXO III - Preencher'!P21</f>
        <v>0</v>
      </c>
      <c r="P12" s="17">
        <f t="shared" si="2"/>
        <v>1.17</v>
      </c>
      <c r="Q12" s="16">
        <f>'[1]TCE - ANEXO III - Preencher'!R21</f>
        <v>292.10000000000002</v>
      </c>
      <c r="R12" s="16">
        <f>'[1]TCE - ANEXO III - Preencher'!S21</f>
        <v>62.7</v>
      </c>
      <c r="S12" s="17">
        <f t="shared" si="3"/>
        <v>229.40000000000003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330.89000000000004</v>
      </c>
    </row>
    <row r="13" spans="1:28" s="4" customFormat="1">
      <c r="A13" s="9">
        <f>IFERROR(VLOOKUP(B13,'[1]DADOS (OCULTAR)'!$P$3:$R$53,3,0),"")</f>
        <v>9039744000356</v>
      </c>
      <c r="B13" s="10" t="str">
        <f>'[1]TCE - ANEXO III - Preencher'!C22</f>
        <v>UPA OLINDA</v>
      </c>
      <c r="C13" s="11"/>
      <c r="D13" s="12" t="str">
        <f>'[1]TCE - ANEXO III - Preencher'!E22</f>
        <v>KELLY BATISTA DE FREITAS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521130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87.7072</v>
      </c>
      <c r="J13" s="15">
        <f>'[1]TCE - ANEXO III - Preencher'!K22</f>
        <v>0</v>
      </c>
      <c r="K13" s="16">
        <f>'[1]TCE - ANEXO III - Preencher'!L22</f>
        <v>200.25</v>
      </c>
      <c r="L13" s="16">
        <f>'[1]TCE - ANEXO III - Preencher'!M22</f>
        <v>20.9</v>
      </c>
      <c r="M13" s="16">
        <f t="shared" si="1"/>
        <v>179.35</v>
      </c>
      <c r="N13" s="16">
        <f>'[1]TCE - ANEXO III - Preencher'!O22</f>
        <v>1.17</v>
      </c>
      <c r="O13" s="16">
        <f>'[1]TCE - ANEXO III - Preencher'!P22</f>
        <v>0</v>
      </c>
      <c r="P13" s="17">
        <f t="shared" si="2"/>
        <v>1.17</v>
      </c>
      <c r="Q13" s="16">
        <f>'[1]TCE - ANEXO III - Preencher'!R22</f>
        <v>44.7</v>
      </c>
      <c r="R13" s="16">
        <f>'[1]TCE - ANEXO III - Preencher'!S22</f>
        <v>62.7</v>
      </c>
      <c r="S13" s="17">
        <f t="shared" si="3"/>
        <v>-18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250.22719999999998</v>
      </c>
    </row>
    <row r="14" spans="1:28" s="4" customFormat="1">
      <c r="A14" s="9">
        <f>IFERROR(VLOOKUP(B14,'[1]DADOS (OCULTAR)'!$P$3:$R$53,3,0),"")</f>
        <v>9039744000356</v>
      </c>
      <c r="B14" s="10" t="str">
        <f>'[1]TCE - ANEXO III - Preencher'!C23</f>
        <v>UPA OLINDA</v>
      </c>
      <c r="C14" s="11"/>
      <c r="D14" s="12" t="str">
        <f>'[1]TCE - ANEXO III - Preencher'!E23</f>
        <v>ALEXANDRE GAMA MONTEIRO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514225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104.492</v>
      </c>
      <c r="J14" s="15">
        <f>'[1]TCE - ANEXO III - Preencher'!K23</f>
        <v>0</v>
      </c>
      <c r="K14" s="16">
        <f>'[1]TCE - ANEXO III - Preencher'!L23</f>
        <v>200.25</v>
      </c>
      <c r="L14" s="16">
        <f>'[1]TCE - ANEXO III - Preencher'!M23</f>
        <v>20.9</v>
      </c>
      <c r="M14" s="16">
        <f t="shared" si="1"/>
        <v>179.35</v>
      </c>
      <c r="N14" s="16">
        <f>'[1]TCE - ANEXO III - Preencher'!O23</f>
        <v>1.17</v>
      </c>
      <c r="O14" s="16">
        <f>'[1]TCE - ANEXO III - Preencher'!P23</f>
        <v>0</v>
      </c>
      <c r="P14" s="17">
        <f t="shared" si="2"/>
        <v>1.17</v>
      </c>
      <c r="Q14" s="16">
        <f>'[1]TCE - ANEXO III - Preencher'!R23</f>
        <v>154.1</v>
      </c>
      <c r="R14" s="16">
        <f>'[1]TCE - ANEXO III - Preencher'!S23</f>
        <v>50.16</v>
      </c>
      <c r="S14" s="17">
        <f t="shared" si="3"/>
        <v>103.94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388.952</v>
      </c>
    </row>
    <row r="15" spans="1:28" s="4" customFormat="1">
      <c r="A15" s="9">
        <f>IFERROR(VLOOKUP(B15,'[1]DADOS (OCULTAR)'!$P$3:$R$53,3,0),"")</f>
        <v>9039744000356</v>
      </c>
      <c r="B15" s="10" t="str">
        <f>'[1]TCE - ANEXO III - Preencher'!C24</f>
        <v>UPA OLINDA</v>
      </c>
      <c r="C15" s="11"/>
      <c r="D15" s="12" t="str">
        <f>'[1]TCE - ANEXO III - Preencher'!E24</f>
        <v>ELIZANGELA ALVES TORRE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142105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830.71199999999999</v>
      </c>
      <c r="J15" s="15">
        <f>'[1]TCE - ANEXO III - Preencher'!K24</f>
        <v>0</v>
      </c>
      <c r="K15" s="16">
        <f>'[1]TCE - ANEXO III - Preencher'!L24</f>
        <v>200.25</v>
      </c>
      <c r="L15" s="16">
        <f>'[1]TCE - ANEXO III - Preencher'!M24</f>
        <v>30</v>
      </c>
      <c r="M15" s="16">
        <f t="shared" si="1"/>
        <v>170.25</v>
      </c>
      <c r="N15" s="16">
        <f>'[1]TCE - ANEXO III - Preencher'!O24</f>
        <v>1.17</v>
      </c>
      <c r="O15" s="16">
        <f>'[1]TCE - ANEXO III - Preencher'!P24</f>
        <v>0</v>
      </c>
      <c r="P15" s="17">
        <f t="shared" si="2"/>
        <v>1.17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1002.1319999999999</v>
      </c>
    </row>
    <row r="16" spans="1:28" s="4" customFormat="1">
      <c r="A16" s="9">
        <f>IFERROR(VLOOKUP(B16,'[1]DADOS (OCULTAR)'!$P$3:$R$53,3,0),"")</f>
        <v>9039744000356</v>
      </c>
      <c r="B16" s="10" t="str">
        <f>'[1]TCE - ANEXO III - Preencher'!C25</f>
        <v>UPA OLINDA</v>
      </c>
      <c r="C16" s="11"/>
      <c r="D16" s="12" t="str">
        <f>'[1]TCE - ANEXO III - Preencher'!E25</f>
        <v>MILENA CRISTINA MOURA FIGUEIRA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123105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1218.3776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1.17</v>
      </c>
      <c r="O16" s="16">
        <f>'[1]TCE - ANEXO III - Preencher'!P25</f>
        <v>0</v>
      </c>
      <c r="P16" s="17">
        <f t="shared" si="2"/>
        <v>1.17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1219.5476000000001</v>
      </c>
    </row>
    <row r="17" spans="1:28" s="4" customFormat="1">
      <c r="A17" s="9">
        <f>IFERROR(VLOOKUP(B17,'[1]DADOS (OCULTAR)'!$P$3:$R$53,3,0),"")</f>
        <v>9039744000356</v>
      </c>
      <c r="B17" s="10" t="str">
        <f>'[1]TCE - ANEXO III - Preencher'!C26</f>
        <v>UPA OLINDA</v>
      </c>
      <c r="C17" s="11"/>
      <c r="D17" s="12" t="str">
        <f>'[1]TCE - ANEXO III - Preencher'!E26</f>
        <v>ERIKA JEANE SA DOS SANTOS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142205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225.648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1.17</v>
      </c>
      <c r="O17" s="16">
        <f>'[1]TCE - ANEXO III - Preencher'!P26</f>
        <v>0</v>
      </c>
      <c r="P17" s="17">
        <f t="shared" si="2"/>
        <v>1.17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226.81799999999998</v>
      </c>
    </row>
    <row r="18" spans="1:28" s="4" customFormat="1">
      <c r="A18" s="9">
        <f>IFERROR(VLOOKUP(B18,'[1]DADOS (OCULTAR)'!$P$3:$R$53,3,0),"")</f>
        <v>9039744000356</v>
      </c>
      <c r="B18" s="10" t="str">
        <f>'[1]TCE - ANEXO III - Preencher'!C27</f>
        <v>UPA OLINDA</v>
      </c>
      <c r="C18" s="11"/>
      <c r="D18" s="12" t="str">
        <f>'[1]TCE - ANEXO III - Preencher'!E27</f>
        <v>JENNIFFER PACHECO DA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128.6224</v>
      </c>
      <c r="J18" s="15">
        <f>'[1]TCE - ANEXO III - Preencher'!K27</f>
        <v>0</v>
      </c>
      <c r="K18" s="16">
        <f>'[1]TCE - ANEXO III - Preencher'!L27</f>
        <v>200.25</v>
      </c>
      <c r="L18" s="16">
        <f>'[1]TCE - ANEXO III - Preencher'!M27</f>
        <v>20.9</v>
      </c>
      <c r="M18" s="16">
        <f t="shared" si="1"/>
        <v>179.35</v>
      </c>
      <c r="N18" s="16">
        <f>'[1]TCE - ANEXO III - Preencher'!O27</f>
        <v>1.17</v>
      </c>
      <c r="O18" s="16">
        <f>'[1]TCE - ANEXO III - Preencher'!P27</f>
        <v>0</v>
      </c>
      <c r="P18" s="17">
        <f t="shared" si="2"/>
        <v>1.17</v>
      </c>
      <c r="Q18" s="16">
        <f>'[1]TCE - ANEXO III - Preencher'!R27</f>
        <v>209.1</v>
      </c>
      <c r="R18" s="16">
        <f>'[1]TCE - ANEXO III - Preencher'!S27</f>
        <v>62.7</v>
      </c>
      <c r="S18" s="17">
        <f t="shared" si="3"/>
        <v>146.39999999999998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455.54239999999999</v>
      </c>
    </row>
    <row r="19" spans="1:28" s="4" customFormat="1">
      <c r="A19" s="9">
        <f>IFERROR(VLOOKUP(B19,'[1]DADOS (OCULTAR)'!$P$3:$R$53,3,0),"")</f>
        <v>9039744000356</v>
      </c>
      <c r="B19" s="10" t="str">
        <f>'[1]TCE - ANEXO III - Preencher'!C28</f>
        <v>UPA OLINDA</v>
      </c>
      <c r="C19" s="11"/>
      <c r="D19" s="12" t="str">
        <f>'[1]TCE - ANEXO III - Preencher'!E28</f>
        <v>BARBARA XAVIER BEZERRA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191.37119999999999</v>
      </c>
      <c r="J19" s="15">
        <f>'[1]TCE - ANEXO III - Preencher'!K28</f>
        <v>0</v>
      </c>
      <c r="K19" s="16">
        <f>'[1]TCE - ANEXO III - Preencher'!L28</f>
        <v>200.25</v>
      </c>
      <c r="L19" s="16">
        <f>'[1]TCE - ANEXO III - Preencher'!M28</f>
        <v>20.9</v>
      </c>
      <c r="M19" s="16">
        <f t="shared" si="1"/>
        <v>179.35</v>
      </c>
      <c r="N19" s="16">
        <f>'[1]TCE - ANEXO III - Preencher'!O28</f>
        <v>1.17</v>
      </c>
      <c r="O19" s="16">
        <f>'[1]TCE - ANEXO III - Preencher'!P28</f>
        <v>0</v>
      </c>
      <c r="P19" s="17">
        <f t="shared" si="2"/>
        <v>1.17</v>
      </c>
      <c r="Q19" s="16">
        <f>'[1]TCE - ANEXO III - Preencher'!R28</f>
        <v>19.600000000000001</v>
      </c>
      <c r="R19" s="16">
        <f>'[1]TCE - ANEXO III - Preencher'!S28</f>
        <v>0</v>
      </c>
      <c r="S19" s="17">
        <f t="shared" si="3"/>
        <v>19.600000000000001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391.49119999999999</v>
      </c>
    </row>
    <row r="20" spans="1:28" s="4" customFormat="1">
      <c r="A20" s="9">
        <f>IFERROR(VLOOKUP(B20,'[1]DADOS (OCULTAR)'!$P$3:$R$53,3,0),"")</f>
        <v>9039744000356</v>
      </c>
      <c r="B20" s="10" t="str">
        <f>'[1]TCE - ANEXO III - Preencher'!C29</f>
        <v>UPA OLINDA</v>
      </c>
      <c r="C20" s="11"/>
      <c r="D20" s="12" t="str">
        <f>'[1]TCE - ANEXO III - Preencher'!E29</f>
        <v>OSVALDO INACIO CRUZ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322605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101.34479999999999</v>
      </c>
      <c r="J20" s="15">
        <f>'[1]TCE - ANEXO III - Preencher'!K29</f>
        <v>0</v>
      </c>
      <c r="K20" s="16">
        <f>'[1]TCE - ANEXO III - Preencher'!L29</f>
        <v>200.25</v>
      </c>
      <c r="L20" s="16">
        <f>'[1]TCE - ANEXO III - Preencher'!M29</f>
        <v>20.9</v>
      </c>
      <c r="M20" s="16">
        <f t="shared" si="1"/>
        <v>179.35</v>
      </c>
      <c r="N20" s="16">
        <f>'[1]TCE - ANEXO III - Preencher'!O29</f>
        <v>1.17</v>
      </c>
      <c r="O20" s="16">
        <f>'[1]TCE - ANEXO III - Preencher'!P29</f>
        <v>0</v>
      </c>
      <c r="P20" s="17">
        <f t="shared" si="2"/>
        <v>1.17</v>
      </c>
      <c r="Q20" s="16">
        <f>'[1]TCE - ANEXO III - Preencher'!R29</f>
        <v>209.3</v>
      </c>
      <c r="R20" s="16">
        <f>'[1]TCE - ANEXO III - Preencher'!S29</f>
        <v>62.7</v>
      </c>
      <c r="S20" s="17">
        <f t="shared" si="3"/>
        <v>146.60000000000002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428.46480000000003</v>
      </c>
    </row>
    <row r="21" spans="1:28" s="4" customFormat="1">
      <c r="A21" s="9">
        <f>IFERROR(VLOOKUP(B21,'[1]DADOS (OCULTAR)'!$P$3:$R$53,3,0),"")</f>
        <v>9039744000356</v>
      </c>
      <c r="B21" s="10" t="str">
        <f>'[1]TCE - ANEXO III - Preencher'!C30</f>
        <v>UPA OLINDA</v>
      </c>
      <c r="C21" s="11"/>
      <c r="D21" s="12" t="str">
        <f>'[1]TCE - ANEXO III - Preencher'!E30</f>
        <v>GESIKA ASSUNCAO DO NASCIMENTO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223710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307.83920000000001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1.17</v>
      </c>
      <c r="O21" s="16">
        <f>'[1]TCE - ANEXO III - Preencher'!P30</f>
        <v>0</v>
      </c>
      <c r="P21" s="17">
        <f t="shared" si="2"/>
        <v>1.17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309.00920000000002</v>
      </c>
    </row>
    <row r="22" spans="1:28" s="4" customFormat="1">
      <c r="A22" s="9">
        <f>IFERROR(VLOOKUP(B22,'[1]DADOS (OCULTAR)'!$P$3:$R$53,3,0),"")</f>
        <v>9039744000356</v>
      </c>
      <c r="B22" s="10" t="str">
        <f>'[1]TCE - ANEXO III - Preencher'!C31</f>
        <v>UPA OLINDA</v>
      </c>
      <c r="C22" s="11"/>
      <c r="D22" s="12" t="str">
        <f>'[1]TCE - ANEXO III - Preencher'!E31</f>
        <v>ELIANA MARIA DUARTE DA SILVA FRANCA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562.85839999999996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1.17</v>
      </c>
      <c r="O22" s="16">
        <f>'[1]TCE - ANEXO III - Preencher'!P31</f>
        <v>0</v>
      </c>
      <c r="P22" s="17">
        <f t="shared" si="2"/>
        <v>1.17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564.02839999999992</v>
      </c>
    </row>
    <row r="23" spans="1:28" s="4" customFormat="1">
      <c r="A23" s="9">
        <f>IFERROR(VLOOKUP(B23,'[1]DADOS (OCULTAR)'!$P$3:$R$53,3,0),"")</f>
        <v>9039744000356</v>
      </c>
      <c r="B23" s="10" t="str">
        <f>'[1]TCE - ANEXO III - Preencher'!C32</f>
        <v>UPA OLINDA</v>
      </c>
      <c r="C23" s="11"/>
      <c r="D23" s="12" t="str">
        <f>'[1]TCE - ANEXO III - Preencher'!E32</f>
        <v>MARCUS VINICIUS DE OLIVEIRA VASCONCELOS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223405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350.5136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1.17</v>
      </c>
      <c r="O23" s="16">
        <f>'[1]TCE - ANEXO III - Preencher'!P32</f>
        <v>0</v>
      </c>
      <c r="P23" s="17">
        <f t="shared" si="2"/>
        <v>1.17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351.68360000000001</v>
      </c>
    </row>
    <row r="24" spans="1:28" s="4" customFormat="1">
      <c r="A24" s="9">
        <f>IFERROR(VLOOKUP(B24,'[1]DADOS (OCULTAR)'!$P$3:$R$53,3,0),"")</f>
        <v>9039744000356</v>
      </c>
      <c r="B24" s="10" t="str">
        <f>'[1]TCE - ANEXO III - Preencher'!C33</f>
        <v>UPA OLINDA</v>
      </c>
      <c r="C24" s="11"/>
      <c r="D24" s="12" t="str">
        <f>'[1]TCE - ANEXO III - Preencher'!E33</f>
        <v>ROBESIA CANDIDO DE ALENCAR CORREIA DE ARAUJO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131210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1.17</v>
      </c>
      <c r="O24" s="16">
        <f>'[1]TCE - ANEXO III - Preencher'!P33</f>
        <v>0</v>
      </c>
      <c r="P24" s="17">
        <f t="shared" si="2"/>
        <v>1.17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1.17</v>
      </c>
    </row>
    <row r="25" spans="1:28" s="4" customFormat="1">
      <c r="A25" s="9">
        <f>IFERROR(VLOOKUP(B25,'[1]DADOS (OCULTAR)'!$P$3:$R$53,3,0),"")</f>
        <v>9039744000356</v>
      </c>
      <c r="B25" s="10" t="str">
        <f>'[1]TCE - ANEXO III - Preencher'!C34</f>
        <v>UPA OLINDA</v>
      </c>
      <c r="C25" s="11"/>
      <c r="D25" s="12" t="str">
        <f>'[1]TCE - ANEXO III - Preencher'!E34</f>
        <v>GISELMA LEITE DA SILVA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249.27119999999999</v>
      </c>
      <c r="J25" s="15">
        <f>'[1]TCE - ANEXO III - Preencher'!K34</f>
        <v>0</v>
      </c>
      <c r="K25" s="16">
        <f>'[1]TCE - ANEXO III - Preencher'!L34</f>
        <v>200.25</v>
      </c>
      <c r="L25" s="16">
        <f>'[1]TCE - ANEXO III - Preencher'!M34</f>
        <v>2.86</v>
      </c>
      <c r="M25" s="16">
        <f t="shared" si="1"/>
        <v>197.39</v>
      </c>
      <c r="N25" s="16">
        <f>'[1]TCE - ANEXO III - Preencher'!O34</f>
        <v>1.17</v>
      </c>
      <c r="O25" s="16">
        <f>'[1]TCE - ANEXO III - Preencher'!P34</f>
        <v>0</v>
      </c>
      <c r="P25" s="17">
        <f t="shared" si="2"/>
        <v>1.17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447.83120000000002</v>
      </c>
    </row>
    <row r="26" spans="1:28" s="4" customFormat="1">
      <c r="A26" s="9">
        <f>IFERROR(VLOOKUP(B26,'[1]DADOS (OCULTAR)'!$P$3:$R$53,3,0),"")</f>
        <v>9039744000356</v>
      </c>
      <c r="B26" s="10" t="str">
        <f>'[1]TCE - ANEXO III - Preencher'!C35</f>
        <v>UPA OLINDA</v>
      </c>
      <c r="C26" s="11"/>
      <c r="D26" s="12" t="str">
        <f>'[1]TCE - ANEXO III - Preencher'!E35</f>
        <v>NELMA FERREIRA COSTA RIBEIRO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131205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1604.9112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1.17</v>
      </c>
      <c r="O26" s="16">
        <f>'[1]TCE - ANEXO III - Preencher'!P35</f>
        <v>0</v>
      </c>
      <c r="P26" s="17">
        <f t="shared" si="2"/>
        <v>1.17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1606.0812000000001</v>
      </c>
    </row>
    <row r="27" spans="1:28" s="4" customFormat="1">
      <c r="A27" s="9">
        <f>IFERROR(VLOOKUP(B27,'[1]DADOS (OCULTAR)'!$P$3:$R$53,3,0),"")</f>
        <v>9039744000356</v>
      </c>
      <c r="B27" s="10" t="str">
        <f>'[1]TCE - ANEXO III - Preencher'!C36</f>
        <v>UPA OLINDA</v>
      </c>
      <c r="C27" s="11"/>
      <c r="D27" s="12" t="str">
        <f>'[1]TCE - ANEXO III - Preencher'!E36</f>
        <v>LUCAS CABRAL SOARES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6.2700000000000005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1.17</v>
      </c>
      <c r="O27" s="16">
        <f>'[1]TCE - ANEXO III - Preencher'!P36</f>
        <v>0</v>
      </c>
      <c r="P27" s="17">
        <f t="shared" si="2"/>
        <v>1.17</v>
      </c>
      <c r="Q27" s="16">
        <f>'[1]TCE - ANEXO III - Preencher'!R36</f>
        <v>0</v>
      </c>
      <c r="R27" s="16">
        <f>'[1]TCE - ANEXO III - Preencher'!S36</f>
        <v>18.809999999999999</v>
      </c>
      <c r="S27" s="17">
        <f t="shared" si="3"/>
        <v>-18.809999999999999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-11.369999999999997</v>
      </c>
    </row>
    <row r="28" spans="1:28" s="4" customFormat="1">
      <c r="A28" s="9">
        <f>IFERROR(VLOOKUP(B28,'[1]DADOS (OCULTAR)'!$P$3:$R$53,3,0),"")</f>
        <v>9039744000356</v>
      </c>
      <c r="B28" s="10" t="str">
        <f>'[1]TCE - ANEXO III - Preencher'!C37</f>
        <v>UPA OLINDA</v>
      </c>
      <c r="C28" s="11"/>
      <c r="D28" s="12" t="str">
        <f>'[1]TCE - ANEXO III - Preencher'!E37</f>
        <v>PRISCILA PRAXEDES DE SOUZA NOBRE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343.53120000000001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103.28</v>
      </c>
      <c r="U28" s="16">
        <f>'[1]TCE - ANEXO III - Preencher'!V37</f>
        <v>0</v>
      </c>
      <c r="V28" s="17">
        <f t="shared" si="4"/>
        <v>103.28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449.25120000000004</v>
      </c>
    </row>
    <row r="29" spans="1:28" s="4" customFormat="1">
      <c r="A29" s="9">
        <f>IFERROR(VLOOKUP(B29,'[1]DADOS (OCULTAR)'!$P$3:$R$53,3,0),"")</f>
        <v>9039744000356</v>
      </c>
      <c r="B29" s="10" t="str">
        <f>'[1]TCE - ANEXO III - Preencher'!C38</f>
        <v>UPA OLINDA</v>
      </c>
      <c r="C29" s="11"/>
      <c r="D29" s="12" t="str">
        <f>'[1]TCE - ANEXO III - Preencher'!E38</f>
        <v>LAIANE DE OLIVEIRA MONTEIRO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351605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126.3672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1.17</v>
      </c>
      <c r="O29" s="16">
        <f>'[1]TCE - ANEXO III - Preencher'!P38</f>
        <v>0</v>
      </c>
      <c r="P29" s="17">
        <f t="shared" si="2"/>
        <v>1.17</v>
      </c>
      <c r="Q29" s="16">
        <f>'[1]TCE - ANEXO III - Preencher'!R38</f>
        <v>302.89999999999998</v>
      </c>
      <c r="R29" s="16">
        <f>'[1]TCE - ANEXO III - Preencher'!S38</f>
        <v>89.63</v>
      </c>
      <c r="S29" s="17">
        <f t="shared" si="3"/>
        <v>213.26999999999998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340.80719999999997</v>
      </c>
    </row>
    <row r="30" spans="1:28" s="4" customFormat="1">
      <c r="A30" s="9">
        <f>IFERROR(VLOOKUP(B30,'[1]DADOS (OCULTAR)'!$P$3:$R$53,3,0),"")</f>
        <v>9039744000356</v>
      </c>
      <c r="B30" s="10" t="str">
        <f>'[1]TCE - ANEXO III - Preencher'!C39</f>
        <v>UPA OLINDA</v>
      </c>
      <c r="C30" s="11"/>
      <c r="D30" s="12" t="str">
        <f>'[1]TCE - ANEXO III - Preencher'!E39</f>
        <v>MARIA LUIZA CARNEIRO LEITE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6.2700000000000005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1.17</v>
      </c>
      <c r="O30" s="16">
        <f>'[1]TCE - ANEXO III - Preencher'!P39</f>
        <v>0</v>
      </c>
      <c r="P30" s="17">
        <f t="shared" si="2"/>
        <v>1.17</v>
      </c>
      <c r="Q30" s="16">
        <f>'[1]TCE - ANEXO III - Preencher'!R39</f>
        <v>0</v>
      </c>
      <c r="R30" s="16">
        <f>'[1]TCE - ANEXO III - Preencher'!S39</f>
        <v>18.809999999999999</v>
      </c>
      <c r="S30" s="17">
        <f t="shared" si="3"/>
        <v>-18.809999999999999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-11.369999999999997</v>
      </c>
    </row>
    <row r="31" spans="1:28" s="4" customFormat="1">
      <c r="A31" s="9">
        <f>IFERROR(VLOOKUP(B31,'[1]DADOS (OCULTAR)'!$P$3:$R$53,3,0),"")</f>
        <v>9039744000356</v>
      </c>
      <c r="B31" s="10" t="str">
        <f>'[1]TCE - ANEXO III - Preencher'!C40</f>
        <v>UPA OLINDA</v>
      </c>
      <c r="C31" s="11"/>
      <c r="D31" s="12" t="str">
        <f>'[1]TCE - ANEXO III - Preencher'!E40</f>
        <v>MARIA EUGENIA SOUSA PEREIRA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250.56240000000003</v>
      </c>
      <c r="J31" s="15">
        <f>'[1]TCE - ANEXO III - Preencher'!K40</f>
        <v>0</v>
      </c>
      <c r="K31" s="16">
        <f>'[1]TCE - ANEXO III - Preencher'!L40</f>
        <v>200.25</v>
      </c>
      <c r="L31" s="16">
        <f>'[1]TCE - ANEXO III - Preencher'!M40</f>
        <v>2.39</v>
      </c>
      <c r="M31" s="16">
        <f t="shared" si="1"/>
        <v>197.86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132.69999999999999</v>
      </c>
      <c r="R31" s="16">
        <f>'[1]TCE - ANEXO III - Preencher'!S40</f>
        <v>95.79</v>
      </c>
      <c r="S31" s="17">
        <f t="shared" si="3"/>
        <v>36.909999999999982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487.7724</v>
      </c>
    </row>
    <row r="32" spans="1:28" s="4" customFormat="1">
      <c r="A32" s="9">
        <f>IFERROR(VLOOKUP(B32,'[1]DADOS (OCULTAR)'!$P$3:$R$53,3,0),"")</f>
        <v>9039744000356</v>
      </c>
      <c r="B32" s="10" t="str">
        <f>'[1]TCE - ANEXO III - Preencher'!C41</f>
        <v>UPA OLINDA</v>
      </c>
      <c r="C32" s="11"/>
      <c r="D32" s="12" t="str">
        <f>'[1]TCE - ANEXO III - Preencher'!E41</f>
        <v>ALESSANDRA CRISTINA CHAGAS SILVA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105.97120000000001</v>
      </c>
      <c r="J32" s="15">
        <f>'[1]TCE - ANEXO III - Preencher'!K41</f>
        <v>0</v>
      </c>
      <c r="K32" s="16">
        <f>'[1]TCE - ANEXO III - Preencher'!L41</f>
        <v>200.25</v>
      </c>
      <c r="L32" s="16">
        <f>'[1]TCE - ANEXO III - Preencher'!M41</f>
        <v>20.9</v>
      </c>
      <c r="M32" s="16">
        <f t="shared" si="1"/>
        <v>179.35</v>
      </c>
      <c r="N32" s="16">
        <f>'[1]TCE - ANEXO III - Preencher'!O41</f>
        <v>1.17</v>
      </c>
      <c r="O32" s="16">
        <f>'[1]TCE - ANEXO III - Preencher'!P41</f>
        <v>0</v>
      </c>
      <c r="P32" s="17">
        <f t="shared" si="2"/>
        <v>1.17</v>
      </c>
      <c r="Q32" s="16">
        <f>'[1]TCE - ANEXO III - Preencher'!R41</f>
        <v>87.9</v>
      </c>
      <c r="R32" s="16">
        <f>'[1]TCE - ANEXO III - Preencher'!S41</f>
        <v>62.7</v>
      </c>
      <c r="S32" s="17">
        <f t="shared" si="3"/>
        <v>25.200000000000003</v>
      </c>
      <c r="T32" s="16">
        <f>'[1]TCE - ANEXO III - Preencher'!U41</f>
        <v>64</v>
      </c>
      <c r="U32" s="16">
        <f>'[1]TCE - ANEXO III - Preencher'!V41</f>
        <v>0</v>
      </c>
      <c r="V32" s="17">
        <f t="shared" si="4"/>
        <v>64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375.69119999999998</v>
      </c>
    </row>
    <row r="33" spans="1:28" s="4" customFormat="1">
      <c r="A33" s="9">
        <f>IFERROR(VLOOKUP(B33,'[1]DADOS (OCULTAR)'!$P$3:$R$53,3,0),"")</f>
        <v>9039744000356</v>
      </c>
      <c r="B33" s="10" t="str">
        <f>'[1]TCE - ANEXO III - Preencher'!C42</f>
        <v>UPA OLINDA</v>
      </c>
      <c r="C33" s="11"/>
      <c r="D33" s="12" t="str">
        <f>'[1]TCE - ANEXO III - Preencher'!E42</f>
        <v>DAYANNE LIMA DA SILVA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105.10000000000001</v>
      </c>
      <c r="J33" s="15">
        <f>'[1]TCE - ANEXO III - Preencher'!K42</f>
        <v>0</v>
      </c>
      <c r="K33" s="16">
        <f>'[1]TCE - ANEXO III - Preencher'!L42</f>
        <v>200.25</v>
      </c>
      <c r="L33" s="16">
        <f>'[1]TCE - ANEXO III - Preencher'!M42</f>
        <v>20.9</v>
      </c>
      <c r="M33" s="16">
        <f t="shared" si="1"/>
        <v>179.35</v>
      </c>
      <c r="N33" s="16">
        <f>'[1]TCE - ANEXO III - Preencher'!O42</f>
        <v>1.17</v>
      </c>
      <c r="O33" s="16">
        <f>'[1]TCE - ANEXO III - Preencher'!P42</f>
        <v>0</v>
      </c>
      <c r="P33" s="17">
        <f t="shared" si="2"/>
        <v>1.17</v>
      </c>
      <c r="Q33" s="16">
        <f>'[1]TCE - ANEXO III - Preencher'!R42</f>
        <v>99.9</v>
      </c>
      <c r="R33" s="16">
        <f>'[1]TCE - ANEXO III - Preencher'!S42</f>
        <v>39.71</v>
      </c>
      <c r="S33" s="17">
        <f t="shared" si="3"/>
        <v>60.190000000000005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345.81</v>
      </c>
    </row>
    <row r="34" spans="1:28" s="4" customFormat="1">
      <c r="A34" s="9">
        <f>IFERROR(VLOOKUP(B34,'[1]DADOS (OCULTAR)'!$P$3:$R$53,3,0),"")</f>
        <v>9039744000356</v>
      </c>
      <c r="B34" s="10" t="str">
        <f>'[1]TCE - ANEXO III - Preencher'!C43</f>
        <v>UPA OLINDA</v>
      </c>
      <c r="C34" s="11"/>
      <c r="D34" s="12" t="str">
        <f>'[1]TCE - ANEXO III - Preencher'!E43</f>
        <v>DANIELE MARIA DA SILVA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107.14319999999999</v>
      </c>
      <c r="J34" s="15">
        <f>'[1]TCE - ANEXO III - Preencher'!K43</f>
        <v>0</v>
      </c>
      <c r="K34" s="16">
        <f>'[1]TCE - ANEXO III - Preencher'!L43</f>
        <v>200.25</v>
      </c>
      <c r="L34" s="16">
        <f>'[1]TCE - ANEXO III - Preencher'!M43</f>
        <v>20.9</v>
      </c>
      <c r="M34" s="16">
        <f t="shared" si="1"/>
        <v>179.35</v>
      </c>
      <c r="N34" s="16">
        <f>'[1]TCE - ANEXO III - Preencher'!O43</f>
        <v>1.17</v>
      </c>
      <c r="O34" s="16">
        <f>'[1]TCE - ANEXO III - Preencher'!P43</f>
        <v>0</v>
      </c>
      <c r="P34" s="17">
        <f t="shared" si="2"/>
        <v>1.17</v>
      </c>
      <c r="Q34" s="16">
        <f>'[1]TCE - ANEXO III - Preencher'!R43</f>
        <v>79.2</v>
      </c>
      <c r="R34" s="16">
        <f>'[1]TCE - ANEXO III - Preencher'!S43</f>
        <v>62.7</v>
      </c>
      <c r="S34" s="17">
        <f t="shared" si="3"/>
        <v>16.5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368.16320000000002</v>
      </c>
    </row>
    <row r="35" spans="1:28" s="4" customFormat="1">
      <c r="A35" s="9">
        <f>IFERROR(VLOOKUP(B35,'[1]DADOS (OCULTAR)'!$P$3:$R$53,3,0),"")</f>
        <v>9039744000356</v>
      </c>
      <c r="B35" s="10" t="str">
        <f>'[1]TCE - ANEXO III - Preencher'!C44</f>
        <v>UPA OLINDA</v>
      </c>
      <c r="C35" s="11"/>
      <c r="D35" s="12" t="str">
        <f>'[1]TCE - ANEXO III - Preencher'!E44</f>
        <v>ALEXSANDRA MARIA DA SILVA SANTOS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195.45840000000001</v>
      </c>
      <c r="J35" s="15">
        <f>'[1]TCE - ANEXO III - Preencher'!K44</f>
        <v>0</v>
      </c>
      <c r="K35" s="16">
        <f>'[1]TCE - ANEXO III - Preencher'!L44</f>
        <v>200.25</v>
      </c>
      <c r="L35" s="16">
        <f>'[1]TCE - ANEXO III - Preencher'!M44</f>
        <v>20.9</v>
      </c>
      <c r="M35" s="16">
        <f t="shared" si="1"/>
        <v>179.35</v>
      </c>
      <c r="N35" s="16">
        <f>'[1]TCE - ANEXO III - Preencher'!O44</f>
        <v>1.17</v>
      </c>
      <c r="O35" s="16">
        <f>'[1]TCE - ANEXO III - Preencher'!P44</f>
        <v>0</v>
      </c>
      <c r="P35" s="17">
        <f t="shared" si="2"/>
        <v>1.17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375.97840000000002</v>
      </c>
    </row>
    <row r="36" spans="1:28" s="4" customFormat="1">
      <c r="A36" s="9">
        <f>IFERROR(VLOOKUP(B36,'[1]DADOS (OCULTAR)'!$P$3:$R$53,3,0),"")</f>
        <v>9039744000356</v>
      </c>
      <c r="B36" s="10" t="str">
        <f>'[1]TCE - ANEXO III - Preencher'!C45</f>
        <v>UPA OLINDA</v>
      </c>
      <c r="C36" s="11"/>
      <c r="D36" s="12" t="str">
        <f>'[1]TCE - ANEXO III - Preencher'!E45</f>
        <v>LILIAN DOS SANTOS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99.903199999999998</v>
      </c>
      <c r="J36" s="15">
        <f>'[1]TCE - ANEXO III - Preencher'!K45</f>
        <v>0</v>
      </c>
      <c r="K36" s="16">
        <f>'[1]TCE - ANEXO III - Preencher'!L45</f>
        <v>200.25</v>
      </c>
      <c r="L36" s="16">
        <f>'[1]TCE - ANEXO III - Preencher'!M45</f>
        <v>20.9</v>
      </c>
      <c r="M36" s="16">
        <f t="shared" si="1"/>
        <v>179.35</v>
      </c>
      <c r="N36" s="16">
        <f>'[1]TCE - ANEXO III - Preencher'!O45</f>
        <v>1.17</v>
      </c>
      <c r="O36" s="16">
        <f>'[1]TCE - ANEXO III - Preencher'!P45</f>
        <v>0</v>
      </c>
      <c r="P36" s="17">
        <f t="shared" si="2"/>
        <v>1.17</v>
      </c>
      <c r="Q36" s="16">
        <f>'[1]TCE - ANEXO III - Preencher'!R45</f>
        <v>87.9</v>
      </c>
      <c r="R36" s="16">
        <f>'[1]TCE - ANEXO III - Preencher'!S45</f>
        <v>62.7</v>
      </c>
      <c r="S36" s="17">
        <f t="shared" si="3"/>
        <v>25.200000000000003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305.6232</v>
      </c>
    </row>
    <row r="37" spans="1:28" s="4" customFormat="1">
      <c r="A37" s="9">
        <f>IFERROR(VLOOKUP(B37,'[1]DADOS (OCULTAR)'!$P$3:$R$53,3,0),"")</f>
        <v>9039744000356</v>
      </c>
      <c r="B37" s="10" t="str">
        <f>'[1]TCE - ANEXO III - Preencher'!C46</f>
        <v>UPA OLINDA</v>
      </c>
      <c r="C37" s="11"/>
      <c r="D37" s="12" t="str">
        <f>'[1]TCE - ANEXO III - Preencher'!E46</f>
        <v>DEBORA THAIS MARINHO FERREIRA ESPINDOLA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108.7848</v>
      </c>
      <c r="J37" s="15">
        <f>'[1]TCE - ANEXO III - Preencher'!K46</f>
        <v>0</v>
      </c>
      <c r="K37" s="16">
        <f>'[1]TCE - ANEXO III - Preencher'!L46</f>
        <v>200.25</v>
      </c>
      <c r="L37" s="16">
        <f>'[1]TCE - ANEXO III - Preencher'!M46</f>
        <v>20.9</v>
      </c>
      <c r="M37" s="16">
        <f t="shared" si="1"/>
        <v>179.35</v>
      </c>
      <c r="N37" s="16">
        <f>'[1]TCE - ANEXO III - Preencher'!O46</f>
        <v>1.17</v>
      </c>
      <c r="O37" s="16">
        <f>'[1]TCE - ANEXO III - Preencher'!P46</f>
        <v>0</v>
      </c>
      <c r="P37" s="17">
        <f t="shared" si="2"/>
        <v>1.17</v>
      </c>
      <c r="Q37" s="16">
        <f>'[1]TCE - ANEXO III - Preencher'!R46</f>
        <v>78.2</v>
      </c>
      <c r="R37" s="16">
        <f>'[1]TCE - ANEXO III - Preencher'!S46</f>
        <v>62.7</v>
      </c>
      <c r="S37" s="17">
        <f t="shared" si="3"/>
        <v>15.5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304.8048</v>
      </c>
    </row>
    <row r="38" spans="1:28" s="4" customFormat="1">
      <c r="A38" s="9">
        <f>IFERROR(VLOOKUP(B38,'[1]DADOS (OCULTAR)'!$P$3:$R$53,3,0),"")</f>
        <v>9039744000356</v>
      </c>
      <c r="B38" s="10" t="str">
        <f>'[1]TCE - ANEXO III - Preencher'!C47</f>
        <v>UPA OLINDA</v>
      </c>
      <c r="C38" s="11"/>
      <c r="D38" s="12" t="str">
        <f>'[1]TCE - ANEXO III - Preencher'!E47</f>
        <v>PHILLIPE ANDREW FERNANDES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114.6408</v>
      </c>
      <c r="J38" s="15">
        <f>'[1]TCE - ANEXO III - Preencher'!K47</f>
        <v>0</v>
      </c>
      <c r="K38" s="16">
        <f>'[1]TCE - ANEXO III - Preencher'!L47</f>
        <v>200.25</v>
      </c>
      <c r="L38" s="16">
        <f>'[1]TCE - ANEXO III - Preencher'!M47</f>
        <v>20.9</v>
      </c>
      <c r="M38" s="16">
        <f t="shared" si="1"/>
        <v>179.35</v>
      </c>
      <c r="N38" s="16">
        <f>'[1]TCE - ANEXO III - Preencher'!O47</f>
        <v>1.17</v>
      </c>
      <c r="O38" s="16">
        <f>'[1]TCE - ANEXO III - Preencher'!P47</f>
        <v>0</v>
      </c>
      <c r="P38" s="17">
        <f t="shared" si="2"/>
        <v>1.17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295.16079999999999</v>
      </c>
    </row>
    <row r="39" spans="1:28" s="4" customFormat="1">
      <c r="A39" s="9">
        <f>IFERROR(VLOOKUP(B39,'[1]DADOS (OCULTAR)'!$P$3:$R$53,3,0),"")</f>
        <v>9039744000356</v>
      </c>
      <c r="B39" s="10" t="str">
        <f>'[1]TCE - ANEXO III - Preencher'!C48</f>
        <v>UPA OLINDA</v>
      </c>
      <c r="C39" s="11"/>
      <c r="D39" s="12" t="str">
        <f>'[1]TCE - ANEXO III - Preencher'!E48</f>
        <v>RADAMES JOSE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517410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208.3888</v>
      </c>
      <c r="J39" s="15">
        <f>'[1]TCE - ANEXO III - Preencher'!K48</f>
        <v>0</v>
      </c>
      <c r="K39" s="16">
        <f>'[1]TCE - ANEXO III - Preencher'!L48</f>
        <v>200.25</v>
      </c>
      <c r="L39" s="16">
        <f>'[1]TCE - ANEXO III - Preencher'!M48</f>
        <v>20.9</v>
      </c>
      <c r="M39" s="16">
        <f t="shared" si="1"/>
        <v>179.35</v>
      </c>
      <c r="N39" s="16">
        <f>'[1]TCE - ANEXO III - Preencher'!O48</f>
        <v>1.17</v>
      </c>
      <c r="O39" s="16">
        <f>'[1]TCE - ANEXO III - Preencher'!P48</f>
        <v>0</v>
      </c>
      <c r="P39" s="17">
        <f t="shared" si="2"/>
        <v>1.17</v>
      </c>
      <c r="Q39" s="16">
        <f>'[1]TCE - ANEXO III - Preencher'!R48</f>
        <v>9.3000000000000007</v>
      </c>
      <c r="R39" s="16">
        <f>'[1]TCE - ANEXO III - Preencher'!S48</f>
        <v>0</v>
      </c>
      <c r="S39" s="17">
        <f t="shared" si="3"/>
        <v>9.3000000000000007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398.2088</v>
      </c>
    </row>
    <row r="40" spans="1:28" s="4" customFormat="1">
      <c r="A40" s="9">
        <f>IFERROR(VLOOKUP(B40,'[1]DADOS (OCULTAR)'!$P$3:$R$53,3,0),"")</f>
        <v>9039744000356</v>
      </c>
      <c r="B40" s="10" t="str">
        <f>'[1]TCE - ANEXO III - Preencher'!C49</f>
        <v>UPA OLINDA</v>
      </c>
      <c r="C40" s="11"/>
      <c r="D40" s="12" t="str">
        <f>'[1]TCE - ANEXO III - Preencher'!E49</f>
        <v>PLACIDO FELIX DE LIMA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517410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100.73040000000002</v>
      </c>
      <c r="J40" s="15">
        <f>'[1]TCE - ANEXO III - Preencher'!K49</f>
        <v>0</v>
      </c>
      <c r="K40" s="16">
        <f>'[1]TCE - ANEXO III - Preencher'!L49</f>
        <v>200.25</v>
      </c>
      <c r="L40" s="16">
        <f>'[1]TCE - ANEXO III - Preencher'!M49</f>
        <v>20.9</v>
      </c>
      <c r="M40" s="16">
        <f t="shared" si="1"/>
        <v>179.35</v>
      </c>
      <c r="N40" s="16">
        <f>'[1]TCE - ANEXO III - Preencher'!O49</f>
        <v>1.17</v>
      </c>
      <c r="O40" s="16">
        <f>'[1]TCE - ANEXO III - Preencher'!P49</f>
        <v>0</v>
      </c>
      <c r="P40" s="17">
        <f t="shared" si="2"/>
        <v>1.17</v>
      </c>
      <c r="Q40" s="16">
        <f>'[1]TCE - ANEXO III - Preencher'!R49</f>
        <v>125.55</v>
      </c>
      <c r="R40" s="16">
        <f>'[1]TCE - ANEXO III - Preencher'!S49</f>
        <v>62.7</v>
      </c>
      <c r="S40" s="17">
        <f t="shared" si="3"/>
        <v>62.849999999999994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344.10040000000004</v>
      </c>
    </row>
    <row r="41" spans="1:28" s="4" customFormat="1">
      <c r="A41" s="9">
        <f>IFERROR(VLOOKUP(B41,'[1]DADOS (OCULTAR)'!$P$3:$R$53,3,0),"")</f>
        <v>9039744000356</v>
      </c>
      <c r="B41" s="10" t="str">
        <f>'[1]TCE - ANEXO III - Preencher'!C50</f>
        <v>UPA OLINDA</v>
      </c>
      <c r="C41" s="11"/>
      <c r="D41" s="12" t="str">
        <f>'[1]TCE - ANEXO III - Preencher'!E50</f>
        <v>CARLOS EDUARDO DA SILVA GOMES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101.804</v>
      </c>
      <c r="J41" s="15">
        <f>'[1]TCE - ANEXO III - Preencher'!K50</f>
        <v>0</v>
      </c>
      <c r="K41" s="16">
        <f>'[1]TCE - ANEXO III - Preencher'!L50</f>
        <v>200.25</v>
      </c>
      <c r="L41" s="16">
        <f>'[1]TCE - ANEXO III - Preencher'!M50</f>
        <v>20.9</v>
      </c>
      <c r="M41" s="16">
        <f t="shared" si="1"/>
        <v>179.35</v>
      </c>
      <c r="N41" s="16">
        <f>'[1]TCE - ANEXO III - Preencher'!O50</f>
        <v>1.17</v>
      </c>
      <c r="O41" s="16">
        <f>'[1]TCE - ANEXO III - Preencher'!P50</f>
        <v>0</v>
      </c>
      <c r="P41" s="17">
        <f t="shared" si="2"/>
        <v>1.17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282.32400000000001</v>
      </c>
    </row>
    <row r="42" spans="1:28" s="4" customFormat="1">
      <c r="A42" s="9">
        <f>IFERROR(VLOOKUP(B42,'[1]DADOS (OCULTAR)'!$P$3:$R$53,3,0),"")</f>
        <v>9039744000356</v>
      </c>
      <c r="B42" s="10" t="str">
        <f>'[1]TCE - ANEXO III - Preencher'!C51</f>
        <v>UPA OLINDA</v>
      </c>
      <c r="C42" s="11"/>
      <c r="D42" s="12" t="str">
        <f>'[1]TCE - ANEXO III - Preencher'!E51</f>
        <v>BEATRIZ ALVES DA SILVA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521130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85.2864</v>
      </c>
      <c r="J42" s="15">
        <f>'[1]TCE - ANEXO III - Preencher'!K51</f>
        <v>0</v>
      </c>
      <c r="K42" s="16">
        <f>'[1]TCE - ANEXO III - Preencher'!L51</f>
        <v>200.25</v>
      </c>
      <c r="L42" s="16">
        <f>'[1]TCE - ANEXO III - Preencher'!M51</f>
        <v>20.9</v>
      </c>
      <c r="M42" s="16">
        <f t="shared" si="1"/>
        <v>179.35</v>
      </c>
      <c r="N42" s="16">
        <f>'[1]TCE - ANEXO III - Preencher'!O51</f>
        <v>1.17</v>
      </c>
      <c r="O42" s="16">
        <f>'[1]TCE - ANEXO III - Preencher'!P51</f>
        <v>0</v>
      </c>
      <c r="P42" s="17">
        <f t="shared" si="2"/>
        <v>1.17</v>
      </c>
      <c r="Q42" s="16">
        <f>'[1]TCE - ANEXO III - Preencher'!R51</f>
        <v>106.8</v>
      </c>
      <c r="R42" s="16">
        <f>'[1]TCE - ANEXO III - Preencher'!S51</f>
        <v>60.61</v>
      </c>
      <c r="S42" s="17">
        <f t="shared" si="3"/>
        <v>46.19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311.99639999999999</v>
      </c>
    </row>
    <row r="43" spans="1:28" s="4" customFormat="1">
      <c r="A43" s="9">
        <f>IFERROR(VLOOKUP(B43,'[1]DADOS (OCULTAR)'!$P$3:$R$53,3,0),"")</f>
        <v>9039744000356</v>
      </c>
      <c r="B43" s="10" t="str">
        <f>'[1]TCE - ANEXO III - Preencher'!C52</f>
        <v>UPA OLINDA</v>
      </c>
      <c r="C43" s="11"/>
      <c r="D43" s="12" t="str">
        <f>'[1]TCE - ANEXO III - Preencher'!E52</f>
        <v>DANIELA MARQUES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160.5472</v>
      </c>
      <c r="J43" s="15">
        <f>'[1]TCE - ANEXO III - Preencher'!K52</f>
        <v>0</v>
      </c>
      <c r="K43" s="16">
        <f>'[1]TCE - ANEXO III - Preencher'!L52</f>
        <v>200.25</v>
      </c>
      <c r="L43" s="16">
        <f>'[1]TCE - ANEXO III - Preencher'!M52</f>
        <v>20.9</v>
      </c>
      <c r="M43" s="16">
        <f t="shared" si="1"/>
        <v>179.35</v>
      </c>
      <c r="N43" s="16">
        <f>'[1]TCE - ANEXO III - Preencher'!O52</f>
        <v>1.17</v>
      </c>
      <c r="O43" s="16">
        <f>'[1]TCE - ANEXO III - Preencher'!P52</f>
        <v>0</v>
      </c>
      <c r="P43" s="17">
        <f t="shared" si="2"/>
        <v>1.17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341.06720000000001</v>
      </c>
    </row>
    <row r="44" spans="1:28" s="4" customFormat="1">
      <c r="A44" s="9">
        <f>IFERROR(VLOOKUP(B44,'[1]DADOS (OCULTAR)'!$P$3:$R$53,3,0),"")</f>
        <v>9039744000356</v>
      </c>
      <c r="B44" s="10" t="str">
        <f>'[1]TCE - ANEXO III - Preencher'!C53</f>
        <v>UPA OLINDA</v>
      </c>
      <c r="C44" s="11"/>
      <c r="D44" s="12" t="str">
        <f>'[1]TCE - ANEXO III - Preencher'!E53</f>
        <v>ADRIANA RAMOS DE SOUZA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521130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134.6808</v>
      </c>
      <c r="J44" s="15">
        <f>'[1]TCE - ANEXO III - Preencher'!K53</f>
        <v>0</v>
      </c>
      <c r="K44" s="16">
        <f>'[1]TCE - ANEXO III - Preencher'!L53</f>
        <v>200.25</v>
      </c>
      <c r="L44" s="16">
        <f>'[1]TCE - ANEXO III - Preencher'!M53</f>
        <v>20.9</v>
      </c>
      <c r="M44" s="16">
        <f t="shared" si="1"/>
        <v>179.35</v>
      </c>
      <c r="N44" s="16">
        <f>'[1]TCE - ANEXO III - Preencher'!O53</f>
        <v>1.17</v>
      </c>
      <c r="O44" s="16">
        <f>'[1]TCE - ANEXO III - Preencher'!P53</f>
        <v>0</v>
      </c>
      <c r="P44" s="17">
        <f t="shared" si="2"/>
        <v>1.17</v>
      </c>
      <c r="Q44" s="16">
        <f>'[1]TCE - ANEXO III - Preencher'!R53</f>
        <v>224.1</v>
      </c>
      <c r="R44" s="16">
        <f>'[1]TCE - ANEXO III - Preencher'!S53</f>
        <v>62.7</v>
      </c>
      <c r="S44" s="17">
        <f t="shared" si="3"/>
        <v>161.39999999999998</v>
      </c>
      <c r="T44" s="16">
        <f>'[1]TCE - ANEXO III - Preencher'!U53</f>
        <v>64</v>
      </c>
      <c r="U44" s="16">
        <f>'[1]TCE - ANEXO III - Preencher'!V53</f>
        <v>0</v>
      </c>
      <c r="V44" s="17">
        <f t="shared" si="4"/>
        <v>64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540.60079999999994</v>
      </c>
    </row>
    <row r="45" spans="1:28" s="4" customFormat="1">
      <c r="A45" s="9">
        <f>IFERROR(VLOOKUP(B45,'[1]DADOS (OCULTAR)'!$P$3:$R$53,3,0),"")</f>
        <v>9039744000356</v>
      </c>
      <c r="B45" s="10" t="str">
        <f>'[1]TCE - ANEXO III - Preencher'!C54</f>
        <v>UPA OLINDA</v>
      </c>
      <c r="C45" s="11"/>
      <c r="D45" s="12" t="str">
        <f>'[1]TCE - ANEXO III - Preencher'!E54</f>
        <v>CLARICE DA SILVA GOUVEIA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88.203999999999994</v>
      </c>
      <c r="J45" s="15">
        <f>'[1]TCE - ANEXO III - Preencher'!K54</f>
        <v>0</v>
      </c>
      <c r="K45" s="16">
        <f>'[1]TCE - ANEXO III - Preencher'!L54</f>
        <v>200.25</v>
      </c>
      <c r="L45" s="16">
        <f>'[1]TCE - ANEXO III - Preencher'!M54</f>
        <v>20.9</v>
      </c>
      <c r="M45" s="16">
        <f t="shared" si="1"/>
        <v>179.35</v>
      </c>
      <c r="N45" s="16">
        <f>'[1]TCE - ANEXO III - Preencher'!O54</f>
        <v>1.17</v>
      </c>
      <c r="O45" s="16">
        <f>'[1]TCE - ANEXO III - Preencher'!P54</f>
        <v>0</v>
      </c>
      <c r="P45" s="17">
        <f t="shared" si="2"/>
        <v>1.17</v>
      </c>
      <c r="Q45" s="16">
        <f>'[1]TCE - ANEXO III - Preencher'!R54</f>
        <v>67.5</v>
      </c>
      <c r="R45" s="16">
        <f>'[1]TCE - ANEXO III - Preencher'!S54</f>
        <v>62.7</v>
      </c>
      <c r="S45" s="17">
        <f t="shared" si="3"/>
        <v>4.7999999999999972</v>
      </c>
      <c r="T45" s="16">
        <f>'[1]TCE - ANEXO III - Preencher'!U54</f>
        <v>64</v>
      </c>
      <c r="U45" s="16">
        <f>'[1]TCE - ANEXO III - Preencher'!V54</f>
        <v>0</v>
      </c>
      <c r="V45" s="17">
        <f t="shared" si="4"/>
        <v>64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337.524</v>
      </c>
    </row>
    <row r="46" spans="1:28" s="4" customFormat="1">
      <c r="A46" s="9">
        <f>IFERROR(VLOOKUP(B46,'[1]DADOS (OCULTAR)'!$P$3:$R$53,3,0),"")</f>
        <v>9039744000356</v>
      </c>
      <c r="B46" s="10" t="str">
        <f>'[1]TCE - ANEXO III - Preencher'!C55</f>
        <v>UPA OLINDA</v>
      </c>
      <c r="C46" s="11"/>
      <c r="D46" s="12" t="str">
        <f>'[1]TCE - ANEXO III - Preencher'!E55</f>
        <v>STEPHANE LAILA TENORIO FRAGA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94.170400000000015</v>
      </c>
      <c r="J46" s="15">
        <f>'[1]TCE - ANEXO III - Preencher'!K55</f>
        <v>0</v>
      </c>
      <c r="K46" s="16">
        <f>'[1]TCE - ANEXO III - Preencher'!L55</f>
        <v>200.25</v>
      </c>
      <c r="L46" s="16">
        <f>'[1]TCE - ANEXO III - Preencher'!M55</f>
        <v>20.9</v>
      </c>
      <c r="M46" s="16">
        <f t="shared" si="1"/>
        <v>179.35</v>
      </c>
      <c r="N46" s="16">
        <f>'[1]TCE - ANEXO III - Preencher'!O55</f>
        <v>1.17</v>
      </c>
      <c r="O46" s="16">
        <f>'[1]TCE - ANEXO III - Preencher'!P55</f>
        <v>0</v>
      </c>
      <c r="P46" s="17">
        <f t="shared" si="2"/>
        <v>1.17</v>
      </c>
      <c r="Q46" s="16">
        <f>'[1]TCE - ANEXO III - Preencher'!R55</f>
        <v>143.30000000000001</v>
      </c>
      <c r="R46" s="16">
        <f>'[1]TCE - ANEXO III - Preencher'!S55</f>
        <v>62.7</v>
      </c>
      <c r="S46" s="17">
        <f t="shared" si="3"/>
        <v>80.600000000000009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355.29040000000003</v>
      </c>
    </row>
    <row r="47" spans="1:28" s="4" customFormat="1">
      <c r="A47" s="9">
        <f>IFERROR(VLOOKUP(B47,'[1]DADOS (OCULTAR)'!$P$3:$R$53,3,0),"")</f>
        <v>9039744000356</v>
      </c>
      <c r="B47" s="10" t="str">
        <f>'[1]TCE - ANEXO III - Preencher'!C56</f>
        <v>UPA OLINDA</v>
      </c>
      <c r="C47" s="11"/>
      <c r="D47" s="12" t="str">
        <f>'[1]TCE - ANEXO III - Preencher'!E56</f>
        <v>VALERIA JORDAO DE VASCONCELOS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413115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218.29520000000002</v>
      </c>
      <c r="J47" s="15">
        <f>'[1]TCE - ANEXO III - Preencher'!K56</f>
        <v>0</v>
      </c>
      <c r="K47" s="16">
        <f>'[1]TCE - ANEXO III - Preencher'!L56</f>
        <v>200.25</v>
      </c>
      <c r="L47" s="16">
        <f>'[1]TCE - ANEXO III - Preencher'!M56</f>
        <v>26.76</v>
      </c>
      <c r="M47" s="16">
        <f t="shared" si="1"/>
        <v>173.49</v>
      </c>
      <c r="N47" s="16">
        <f>'[1]TCE - ANEXO III - Preencher'!O56</f>
        <v>1.17</v>
      </c>
      <c r="O47" s="16">
        <f>'[1]TCE - ANEXO III - Preencher'!P56</f>
        <v>0</v>
      </c>
      <c r="P47" s="17">
        <f t="shared" si="2"/>
        <v>1.17</v>
      </c>
      <c r="Q47" s="16">
        <f>'[1]TCE - ANEXO III - Preencher'!R56</f>
        <v>17.100000000000001</v>
      </c>
      <c r="R47" s="16">
        <f>'[1]TCE - ANEXO III - Preencher'!S56</f>
        <v>0</v>
      </c>
      <c r="S47" s="17">
        <f t="shared" si="3"/>
        <v>17.100000000000001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410.05520000000007</v>
      </c>
    </row>
    <row r="48" spans="1:28" s="4" customFormat="1">
      <c r="A48" s="9">
        <f>IFERROR(VLOOKUP(B48,'[1]DADOS (OCULTAR)'!$P$3:$R$53,3,0),"")</f>
        <v>9039744000356</v>
      </c>
      <c r="B48" s="10" t="str">
        <f>'[1]TCE - ANEXO III - Preencher'!C57</f>
        <v>UPA OLINDA</v>
      </c>
      <c r="C48" s="11"/>
      <c r="D48" s="12" t="str">
        <f>'[1]TCE - ANEXO III - Preencher'!E57</f>
        <v>GLORIA CONCEICAO SILVA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413115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113.19840000000001</v>
      </c>
      <c r="J48" s="15">
        <f>'[1]TCE - ANEXO III - Preencher'!K57</f>
        <v>0</v>
      </c>
      <c r="K48" s="16">
        <f>'[1]TCE - ANEXO III - Preencher'!L57</f>
        <v>200.25</v>
      </c>
      <c r="L48" s="16">
        <f>'[1]TCE - ANEXO III - Preencher'!M57</f>
        <v>26.76</v>
      </c>
      <c r="M48" s="16">
        <f t="shared" si="1"/>
        <v>173.49</v>
      </c>
      <c r="N48" s="16">
        <f>'[1]TCE - ANEXO III - Preencher'!O57</f>
        <v>1.17</v>
      </c>
      <c r="O48" s="16">
        <f>'[1]TCE - ANEXO III - Preencher'!P57</f>
        <v>0</v>
      </c>
      <c r="P48" s="17">
        <f t="shared" si="2"/>
        <v>1.17</v>
      </c>
      <c r="Q48" s="16">
        <f>'[1]TCE - ANEXO III - Preencher'!R57</f>
        <v>105.8</v>
      </c>
      <c r="R48" s="16">
        <f>'[1]TCE - ANEXO III - Preencher'!S57</f>
        <v>80.27</v>
      </c>
      <c r="S48" s="17">
        <f t="shared" si="3"/>
        <v>25.53</v>
      </c>
      <c r="T48" s="16">
        <f>'[1]TCE - ANEXO III - Preencher'!U57</f>
        <v>128</v>
      </c>
      <c r="U48" s="16">
        <f>'[1]TCE - ANEXO III - Preencher'!V57</f>
        <v>0</v>
      </c>
      <c r="V48" s="17">
        <f t="shared" si="4"/>
        <v>128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441.38840000000005</v>
      </c>
    </row>
    <row r="49" spans="1:28" s="4" customFormat="1">
      <c r="A49" s="9">
        <f>IFERROR(VLOOKUP(B49,'[1]DADOS (OCULTAR)'!$P$3:$R$53,3,0),"")</f>
        <v>9039744000356</v>
      </c>
      <c r="B49" s="10" t="str">
        <f>'[1]TCE - ANEXO III - Preencher'!C58</f>
        <v>UPA OLINDA</v>
      </c>
      <c r="C49" s="11"/>
      <c r="D49" s="12" t="str">
        <f>'[1]TCE - ANEXO III - Preencher'!E58</f>
        <v>FABIANA MARIA DA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322415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195.70080000000002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1.17</v>
      </c>
      <c r="O49" s="16">
        <f>'[1]TCE - ANEXO III - Preencher'!P58</f>
        <v>0</v>
      </c>
      <c r="P49" s="17">
        <f t="shared" si="2"/>
        <v>1.17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196.8708</v>
      </c>
    </row>
    <row r="50" spans="1:28" s="4" customFormat="1">
      <c r="A50" s="9">
        <f>IFERROR(VLOOKUP(B50,'[1]DADOS (OCULTAR)'!$P$3:$R$53,3,0),"")</f>
        <v>9039744000356</v>
      </c>
      <c r="B50" s="10" t="str">
        <f>'[1]TCE - ANEXO III - Preencher'!C59</f>
        <v>UPA OLINDA</v>
      </c>
      <c r="C50" s="11"/>
      <c r="D50" s="12" t="str">
        <f>'[1]TCE - ANEXO III - Preencher'!E59</f>
        <v>SERIVAL LAURENTINO DA SILVA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514225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107.7064</v>
      </c>
      <c r="J50" s="15">
        <f>'[1]TCE - ANEXO III - Preencher'!K59</f>
        <v>0</v>
      </c>
      <c r="K50" s="16">
        <f>'[1]TCE - ANEXO III - Preencher'!L59</f>
        <v>200.25</v>
      </c>
      <c r="L50" s="16">
        <f>'[1]TCE - ANEXO III - Preencher'!M59</f>
        <v>20.9</v>
      </c>
      <c r="M50" s="16">
        <f t="shared" si="1"/>
        <v>179.35</v>
      </c>
      <c r="N50" s="16">
        <f>'[1]TCE - ANEXO III - Preencher'!O59</f>
        <v>1.17</v>
      </c>
      <c r="O50" s="16">
        <f>'[1]TCE - ANEXO III - Preencher'!P59</f>
        <v>0</v>
      </c>
      <c r="P50" s="17">
        <f t="shared" si="2"/>
        <v>1.17</v>
      </c>
      <c r="Q50" s="16">
        <f>'[1]TCE - ANEXO III - Preencher'!R59</f>
        <v>209.3</v>
      </c>
      <c r="R50" s="16">
        <f>'[1]TCE - ANEXO III - Preencher'!S59</f>
        <v>62.7</v>
      </c>
      <c r="S50" s="17">
        <f t="shared" si="3"/>
        <v>146.60000000000002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434.82640000000004</v>
      </c>
    </row>
    <row r="51" spans="1:28" s="4" customFormat="1">
      <c r="A51" s="9">
        <f>IFERROR(VLOOKUP(B51,'[1]DADOS (OCULTAR)'!$P$3:$R$53,3,0),"")</f>
        <v>9039744000356</v>
      </c>
      <c r="B51" s="10" t="str">
        <f>'[1]TCE - ANEXO III - Preencher'!C60</f>
        <v>UPA OLINDA</v>
      </c>
      <c r="C51" s="11"/>
      <c r="D51" s="12" t="str">
        <f>'[1]TCE - ANEXO III - Preencher'!E60</f>
        <v>ROBSON FERNANDO DOS SANTOS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514225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157.22639999999998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1.17</v>
      </c>
      <c r="O51" s="16">
        <f>'[1]TCE - ANEXO III - Preencher'!P60</f>
        <v>0</v>
      </c>
      <c r="P51" s="17">
        <f t="shared" si="2"/>
        <v>1.17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158.39639999999997</v>
      </c>
    </row>
    <row r="52" spans="1:28" s="4" customFormat="1">
      <c r="A52" s="9">
        <f>IFERROR(VLOOKUP(B52,'[1]DADOS (OCULTAR)'!$P$3:$R$53,3,0),"")</f>
        <v>9039744000356</v>
      </c>
      <c r="B52" s="10" t="str">
        <f>'[1]TCE - ANEXO III - Preencher'!C61</f>
        <v>UPA OLINDA</v>
      </c>
      <c r="C52" s="11"/>
      <c r="D52" s="12" t="str">
        <f>'[1]TCE - ANEXO III - Preencher'!E61</f>
        <v>JAILSON SOUZA DE CARVALHO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782320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135.72559999999999</v>
      </c>
      <c r="J52" s="15">
        <f>'[1]TCE - ANEXO III - Preencher'!K61</f>
        <v>0</v>
      </c>
      <c r="K52" s="16">
        <f>'[1]TCE - ANEXO III - Preencher'!L61</f>
        <v>200.25</v>
      </c>
      <c r="L52" s="16">
        <f>'[1]TCE - ANEXO III - Preencher'!M61</f>
        <v>28.48</v>
      </c>
      <c r="M52" s="16">
        <f t="shared" si="1"/>
        <v>171.77</v>
      </c>
      <c r="N52" s="16">
        <f>'[1]TCE - ANEXO III - Preencher'!O61</f>
        <v>1.17</v>
      </c>
      <c r="O52" s="16">
        <f>'[1]TCE - ANEXO III - Preencher'!P61</f>
        <v>0</v>
      </c>
      <c r="P52" s="17">
        <f t="shared" si="2"/>
        <v>1.17</v>
      </c>
      <c r="Q52" s="16">
        <f>'[1]TCE - ANEXO III - Preencher'!R61</f>
        <v>209.3</v>
      </c>
      <c r="R52" s="16">
        <f>'[1]TCE - ANEXO III - Preencher'!S61</f>
        <v>85.45</v>
      </c>
      <c r="S52" s="17">
        <f t="shared" si="3"/>
        <v>123.85000000000001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432.51560000000001</v>
      </c>
    </row>
    <row r="53" spans="1:28" s="4" customFormat="1">
      <c r="A53" s="9">
        <f>IFERROR(VLOOKUP(B53,'[1]DADOS (OCULTAR)'!$P$3:$R$53,3,0),"")</f>
        <v>9039744000356</v>
      </c>
      <c r="B53" s="10" t="str">
        <f>'[1]TCE - ANEXO III - Preencher'!C62</f>
        <v>UPA OLINDA</v>
      </c>
      <c r="C53" s="11"/>
      <c r="D53" s="12" t="str">
        <f>'[1]TCE - ANEXO III - Preencher'!E62</f>
        <v>CHRISTIANA AZEVEDO DE SOUZA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513430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89.933600000000013</v>
      </c>
      <c r="J53" s="15">
        <f>'[1]TCE - ANEXO III - Preencher'!K62</f>
        <v>0</v>
      </c>
      <c r="K53" s="16">
        <f>'[1]TCE - ANEXO III - Preencher'!L62</f>
        <v>200.25</v>
      </c>
      <c r="L53" s="16">
        <f>'[1]TCE - ANEXO III - Preencher'!M62</f>
        <v>20.9</v>
      </c>
      <c r="M53" s="16">
        <f t="shared" si="1"/>
        <v>179.35</v>
      </c>
      <c r="N53" s="16">
        <f>'[1]TCE - ANEXO III - Preencher'!O62</f>
        <v>1.17</v>
      </c>
      <c r="O53" s="16">
        <f>'[1]TCE - ANEXO III - Preencher'!P62</f>
        <v>0</v>
      </c>
      <c r="P53" s="17">
        <f t="shared" si="2"/>
        <v>1.17</v>
      </c>
      <c r="Q53" s="16">
        <f>'[1]TCE - ANEXO III - Preencher'!R62</f>
        <v>124.55</v>
      </c>
      <c r="R53" s="16">
        <f>'[1]TCE - ANEXO III - Preencher'!S62</f>
        <v>62.7</v>
      </c>
      <c r="S53" s="17">
        <f t="shared" si="3"/>
        <v>61.849999999999994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332.30359999999996</v>
      </c>
    </row>
    <row r="54" spans="1:28" s="4" customFormat="1">
      <c r="A54" s="9">
        <f>IFERROR(VLOOKUP(B54,'[1]DADOS (OCULTAR)'!$P$3:$R$53,3,0),"")</f>
        <v>9039744000356</v>
      </c>
      <c r="B54" s="10" t="str">
        <f>'[1]TCE - ANEXO III - Preencher'!C63</f>
        <v>UPA OLINDA</v>
      </c>
      <c r="C54" s="11"/>
      <c r="D54" s="12" t="str">
        <f>'[1]TCE - ANEXO III - Preencher'!E63</f>
        <v>JOCASTRA MARIA DA SILVA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>
        <f>'[1]TCE - ANEXO III - Preencher'!G63</f>
        <v>513430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88.686399999999992</v>
      </c>
      <c r="J54" s="15">
        <f>'[1]TCE - ANEXO III - Preencher'!K63</f>
        <v>0</v>
      </c>
      <c r="K54" s="16">
        <f>'[1]TCE - ANEXO III - Preencher'!L63</f>
        <v>200.25</v>
      </c>
      <c r="L54" s="16">
        <f>'[1]TCE - ANEXO III - Preencher'!M63</f>
        <v>20.9</v>
      </c>
      <c r="M54" s="16">
        <f t="shared" si="1"/>
        <v>179.35</v>
      </c>
      <c r="N54" s="16">
        <f>'[1]TCE - ANEXO III - Preencher'!O63</f>
        <v>1.17</v>
      </c>
      <c r="O54" s="16">
        <f>'[1]TCE - ANEXO III - Preencher'!P63</f>
        <v>0</v>
      </c>
      <c r="P54" s="17">
        <f t="shared" si="2"/>
        <v>1.17</v>
      </c>
      <c r="Q54" s="16">
        <f>'[1]TCE - ANEXO III - Preencher'!R63</f>
        <v>70.3</v>
      </c>
      <c r="R54" s="16">
        <f>'[1]TCE - ANEXO III - Preencher'!S63</f>
        <v>62.7</v>
      </c>
      <c r="S54" s="17">
        <f t="shared" si="3"/>
        <v>7.5999999999999943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276.80639999999994</v>
      </c>
    </row>
    <row r="55" spans="1:28" s="4" customFormat="1">
      <c r="A55" s="9">
        <f>IFERROR(VLOOKUP(B55,'[1]DADOS (OCULTAR)'!$P$3:$R$53,3,0),"")</f>
        <v>9039744000356</v>
      </c>
      <c r="B55" s="10" t="str">
        <f>'[1]TCE - ANEXO III - Preencher'!C64</f>
        <v>UPA OLINDA</v>
      </c>
      <c r="C55" s="11"/>
      <c r="D55" s="12" t="str">
        <f>'[1]TCE - ANEXO III - Preencher'!E64</f>
        <v>SIMONE PAULO MENDES DA SILVA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513430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27.866399999999999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1.17</v>
      </c>
      <c r="O55" s="16">
        <f>'[1]TCE - ANEXO III - Preencher'!P64</f>
        <v>0</v>
      </c>
      <c r="P55" s="17">
        <f t="shared" si="2"/>
        <v>1.17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29.0364</v>
      </c>
    </row>
    <row r="56" spans="1:28" s="4" customFormat="1">
      <c r="A56" s="9">
        <f>IFERROR(VLOOKUP(B56,'[1]DADOS (OCULTAR)'!$P$3:$R$53,3,0),"")</f>
        <v>9039744000356</v>
      </c>
      <c r="B56" s="10" t="str">
        <f>'[1]TCE - ANEXO III - Preencher'!C65</f>
        <v>UPA OLINDA</v>
      </c>
      <c r="C56" s="11"/>
      <c r="D56" s="12" t="str">
        <f>'[1]TCE - ANEXO III - Preencher'!E65</f>
        <v>JOAO ALEXANDRE ALVES DA SILVA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951105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132.256</v>
      </c>
      <c r="J56" s="15">
        <f>'[1]TCE - ANEXO III - Preencher'!K65</f>
        <v>0</v>
      </c>
      <c r="K56" s="16">
        <f>'[1]TCE - ANEXO III - Preencher'!L65</f>
        <v>200.25</v>
      </c>
      <c r="L56" s="16">
        <f>'[1]TCE - ANEXO III - Preencher'!M65</f>
        <v>25.43</v>
      </c>
      <c r="M56" s="16">
        <f t="shared" si="1"/>
        <v>174.82</v>
      </c>
      <c r="N56" s="16">
        <f>'[1]TCE - ANEXO III - Preencher'!O65</f>
        <v>1.17</v>
      </c>
      <c r="O56" s="16">
        <f>'[1]TCE - ANEXO III - Preencher'!P65</f>
        <v>0</v>
      </c>
      <c r="P56" s="17">
        <f t="shared" si="2"/>
        <v>1.17</v>
      </c>
      <c r="Q56" s="16">
        <f>'[1]TCE - ANEXO III - Preencher'!R65</f>
        <v>76.5</v>
      </c>
      <c r="R56" s="16">
        <f>'[1]TCE - ANEXO III - Preencher'!S65</f>
        <v>70.400000000000006</v>
      </c>
      <c r="S56" s="17">
        <f t="shared" si="3"/>
        <v>6.0999999999999943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314.346</v>
      </c>
    </row>
    <row r="57" spans="1:28" s="4" customFormat="1">
      <c r="A57" s="9">
        <f>IFERROR(VLOOKUP(B57,'[1]DADOS (OCULTAR)'!$P$3:$R$53,3,0),"")</f>
        <v>9039744000356</v>
      </c>
      <c r="B57" s="10" t="str">
        <f>'[1]TCE - ANEXO III - Preencher'!C66</f>
        <v>UPA OLINDA</v>
      </c>
      <c r="C57" s="11"/>
      <c r="D57" s="12" t="str">
        <f>'[1]TCE - ANEXO III - Preencher'!E66</f>
        <v>CRISTIANE MARIA SALES VIANA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515205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113.1224</v>
      </c>
      <c r="J57" s="15">
        <f>'[1]TCE - ANEXO III - Preencher'!K66</f>
        <v>0</v>
      </c>
      <c r="K57" s="16">
        <f>'[1]TCE - ANEXO III - Preencher'!L66</f>
        <v>200.25</v>
      </c>
      <c r="L57" s="16">
        <f>'[1]TCE - ANEXO III - Preencher'!M66</f>
        <v>21.6</v>
      </c>
      <c r="M57" s="16">
        <f t="shared" si="1"/>
        <v>178.65</v>
      </c>
      <c r="N57" s="16">
        <f>'[1]TCE - ANEXO III - Preencher'!O66</f>
        <v>1.17</v>
      </c>
      <c r="O57" s="16">
        <f>'[1]TCE - ANEXO III - Preencher'!P66</f>
        <v>0</v>
      </c>
      <c r="P57" s="17">
        <f t="shared" si="2"/>
        <v>1.17</v>
      </c>
      <c r="Q57" s="16">
        <f>'[1]TCE - ANEXO III - Preencher'!R66</f>
        <v>58.5</v>
      </c>
      <c r="R57" s="16">
        <f>'[1]TCE - ANEXO III - Preencher'!S66</f>
        <v>49.68</v>
      </c>
      <c r="S57" s="17">
        <f t="shared" si="3"/>
        <v>8.82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301.76240000000001</v>
      </c>
    </row>
    <row r="58" spans="1:28" s="4" customFormat="1">
      <c r="A58" s="9">
        <f>IFERROR(VLOOKUP(B58,'[1]DADOS (OCULTAR)'!$P$3:$R$53,3,0),"")</f>
        <v>9039744000356</v>
      </c>
      <c r="B58" s="10" t="str">
        <f>'[1]TCE - ANEXO III - Preencher'!C67</f>
        <v>UPA OLINDA</v>
      </c>
      <c r="C58" s="11"/>
      <c r="D58" s="12" t="str">
        <f>'[1]TCE - ANEXO III - Preencher'!E67</f>
        <v>MICLEIDE MARTINIANO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515205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236.61279999999999</v>
      </c>
      <c r="J58" s="15">
        <f>'[1]TCE - ANEXO III - Preencher'!K67</f>
        <v>0</v>
      </c>
      <c r="K58" s="16">
        <f>'[1]TCE - ANEXO III - Preencher'!L67</f>
        <v>200.25</v>
      </c>
      <c r="L58" s="16">
        <f>'[1]TCE - ANEXO III - Preencher'!M67</f>
        <v>21.6</v>
      </c>
      <c r="M58" s="16">
        <f t="shared" si="1"/>
        <v>178.65</v>
      </c>
      <c r="N58" s="16">
        <f>'[1]TCE - ANEXO III - Preencher'!O67</f>
        <v>1.17</v>
      </c>
      <c r="O58" s="16">
        <f>'[1]TCE - ANEXO III - Preencher'!P67</f>
        <v>0</v>
      </c>
      <c r="P58" s="17">
        <f t="shared" si="2"/>
        <v>1.17</v>
      </c>
      <c r="Q58" s="16">
        <f>'[1]TCE - ANEXO III - Preencher'!R67</f>
        <v>11.7</v>
      </c>
      <c r="R58" s="16">
        <f>'[1]TCE - ANEXO III - Preencher'!S67</f>
        <v>0</v>
      </c>
      <c r="S58" s="17">
        <f t="shared" si="3"/>
        <v>11.7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428.13279999999997</v>
      </c>
    </row>
    <row r="59" spans="1:28" s="4" customFormat="1">
      <c r="A59" s="9">
        <f>IFERROR(VLOOKUP(B59,'[1]DADOS (OCULTAR)'!$P$3:$R$53,3,0),"")</f>
        <v>9039744000356</v>
      </c>
      <c r="B59" s="10" t="str">
        <f>'[1]TCE - ANEXO III - Preencher'!C68</f>
        <v>UPA OLINDA</v>
      </c>
      <c r="C59" s="11"/>
      <c r="D59" s="12" t="str">
        <f>'[1]TCE - ANEXO III - Preencher'!E68</f>
        <v>IRANDI MARQUES DE MELO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515110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114.1288</v>
      </c>
      <c r="J59" s="15">
        <f>'[1]TCE - ANEXO III - Preencher'!K68</f>
        <v>0</v>
      </c>
      <c r="K59" s="16">
        <f>'[1]TCE - ANEXO III - Preencher'!L68</f>
        <v>200.25</v>
      </c>
      <c r="L59" s="16">
        <f>'[1]TCE - ANEXO III - Preencher'!M68</f>
        <v>20.9</v>
      </c>
      <c r="M59" s="16">
        <f t="shared" si="1"/>
        <v>179.35</v>
      </c>
      <c r="N59" s="16">
        <f>'[1]TCE - ANEXO III - Preencher'!O68</f>
        <v>1.17</v>
      </c>
      <c r="O59" s="16">
        <f>'[1]TCE - ANEXO III - Preencher'!P68</f>
        <v>0</v>
      </c>
      <c r="P59" s="17">
        <f t="shared" si="2"/>
        <v>1.17</v>
      </c>
      <c r="Q59" s="16">
        <f>'[1]TCE - ANEXO III - Preencher'!R68</f>
        <v>112.7</v>
      </c>
      <c r="R59" s="16">
        <f>'[1]TCE - ANEXO III - Preencher'!S68</f>
        <v>62.7</v>
      </c>
      <c r="S59" s="17">
        <f t="shared" si="3"/>
        <v>50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344.64879999999999</v>
      </c>
    </row>
    <row r="60" spans="1:28" s="4" customFormat="1">
      <c r="A60" s="9">
        <f>IFERROR(VLOOKUP(B60,'[1]DADOS (OCULTAR)'!$P$3:$R$53,3,0),"")</f>
        <v>9039744000356</v>
      </c>
      <c r="B60" s="10" t="str">
        <f>'[1]TCE - ANEXO III - Preencher'!C69</f>
        <v>UPA OLINDA</v>
      </c>
      <c r="C60" s="11"/>
      <c r="D60" s="12" t="str">
        <f>'[1]TCE - ANEXO III - Preencher'!E69</f>
        <v>RODRIGO MONTEIRO GOMES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515110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106.1808</v>
      </c>
      <c r="J60" s="15">
        <f>'[1]TCE - ANEXO III - Preencher'!K69</f>
        <v>0</v>
      </c>
      <c r="K60" s="16">
        <f>'[1]TCE - ANEXO III - Preencher'!L69</f>
        <v>200.25</v>
      </c>
      <c r="L60" s="16">
        <f>'[1]TCE - ANEXO III - Preencher'!M69</f>
        <v>20.9</v>
      </c>
      <c r="M60" s="16">
        <f t="shared" si="1"/>
        <v>179.35</v>
      </c>
      <c r="N60" s="16">
        <f>'[1]TCE - ANEXO III - Preencher'!O69</f>
        <v>1.17</v>
      </c>
      <c r="O60" s="16">
        <f>'[1]TCE - ANEXO III - Preencher'!P69</f>
        <v>0</v>
      </c>
      <c r="P60" s="17">
        <f t="shared" si="2"/>
        <v>1.17</v>
      </c>
      <c r="Q60" s="16">
        <f>'[1]TCE - ANEXO III - Preencher'!R69</f>
        <v>209.3</v>
      </c>
      <c r="R60" s="16">
        <f>'[1]TCE - ANEXO III - Preencher'!S69</f>
        <v>60.61</v>
      </c>
      <c r="S60" s="17">
        <f t="shared" si="3"/>
        <v>148.69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435.39080000000001</v>
      </c>
    </row>
    <row r="61" spans="1:28" s="4" customFormat="1">
      <c r="A61" s="9">
        <f>IFERROR(VLOOKUP(B61,'[1]DADOS (OCULTAR)'!$P$3:$R$53,3,0),"")</f>
        <v>9039744000356</v>
      </c>
      <c r="B61" s="10" t="str">
        <f>'[1]TCE - ANEXO III - Preencher'!C70</f>
        <v>UPA OLINDA</v>
      </c>
      <c r="C61" s="11"/>
      <c r="D61" s="12" t="str">
        <f>'[1]TCE - ANEXO III - Preencher'!E70</f>
        <v>FERNANDO CESAR RAMOS DOS SANTOS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515110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100.32000000000001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1.17</v>
      </c>
      <c r="O61" s="16">
        <f>'[1]TCE - ANEXO III - Preencher'!P70</f>
        <v>0</v>
      </c>
      <c r="P61" s="17">
        <f t="shared" si="2"/>
        <v>1.17</v>
      </c>
      <c r="Q61" s="16">
        <f>'[1]TCE - ANEXO III - Preencher'!R70</f>
        <v>100.1</v>
      </c>
      <c r="R61" s="16">
        <f>'[1]TCE - ANEXO III - Preencher'!S70</f>
        <v>62.7</v>
      </c>
      <c r="S61" s="17">
        <f t="shared" si="3"/>
        <v>37.399999999999991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138.88999999999999</v>
      </c>
    </row>
    <row r="62" spans="1:28" s="4" customFormat="1">
      <c r="A62" s="9">
        <f>IFERROR(VLOOKUP(B62,'[1]DADOS (OCULTAR)'!$P$3:$R$53,3,0),"")</f>
        <v>9039744000356</v>
      </c>
      <c r="B62" s="10" t="str">
        <f>'[1]TCE - ANEXO III - Preencher'!C71</f>
        <v>UPA OLINDA</v>
      </c>
      <c r="C62" s="11"/>
      <c r="D62" s="12" t="str">
        <f>'[1]TCE - ANEXO III - Preencher'!E71</f>
        <v>EDGAR DE OLIVEIRA NETO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515110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100.236</v>
      </c>
      <c r="J62" s="15">
        <f>'[1]TCE - ANEXO III - Preencher'!K71</f>
        <v>0</v>
      </c>
      <c r="K62" s="16">
        <f>'[1]TCE - ANEXO III - Preencher'!L71</f>
        <v>200.25</v>
      </c>
      <c r="L62" s="16">
        <f>'[1]TCE - ANEXO III - Preencher'!M71</f>
        <v>20.9</v>
      </c>
      <c r="M62" s="16">
        <f t="shared" si="1"/>
        <v>179.35</v>
      </c>
      <c r="N62" s="16">
        <f>'[1]TCE - ANEXO III - Preencher'!O71</f>
        <v>1.17</v>
      </c>
      <c r="O62" s="16">
        <f>'[1]TCE - ANEXO III - Preencher'!P71</f>
        <v>0</v>
      </c>
      <c r="P62" s="17">
        <f t="shared" si="2"/>
        <v>1.17</v>
      </c>
      <c r="Q62" s="16">
        <f>'[1]TCE - ANEXO III - Preencher'!R71</f>
        <v>167.9</v>
      </c>
      <c r="R62" s="16">
        <f>'[1]TCE - ANEXO III - Preencher'!S71</f>
        <v>62.7</v>
      </c>
      <c r="S62" s="17">
        <f t="shared" si="3"/>
        <v>105.2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385.95600000000002</v>
      </c>
    </row>
    <row r="63" spans="1:28" s="4" customFormat="1">
      <c r="A63" s="9">
        <f>IFERROR(VLOOKUP(B63,'[1]DADOS (OCULTAR)'!$P$3:$R$53,3,0),"")</f>
        <v>9039744000356</v>
      </c>
      <c r="B63" s="10" t="str">
        <f>'[1]TCE - ANEXO III - Preencher'!C72</f>
        <v>UPA OLINDA</v>
      </c>
      <c r="C63" s="11"/>
      <c r="D63" s="12" t="str">
        <f>'[1]TCE - ANEXO III - Preencher'!E72</f>
        <v>GABRIELLE OLIVEIRA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100.49760000000001</v>
      </c>
      <c r="J63" s="15">
        <f>'[1]TCE - ANEXO III - Preencher'!K72</f>
        <v>0</v>
      </c>
      <c r="K63" s="16">
        <f>'[1]TCE - ANEXO III - Preencher'!L72</f>
        <v>200.25</v>
      </c>
      <c r="L63" s="16">
        <f>'[1]TCE - ANEXO III - Preencher'!M72</f>
        <v>20.9</v>
      </c>
      <c r="M63" s="16">
        <f t="shared" si="1"/>
        <v>179.35</v>
      </c>
      <c r="N63" s="16">
        <f>'[1]TCE - ANEXO III - Preencher'!O72</f>
        <v>1.17</v>
      </c>
      <c r="O63" s="16">
        <f>'[1]TCE - ANEXO III - Preencher'!P72</f>
        <v>0</v>
      </c>
      <c r="P63" s="17">
        <f t="shared" si="2"/>
        <v>1.17</v>
      </c>
      <c r="Q63" s="16">
        <f>'[1]TCE - ANEXO III - Preencher'!R72</f>
        <v>107.655</v>
      </c>
      <c r="R63" s="16">
        <f>'[1]TCE - ANEXO III - Preencher'!S72</f>
        <v>62.7</v>
      </c>
      <c r="S63" s="17">
        <f t="shared" si="3"/>
        <v>44.954999999999998</v>
      </c>
      <c r="T63" s="16">
        <f>'[1]TCE - ANEXO III - Preencher'!U72</f>
        <v>55.47</v>
      </c>
      <c r="U63" s="16">
        <f>'[1]TCE - ANEXO III - Preencher'!V72</f>
        <v>0</v>
      </c>
      <c r="V63" s="17">
        <f t="shared" si="4"/>
        <v>55.47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381.44259999999997</v>
      </c>
    </row>
    <row r="64" spans="1:28" s="4" customFormat="1">
      <c r="A64" s="9">
        <f>IFERROR(VLOOKUP(B64,'[1]DADOS (OCULTAR)'!$P$3:$R$53,3,0),"")</f>
        <v>9039744000356</v>
      </c>
      <c r="B64" s="10" t="str">
        <f>'[1]TCE - ANEXO III - Preencher'!C73</f>
        <v>UPA OLINDA</v>
      </c>
      <c r="C64" s="11"/>
      <c r="D64" s="12" t="str">
        <f>'[1]TCE - ANEXO III - Preencher'!E73</f>
        <v>ERIKA MARIA DA SILVA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104.5856</v>
      </c>
      <c r="J64" s="15">
        <f>'[1]TCE - ANEXO III - Preencher'!K73</f>
        <v>0</v>
      </c>
      <c r="K64" s="16">
        <f>'[1]TCE - ANEXO III - Preencher'!L73</f>
        <v>200.25</v>
      </c>
      <c r="L64" s="16">
        <f>'[1]TCE - ANEXO III - Preencher'!M73</f>
        <v>20.9</v>
      </c>
      <c r="M64" s="16">
        <f t="shared" si="1"/>
        <v>179.35</v>
      </c>
      <c r="N64" s="16">
        <f>'[1]TCE - ANEXO III - Preencher'!O73</f>
        <v>1.17</v>
      </c>
      <c r="O64" s="16">
        <f>'[1]TCE - ANEXO III - Preencher'!P73</f>
        <v>0</v>
      </c>
      <c r="P64" s="17">
        <f t="shared" si="2"/>
        <v>1.17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285.10560000000004</v>
      </c>
    </row>
    <row r="65" spans="1:28" s="4" customFormat="1">
      <c r="A65" s="9">
        <f>IFERROR(VLOOKUP(B65,'[1]DADOS (OCULTAR)'!$P$3:$R$53,3,0),"")</f>
        <v>9039744000356</v>
      </c>
      <c r="B65" s="10" t="str">
        <f>'[1]TCE - ANEXO III - Preencher'!C74</f>
        <v>UPA OLINDA</v>
      </c>
      <c r="C65" s="11"/>
      <c r="D65" s="12" t="str">
        <f>'[1]TCE - ANEXO III - Preencher'!E74</f>
        <v>JOSELI CAVALCANTE DE ANDRADE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111.84399999999999</v>
      </c>
      <c r="J65" s="15">
        <f>'[1]TCE - ANEXO III - Preencher'!K74</f>
        <v>0</v>
      </c>
      <c r="K65" s="16">
        <f>'[1]TCE - ANEXO III - Preencher'!L74</f>
        <v>200.25</v>
      </c>
      <c r="L65" s="16">
        <f>'[1]TCE - ANEXO III - Preencher'!M74</f>
        <v>20.9</v>
      </c>
      <c r="M65" s="16">
        <f t="shared" si="1"/>
        <v>179.35</v>
      </c>
      <c r="N65" s="16">
        <f>'[1]TCE - ANEXO III - Preencher'!O74</f>
        <v>1.17</v>
      </c>
      <c r="O65" s="16">
        <f>'[1]TCE - ANEXO III - Preencher'!P74</f>
        <v>0</v>
      </c>
      <c r="P65" s="17">
        <f t="shared" si="2"/>
        <v>1.17</v>
      </c>
      <c r="Q65" s="16">
        <f>'[1]TCE - ANEXO III - Preencher'!R74</f>
        <v>113</v>
      </c>
      <c r="R65" s="16">
        <f>'[1]TCE - ANEXO III - Preencher'!S74</f>
        <v>48.07</v>
      </c>
      <c r="S65" s="17">
        <f t="shared" si="3"/>
        <v>64.930000000000007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357.29399999999998</v>
      </c>
    </row>
    <row r="66" spans="1:28" s="4" customFormat="1">
      <c r="A66" s="9">
        <f>IFERROR(VLOOKUP(B66,'[1]DADOS (OCULTAR)'!$P$3:$R$53,3,0),"")</f>
        <v>9039744000356</v>
      </c>
      <c r="B66" s="10" t="str">
        <f>'[1]TCE - ANEXO III - Preencher'!C75</f>
        <v>UPA OLINDA</v>
      </c>
      <c r="C66" s="11"/>
      <c r="D66" s="12" t="str">
        <f>'[1]TCE - ANEXO III - Preencher'!E75</f>
        <v>ANGELA ALVES DE LIMA BACELAR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106.51600000000001</v>
      </c>
      <c r="J66" s="15">
        <f>'[1]TCE - ANEXO III - Preencher'!K75</f>
        <v>0</v>
      </c>
      <c r="K66" s="16">
        <f>'[1]TCE - ANEXO III - Preencher'!L75</f>
        <v>200.25</v>
      </c>
      <c r="L66" s="16">
        <f>'[1]TCE - ANEXO III - Preencher'!M75</f>
        <v>20.9</v>
      </c>
      <c r="M66" s="16">
        <f t="shared" si="1"/>
        <v>179.35</v>
      </c>
      <c r="N66" s="16">
        <f>'[1]TCE - ANEXO III - Preencher'!O75</f>
        <v>1.17</v>
      </c>
      <c r="O66" s="16">
        <f>'[1]TCE - ANEXO III - Preencher'!P75</f>
        <v>0</v>
      </c>
      <c r="P66" s="17">
        <f t="shared" si="2"/>
        <v>1.17</v>
      </c>
      <c r="Q66" s="16">
        <f>'[1]TCE - ANEXO III - Preencher'!R75</f>
        <v>116.4</v>
      </c>
      <c r="R66" s="16">
        <f>'[1]TCE - ANEXO III - Preencher'!S75</f>
        <v>31.35</v>
      </c>
      <c r="S66" s="17">
        <f t="shared" si="3"/>
        <v>85.050000000000011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372.08600000000001</v>
      </c>
    </row>
    <row r="67" spans="1:28" s="4" customFormat="1">
      <c r="A67" s="9">
        <f>IFERROR(VLOOKUP(B67,'[1]DADOS (OCULTAR)'!$P$3:$R$53,3,0),"")</f>
        <v>9039744000356</v>
      </c>
      <c r="B67" s="10" t="str">
        <f>'[1]TCE - ANEXO III - Preencher'!C76</f>
        <v>UPA OLINDA</v>
      </c>
      <c r="C67" s="11"/>
      <c r="D67" s="12" t="str">
        <f>'[1]TCE - ANEXO III - Preencher'!E76</f>
        <v>JANAINA BARBOSA DE FRAGA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199.12400000000002</v>
      </c>
      <c r="J67" s="15">
        <f>'[1]TCE - ANEXO III - Preencher'!K76</f>
        <v>0</v>
      </c>
      <c r="K67" s="16">
        <f>'[1]TCE - ANEXO III - Preencher'!L76</f>
        <v>200.25</v>
      </c>
      <c r="L67" s="16">
        <f>'[1]TCE - ANEXO III - Preencher'!M76</f>
        <v>20.9</v>
      </c>
      <c r="M67" s="16">
        <f t="shared" si="1"/>
        <v>179.35</v>
      </c>
      <c r="N67" s="16">
        <f>'[1]TCE - ANEXO III - Preencher'!O76</f>
        <v>1.17</v>
      </c>
      <c r="O67" s="16">
        <f>'[1]TCE - ANEXO III - Preencher'!P76</f>
        <v>0</v>
      </c>
      <c r="P67" s="17">
        <f t="shared" si="2"/>
        <v>1.17</v>
      </c>
      <c r="Q67" s="16">
        <f>'[1]TCE - ANEXO III - Preencher'!R76</f>
        <v>17.100000000000001</v>
      </c>
      <c r="R67" s="16">
        <f>'[1]TCE - ANEXO III - Preencher'!S76</f>
        <v>0</v>
      </c>
      <c r="S67" s="17">
        <f t="shared" si="3"/>
        <v>17.100000000000001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396.74400000000009</v>
      </c>
    </row>
    <row r="68" spans="1:28" s="4" customFormat="1">
      <c r="A68" s="9">
        <f>IFERROR(VLOOKUP(B68,'[1]DADOS (OCULTAR)'!$P$3:$R$53,3,0),"")</f>
        <v>9039744000356</v>
      </c>
      <c r="B68" s="10" t="str">
        <f>'[1]TCE - ANEXO III - Preencher'!C77</f>
        <v>UPA OLINDA</v>
      </c>
      <c r="C68" s="11"/>
      <c r="D68" s="12" t="str">
        <f>'[1]TCE - ANEXO III - Preencher'!E77</f>
        <v>SIMONE RIBEIRO DA SILVA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116.5688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1.17</v>
      </c>
      <c r="O68" s="16">
        <f>'[1]TCE - ANEXO III - Preencher'!P77</f>
        <v>0</v>
      </c>
      <c r="P68" s="17">
        <f t="shared" ref="P68:P131" si="8">N68-O68</f>
        <v>1.17</v>
      </c>
      <c r="Q68" s="16">
        <f>'[1]TCE - ANEXO III - Preencher'!R77</f>
        <v>246.8</v>
      </c>
      <c r="R68" s="16">
        <f>'[1]TCE - ANEXO III - Preencher'!S77</f>
        <v>62.7</v>
      </c>
      <c r="S68" s="17">
        <f t="shared" ref="S68:S131" si="9">Q68-R68</f>
        <v>184.10000000000002</v>
      </c>
      <c r="T68" s="16">
        <f>'[1]TCE - ANEXO III - Preencher'!U77</f>
        <v>64</v>
      </c>
      <c r="U68" s="16">
        <f>'[1]TCE - ANEXO III - Preencher'!V77</f>
        <v>0</v>
      </c>
      <c r="V68" s="17">
        <f t="shared" ref="V68:V131" si="10">T68-U68</f>
        <v>64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365.83879999999999</v>
      </c>
    </row>
    <row r="69" spans="1:28" s="4" customFormat="1">
      <c r="A69" s="9">
        <f>IFERROR(VLOOKUP(B69,'[1]DADOS (OCULTAR)'!$P$3:$R$53,3,0),"")</f>
        <v>9039744000356</v>
      </c>
      <c r="B69" s="10" t="str">
        <f>'[1]TCE - ANEXO III - Preencher'!C78</f>
        <v>UPA OLINDA</v>
      </c>
      <c r="C69" s="11"/>
      <c r="D69" s="12" t="str">
        <f>'[1]TCE - ANEXO III - Preencher'!E78</f>
        <v>EVALDO FRANCA DE FARIAS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100.1664</v>
      </c>
      <c r="J69" s="15">
        <f>'[1]TCE - ANEXO III - Preencher'!K78</f>
        <v>0</v>
      </c>
      <c r="K69" s="16">
        <f>'[1]TCE - ANEXO III - Preencher'!L78</f>
        <v>200.25</v>
      </c>
      <c r="L69" s="16">
        <f>'[1]TCE - ANEXO III - Preencher'!M78</f>
        <v>20.9</v>
      </c>
      <c r="M69" s="16">
        <f t="shared" si="7"/>
        <v>179.35</v>
      </c>
      <c r="N69" s="16">
        <f>'[1]TCE - ANEXO III - Preencher'!O78</f>
        <v>1.17</v>
      </c>
      <c r="O69" s="16">
        <f>'[1]TCE - ANEXO III - Preencher'!P78</f>
        <v>0</v>
      </c>
      <c r="P69" s="17">
        <f t="shared" si="8"/>
        <v>1.17</v>
      </c>
      <c r="Q69" s="16">
        <f>'[1]TCE - ANEXO III - Preencher'!R78</f>
        <v>124.55</v>
      </c>
      <c r="R69" s="16">
        <f>'[1]TCE - ANEXO III - Preencher'!S78</f>
        <v>62.7</v>
      </c>
      <c r="S69" s="17">
        <f t="shared" si="9"/>
        <v>61.849999999999994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342.53639999999996</v>
      </c>
    </row>
    <row r="70" spans="1:28" s="4" customFormat="1">
      <c r="A70" s="9">
        <f>IFERROR(VLOOKUP(B70,'[1]DADOS (OCULTAR)'!$P$3:$R$53,3,0),"")</f>
        <v>9039744000356</v>
      </c>
      <c r="B70" s="10" t="str">
        <f>'[1]TCE - ANEXO III - Preencher'!C79</f>
        <v>UPA OLINDA</v>
      </c>
      <c r="C70" s="11"/>
      <c r="D70" s="12" t="str">
        <f>'[1]TCE - ANEXO III - Preencher'!E79</f>
        <v>JESSIKA LIMA DE SOUZA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102.0008</v>
      </c>
      <c r="J70" s="15">
        <f>'[1]TCE - ANEXO III - Preencher'!K79</f>
        <v>0</v>
      </c>
      <c r="K70" s="16">
        <f>'[1]TCE - ANEXO III - Preencher'!L79</f>
        <v>200.25</v>
      </c>
      <c r="L70" s="16">
        <f>'[1]TCE - ANEXO III - Preencher'!M79</f>
        <v>20.9</v>
      </c>
      <c r="M70" s="16">
        <f t="shared" si="7"/>
        <v>179.35</v>
      </c>
      <c r="N70" s="16">
        <f>'[1]TCE - ANEXO III - Preencher'!O79</f>
        <v>1.17</v>
      </c>
      <c r="O70" s="16">
        <f>'[1]TCE - ANEXO III - Preencher'!P79</f>
        <v>0</v>
      </c>
      <c r="P70" s="17">
        <f t="shared" si="8"/>
        <v>1.17</v>
      </c>
      <c r="Q70" s="16">
        <f>'[1]TCE - ANEXO III - Preencher'!R79</f>
        <v>64.400000000000006</v>
      </c>
      <c r="R70" s="16">
        <f>'[1]TCE - ANEXO III - Preencher'!S79</f>
        <v>62.7</v>
      </c>
      <c r="S70" s="17">
        <f t="shared" si="9"/>
        <v>1.7000000000000028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284.2208</v>
      </c>
    </row>
    <row r="71" spans="1:28" s="4" customFormat="1">
      <c r="A71" s="9">
        <f>IFERROR(VLOOKUP(B71,'[1]DADOS (OCULTAR)'!$P$3:$R$53,3,0),"")</f>
        <v>9039744000356</v>
      </c>
      <c r="B71" s="10" t="str">
        <f>'[1]TCE - ANEXO III - Preencher'!C80</f>
        <v>UPA OLINDA</v>
      </c>
      <c r="C71" s="11"/>
      <c r="D71" s="12" t="str">
        <f>'[1]TCE - ANEXO III - Preencher'!E80</f>
        <v>ELIS REGINA DA SILVA VILAR DE ARAUJO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106.95360000000001</v>
      </c>
      <c r="J71" s="15">
        <f>'[1]TCE - ANEXO III - Preencher'!K80</f>
        <v>0</v>
      </c>
      <c r="K71" s="16">
        <f>'[1]TCE - ANEXO III - Preencher'!L80</f>
        <v>200.25</v>
      </c>
      <c r="L71" s="16">
        <f>'[1]TCE - ANEXO III - Preencher'!M80</f>
        <v>20.9</v>
      </c>
      <c r="M71" s="16">
        <f t="shared" si="7"/>
        <v>179.35</v>
      </c>
      <c r="N71" s="16">
        <f>'[1]TCE - ANEXO III - Preencher'!O80</f>
        <v>1.17</v>
      </c>
      <c r="O71" s="16">
        <f>'[1]TCE - ANEXO III - Preencher'!P80</f>
        <v>0</v>
      </c>
      <c r="P71" s="17">
        <f t="shared" si="8"/>
        <v>1.17</v>
      </c>
      <c r="Q71" s="16">
        <f>'[1]TCE - ANEXO III - Preencher'!R80</f>
        <v>86.9</v>
      </c>
      <c r="R71" s="16">
        <f>'[1]TCE - ANEXO III - Preencher'!S80</f>
        <v>58.52</v>
      </c>
      <c r="S71" s="17">
        <f t="shared" si="9"/>
        <v>28.380000000000003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315.85360000000003</v>
      </c>
    </row>
    <row r="72" spans="1:28" s="4" customFormat="1">
      <c r="A72" s="9">
        <f>IFERROR(VLOOKUP(B72,'[1]DADOS (OCULTAR)'!$P$3:$R$53,3,0),"")</f>
        <v>9039744000356</v>
      </c>
      <c r="B72" s="10" t="str">
        <f>'[1]TCE - ANEXO III - Preencher'!C81</f>
        <v>UPA OLINDA</v>
      </c>
      <c r="C72" s="11"/>
      <c r="D72" s="12" t="str">
        <f>'[1]TCE - ANEXO III - Preencher'!E81</f>
        <v>KLEITON JORGE GOMES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99.012800000000013</v>
      </c>
      <c r="J72" s="15">
        <f>'[1]TCE - ANEXO III - Preencher'!K81</f>
        <v>0</v>
      </c>
      <c r="K72" s="16">
        <f>'[1]TCE - ANEXO III - Preencher'!L81</f>
        <v>200.25</v>
      </c>
      <c r="L72" s="16">
        <f>'[1]TCE - ANEXO III - Preencher'!M81</f>
        <v>20.9</v>
      </c>
      <c r="M72" s="16">
        <f t="shared" si="7"/>
        <v>179.35</v>
      </c>
      <c r="N72" s="16">
        <f>'[1]TCE - ANEXO III - Preencher'!O81</f>
        <v>1.17</v>
      </c>
      <c r="O72" s="16">
        <f>'[1]TCE - ANEXO III - Preencher'!P81</f>
        <v>0</v>
      </c>
      <c r="P72" s="17">
        <f t="shared" si="8"/>
        <v>1.17</v>
      </c>
      <c r="Q72" s="16">
        <f>'[1]TCE - ANEXO III - Preencher'!R81</f>
        <v>105.8</v>
      </c>
      <c r="R72" s="16">
        <f>'[1]TCE - ANEXO III - Preencher'!S81</f>
        <v>59.14</v>
      </c>
      <c r="S72" s="17">
        <f t="shared" si="9"/>
        <v>46.66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326.19280000000003</v>
      </c>
    </row>
    <row r="73" spans="1:28" s="4" customFormat="1">
      <c r="A73" s="9">
        <f>IFERROR(VLOOKUP(B73,'[1]DADOS (OCULTAR)'!$P$3:$R$53,3,0),"")</f>
        <v>9039744000356</v>
      </c>
      <c r="B73" s="10" t="str">
        <f>'[1]TCE - ANEXO III - Preencher'!C82</f>
        <v>UPA OLINDA</v>
      </c>
      <c r="C73" s="11"/>
      <c r="D73" s="12" t="str">
        <f>'[1]TCE - ANEXO III - Preencher'!E82</f>
        <v>KATIA LIMA BELISARIO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100.0176</v>
      </c>
      <c r="J73" s="15">
        <f>'[1]TCE - ANEXO III - Preencher'!K82</f>
        <v>0</v>
      </c>
      <c r="K73" s="16">
        <f>'[1]TCE - ANEXO III - Preencher'!L82</f>
        <v>200.25</v>
      </c>
      <c r="L73" s="16">
        <f>'[1]TCE - ANEXO III - Preencher'!M82</f>
        <v>20.9</v>
      </c>
      <c r="M73" s="16">
        <f t="shared" si="7"/>
        <v>179.35</v>
      </c>
      <c r="N73" s="16">
        <f>'[1]TCE - ANEXO III - Preencher'!O82</f>
        <v>1.17</v>
      </c>
      <c r="O73" s="16">
        <f>'[1]TCE - ANEXO III - Preencher'!P82</f>
        <v>0</v>
      </c>
      <c r="P73" s="17">
        <f t="shared" si="8"/>
        <v>1.17</v>
      </c>
      <c r="Q73" s="16">
        <f>'[1]TCE - ANEXO III - Preencher'!R82</f>
        <v>86.9</v>
      </c>
      <c r="R73" s="16">
        <f>'[1]TCE - ANEXO III - Preencher'!S82</f>
        <v>62.7</v>
      </c>
      <c r="S73" s="17">
        <f t="shared" si="9"/>
        <v>24.200000000000003</v>
      </c>
      <c r="T73" s="16">
        <f>'[1]TCE - ANEXO III - Preencher'!U82</f>
        <v>64</v>
      </c>
      <c r="U73" s="16">
        <f>'[1]TCE - ANEXO III - Preencher'!V82</f>
        <v>0</v>
      </c>
      <c r="V73" s="17">
        <f t="shared" si="10"/>
        <v>64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368.73759999999999</v>
      </c>
    </row>
    <row r="74" spans="1:28" s="4" customFormat="1">
      <c r="A74" s="9">
        <f>IFERROR(VLOOKUP(B74,'[1]DADOS (OCULTAR)'!$P$3:$R$53,3,0),"")</f>
        <v>9039744000356</v>
      </c>
      <c r="B74" s="10" t="str">
        <f>'[1]TCE - ANEXO III - Preencher'!C83</f>
        <v>UPA OLINDA</v>
      </c>
      <c r="C74" s="11"/>
      <c r="D74" s="12" t="str">
        <f>'[1]TCE - ANEXO III - Preencher'!E83</f>
        <v>LIDIA MARQUES DE CASTRO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157.66800000000001</v>
      </c>
      <c r="J74" s="15">
        <f>'[1]TCE - ANEXO III - Preencher'!K83</f>
        <v>0</v>
      </c>
      <c r="K74" s="16">
        <f>'[1]TCE - ANEXO III - Preencher'!L83</f>
        <v>200.25</v>
      </c>
      <c r="L74" s="16">
        <f>'[1]TCE - ANEXO III - Preencher'!M83</f>
        <v>20.9</v>
      </c>
      <c r="M74" s="16">
        <f t="shared" si="7"/>
        <v>179.35</v>
      </c>
      <c r="N74" s="16">
        <f>'[1]TCE - ANEXO III - Preencher'!O83</f>
        <v>1.17</v>
      </c>
      <c r="O74" s="16">
        <f>'[1]TCE - ANEXO III - Preencher'!P83</f>
        <v>0</v>
      </c>
      <c r="P74" s="17">
        <f t="shared" si="8"/>
        <v>1.17</v>
      </c>
      <c r="Q74" s="16">
        <f>'[1]TCE - ANEXO III - Preencher'!R83</f>
        <v>223.1</v>
      </c>
      <c r="R74" s="16">
        <f>'[1]TCE - ANEXO III - Preencher'!S83</f>
        <v>62.7</v>
      </c>
      <c r="S74" s="17">
        <f t="shared" si="9"/>
        <v>160.39999999999998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498.58800000000002</v>
      </c>
    </row>
    <row r="75" spans="1:28" s="4" customFormat="1">
      <c r="A75" s="9">
        <f>IFERROR(VLOOKUP(B75,'[1]DADOS (OCULTAR)'!$P$3:$R$53,3,0),"")</f>
        <v>9039744000356</v>
      </c>
      <c r="B75" s="10" t="str">
        <f>'[1]TCE - ANEXO III - Preencher'!C84</f>
        <v>UPA OLINDA</v>
      </c>
      <c r="C75" s="11"/>
      <c r="D75" s="12" t="str">
        <f>'[1]TCE - ANEXO III - Preencher'!E84</f>
        <v>CRISTIANA VALERIA DA SILVA SINFRONIO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1.17</v>
      </c>
      <c r="O75" s="16">
        <f>'[1]TCE - ANEXO III - Preencher'!P84</f>
        <v>0</v>
      </c>
      <c r="P75" s="17">
        <f t="shared" si="8"/>
        <v>1.17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1.17</v>
      </c>
    </row>
    <row r="76" spans="1:28" s="4" customFormat="1">
      <c r="A76" s="9">
        <f>IFERROR(VLOOKUP(B76,'[1]DADOS (OCULTAR)'!$P$3:$R$53,3,0),"")</f>
        <v>9039744000356</v>
      </c>
      <c r="B76" s="10" t="str">
        <f>'[1]TCE - ANEXO III - Preencher'!C85</f>
        <v>UPA OLINDA</v>
      </c>
      <c r="C76" s="11"/>
      <c r="D76" s="12" t="str">
        <f>'[1]TCE - ANEXO III - Preencher'!E85</f>
        <v>YEDA MARIA BATISTA LOIOLA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104.30959999999999</v>
      </c>
      <c r="J76" s="15">
        <f>'[1]TCE - ANEXO III - Preencher'!K85</f>
        <v>0</v>
      </c>
      <c r="K76" s="16">
        <f>'[1]TCE - ANEXO III - Preencher'!L85</f>
        <v>200.25</v>
      </c>
      <c r="L76" s="16">
        <f>'[1]TCE - ANEXO III - Preencher'!M85</f>
        <v>20.9</v>
      </c>
      <c r="M76" s="16">
        <f t="shared" si="7"/>
        <v>179.35</v>
      </c>
      <c r="N76" s="16">
        <f>'[1]TCE - ANEXO III - Preencher'!O85</f>
        <v>1.17</v>
      </c>
      <c r="O76" s="16">
        <f>'[1]TCE - ANEXO III - Preencher'!P85</f>
        <v>0</v>
      </c>
      <c r="P76" s="17">
        <f t="shared" si="8"/>
        <v>1.17</v>
      </c>
      <c r="Q76" s="16">
        <f>'[1]TCE - ANEXO III - Preencher'!R85</f>
        <v>143.30000000000001</v>
      </c>
      <c r="R76" s="16">
        <f>'[1]TCE - ANEXO III - Preencher'!S85</f>
        <v>62.7</v>
      </c>
      <c r="S76" s="17">
        <f t="shared" si="9"/>
        <v>80.600000000000009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365.42959999999999</v>
      </c>
    </row>
    <row r="77" spans="1:28" s="4" customFormat="1">
      <c r="A77" s="9">
        <f>IFERROR(VLOOKUP(B77,'[1]DADOS (OCULTAR)'!$P$3:$R$53,3,0),"")</f>
        <v>9039744000356</v>
      </c>
      <c r="B77" s="10" t="str">
        <f>'[1]TCE - ANEXO III - Preencher'!C86</f>
        <v>UPA OLINDA</v>
      </c>
      <c r="C77" s="11"/>
      <c r="D77" s="12" t="str">
        <f>'[1]TCE - ANEXO III - Preencher'!E86</f>
        <v>MARY SIMONE BOYER DE ALMEIDA DOS ANJOS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102.78319999999999</v>
      </c>
      <c r="J77" s="15">
        <f>'[1]TCE - ANEXO III - Preencher'!K86</f>
        <v>0</v>
      </c>
      <c r="K77" s="16">
        <f>'[1]TCE - ANEXO III - Preencher'!L86</f>
        <v>200.25</v>
      </c>
      <c r="L77" s="16">
        <f>'[1]TCE - ANEXO III - Preencher'!M86</f>
        <v>20.9</v>
      </c>
      <c r="M77" s="16">
        <f t="shared" si="7"/>
        <v>179.35</v>
      </c>
      <c r="N77" s="16">
        <f>'[1]TCE - ANEXO III - Preencher'!O86</f>
        <v>1.17</v>
      </c>
      <c r="O77" s="16">
        <f>'[1]TCE - ANEXO III - Preencher'!P86</f>
        <v>0</v>
      </c>
      <c r="P77" s="17">
        <f t="shared" si="8"/>
        <v>1.17</v>
      </c>
      <c r="Q77" s="16">
        <f>'[1]TCE - ANEXO III - Preencher'!R86</f>
        <v>284.3</v>
      </c>
      <c r="R77" s="16">
        <f>'[1]TCE - ANEXO III - Preencher'!S86</f>
        <v>58.52</v>
      </c>
      <c r="S77" s="17">
        <f t="shared" si="9"/>
        <v>225.78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509.08320000000003</v>
      </c>
    </row>
    <row r="78" spans="1:28" s="4" customFormat="1">
      <c r="A78" s="9">
        <f>IFERROR(VLOOKUP(B78,'[1]DADOS (OCULTAR)'!$P$3:$R$53,3,0),"")</f>
        <v>9039744000356</v>
      </c>
      <c r="B78" s="10" t="str">
        <f>'[1]TCE - ANEXO III - Preencher'!C87</f>
        <v>UPA OLINDA</v>
      </c>
      <c r="C78" s="11"/>
      <c r="D78" s="12" t="str">
        <f>'[1]TCE - ANEXO III - Preencher'!E87</f>
        <v>GILCENILDO DA SILVA CARDOSO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111.7176</v>
      </c>
      <c r="J78" s="15">
        <f>'[1]TCE - ANEXO III - Preencher'!K87</f>
        <v>0</v>
      </c>
      <c r="K78" s="16">
        <f>'[1]TCE - ANEXO III - Preencher'!L87</f>
        <v>200.25</v>
      </c>
      <c r="L78" s="16">
        <f>'[1]TCE - ANEXO III - Preencher'!M87</f>
        <v>20.9</v>
      </c>
      <c r="M78" s="16">
        <f t="shared" si="7"/>
        <v>179.35</v>
      </c>
      <c r="N78" s="16">
        <f>'[1]TCE - ANEXO III - Preencher'!O87</f>
        <v>1.17</v>
      </c>
      <c r="O78" s="16">
        <f>'[1]TCE - ANEXO III - Preencher'!P87</f>
        <v>0</v>
      </c>
      <c r="P78" s="17">
        <f t="shared" si="8"/>
        <v>1.17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292.23759999999999</v>
      </c>
    </row>
    <row r="79" spans="1:28" s="4" customFormat="1">
      <c r="A79" s="9">
        <f>IFERROR(VLOOKUP(B79,'[1]DADOS (OCULTAR)'!$P$3:$R$53,3,0),"")</f>
        <v>9039744000356</v>
      </c>
      <c r="B79" s="10" t="str">
        <f>'[1]TCE - ANEXO III - Preencher'!C88</f>
        <v>UPA OLINDA</v>
      </c>
      <c r="C79" s="11"/>
      <c r="D79" s="12" t="str">
        <f>'[1]TCE - ANEXO III - Preencher'!E88</f>
        <v>REJANE DE SOUZA BRAGA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109.7816</v>
      </c>
      <c r="J79" s="15">
        <f>'[1]TCE - ANEXO III - Preencher'!K88</f>
        <v>0</v>
      </c>
      <c r="K79" s="16">
        <f>'[1]TCE - ANEXO III - Preencher'!L88</f>
        <v>200.25</v>
      </c>
      <c r="L79" s="16">
        <f>'[1]TCE - ANEXO III - Preencher'!M88</f>
        <v>20.9</v>
      </c>
      <c r="M79" s="16">
        <f t="shared" si="7"/>
        <v>179.35</v>
      </c>
      <c r="N79" s="16">
        <f>'[1]TCE - ANEXO III - Preencher'!O88</f>
        <v>1.17</v>
      </c>
      <c r="O79" s="16">
        <f>'[1]TCE - ANEXO III - Preencher'!P88</f>
        <v>0</v>
      </c>
      <c r="P79" s="17">
        <f t="shared" si="8"/>
        <v>1.17</v>
      </c>
      <c r="Q79" s="16">
        <f>'[1]TCE - ANEXO III - Preencher'!R88</f>
        <v>58.5</v>
      </c>
      <c r="R79" s="16">
        <f>'[1]TCE - ANEXO III - Preencher'!S88</f>
        <v>62.7</v>
      </c>
      <c r="S79" s="17">
        <f t="shared" si="9"/>
        <v>-4.2000000000000028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286.10160000000002</v>
      </c>
    </row>
    <row r="80" spans="1:28" s="4" customFormat="1">
      <c r="A80" s="9">
        <f>IFERROR(VLOOKUP(B80,'[1]DADOS (OCULTAR)'!$P$3:$R$53,3,0),"")</f>
        <v>9039744000356</v>
      </c>
      <c r="B80" s="10" t="str">
        <f>'[1]TCE - ANEXO III - Preencher'!C89</f>
        <v>UPA OLINDA</v>
      </c>
      <c r="C80" s="11"/>
      <c r="D80" s="12" t="str">
        <f>'[1]TCE - ANEXO III - Preencher'!E89</f>
        <v>EDVANIA VIANA DE LIRA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104.8472</v>
      </c>
      <c r="J80" s="15">
        <f>'[1]TCE - ANEXO III - Preencher'!K89</f>
        <v>0</v>
      </c>
      <c r="K80" s="16">
        <f>'[1]TCE - ANEXO III - Preencher'!L89</f>
        <v>200.25</v>
      </c>
      <c r="L80" s="16">
        <f>'[1]TCE - ANEXO III - Preencher'!M89</f>
        <v>20.9</v>
      </c>
      <c r="M80" s="16">
        <f t="shared" si="7"/>
        <v>179.35</v>
      </c>
      <c r="N80" s="16">
        <f>'[1]TCE - ANEXO III - Preencher'!O89</f>
        <v>1.17</v>
      </c>
      <c r="O80" s="16">
        <f>'[1]TCE - ANEXO III - Preencher'!P89</f>
        <v>0</v>
      </c>
      <c r="P80" s="17">
        <f t="shared" si="8"/>
        <v>1.17</v>
      </c>
      <c r="Q80" s="16">
        <f>'[1]TCE - ANEXO III - Preencher'!R89</f>
        <v>132.69999999999999</v>
      </c>
      <c r="R80" s="16">
        <f>'[1]TCE - ANEXO III - Preencher'!S89</f>
        <v>62.7</v>
      </c>
      <c r="S80" s="17">
        <f t="shared" si="9"/>
        <v>69.999999999999986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355.36720000000003</v>
      </c>
    </row>
    <row r="81" spans="1:28" s="4" customFormat="1">
      <c r="A81" s="9">
        <f>IFERROR(VLOOKUP(B81,'[1]DADOS (OCULTAR)'!$P$3:$R$53,3,0),"")</f>
        <v>9039744000356</v>
      </c>
      <c r="B81" s="10" t="str">
        <f>'[1]TCE - ANEXO III - Preencher'!C90</f>
        <v>UPA OLINDA</v>
      </c>
      <c r="C81" s="11"/>
      <c r="D81" s="12" t="str">
        <f>'[1]TCE - ANEXO III - Preencher'!E90</f>
        <v>EDIVANIA MARIA DA SILVA BELARMINO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100.2216</v>
      </c>
      <c r="J81" s="15">
        <f>'[1]TCE - ANEXO III - Preencher'!K90</f>
        <v>0</v>
      </c>
      <c r="K81" s="16">
        <f>'[1]TCE - ANEXO III - Preencher'!L90</f>
        <v>200.25</v>
      </c>
      <c r="L81" s="16">
        <f>'[1]TCE - ANEXO III - Preencher'!M90</f>
        <v>20.9</v>
      </c>
      <c r="M81" s="16">
        <f t="shared" si="7"/>
        <v>179.35</v>
      </c>
      <c r="N81" s="16">
        <f>'[1]TCE - ANEXO III - Preencher'!O90</f>
        <v>1.17</v>
      </c>
      <c r="O81" s="16">
        <f>'[1]TCE - ANEXO III - Preencher'!P90</f>
        <v>0</v>
      </c>
      <c r="P81" s="17">
        <f t="shared" si="8"/>
        <v>1.17</v>
      </c>
      <c r="Q81" s="16">
        <f>'[1]TCE - ANEXO III - Preencher'!R90</f>
        <v>195.5</v>
      </c>
      <c r="R81" s="16">
        <f>'[1]TCE - ANEXO III - Preencher'!S90</f>
        <v>62.7</v>
      </c>
      <c r="S81" s="17">
        <f t="shared" si="9"/>
        <v>132.80000000000001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413.54160000000002</v>
      </c>
    </row>
    <row r="82" spans="1:28" s="4" customFormat="1">
      <c r="A82" s="9">
        <f>IFERROR(VLOOKUP(B82,'[1]DADOS (OCULTAR)'!$P$3:$R$53,3,0),"")</f>
        <v>9039744000356</v>
      </c>
      <c r="B82" s="10" t="str">
        <f>'[1]TCE - ANEXO III - Preencher'!C91</f>
        <v>UPA OLINDA</v>
      </c>
      <c r="C82" s="11"/>
      <c r="D82" s="12" t="str">
        <f>'[1]TCE - ANEXO III - Preencher'!E91</f>
        <v>AMANDA FRANCISCA ANDRADE DE CARVALHO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100.37280000000001</v>
      </c>
      <c r="J82" s="15">
        <f>'[1]TCE - ANEXO III - Preencher'!K91</f>
        <v>0</v>
      </c>
      <c r="K82" s="16">
        <f>'[1]TCE - ANEXO III - Preencher'!L91</f>
        <v>200.25</v>
      </c>
      <c r="L82" s="16">
        <f>'[1]TCE - ANEXO III - Preencher'!M91</f>
        <v>20.9</v>
      </c>
      <c r="M82" s="16">
        <f t="shared" si="7"/>
        <v>179.35</v>
      </c>
      <c r="N82" s="16">
        <f>'[1]TCE - ANEXO III - Preencher'!O91</f>
        <v>1.17</v>
      </c>
      <c r="O82" s="16">
        <f>'[1]TCE - ANEXO III - Preencher'!P91</f>
        <v>0</v>
      </c>
      <c r="P82" s="17">
        <f t="shared" si="8"/>
        <v>1.17</v>
      </c>
      <c r="Q82" s="16">
        <f>'[1]TCE - ANEXO III - Preencher'!R91</f>
        <v>113.7</v>
      </c>
      <c r="R82" s="16">
        <f>'[1]TCE - ANEXO III - Preencher'!S91</f>
        <v>62.7</v>
      </c>
      <c r="S82" s="17">
        <f t="shared" si="9"/>
        <v>51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331.89280000000002</v>
      </c>
    </row>
    <row r="83" spans="1:28" s="4" customFormat="1">
      <c r="A83" s="9">
        <f>IFERROR(VLOOKUP(B83,'[1]DADOS (OCULTAR)'!$P$3:$R$53,3,0),"")</f>
        <v>9039744000356</v>
      </c>
      <c r="B83" s="10" t="str">
        <f>'[1]TCE - ANEXO III - Preencher'!C92</f>
        <v>UPA OLINDA</v>
      </c>
      <c r="C83" s="11"/>
      <c r="D83" s="12" t="str">
        <f>'[1]TCE - ANEXO III - Preencher'!E92</f>
        <v>ELZA MARIA DA SILVA CORREIA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101.81440000000001</v>
      </c>
      <c r="J83" s="15">
        <f>'[1]TCE - ANEXO III - Preencher'!K92</f>
        <v>0</v>
      </c>
      <c r="K83" s="16">
        <f>'[1]TCE - ANEXO III - Preencher'!L92</f>
        <v>200.25</v>
      </c>
      <c r="L83" s="16">
        <f>'[1]TCE - ANEXO III - Preencher'!M92</f>
        <v>20.9</v>
      </c>
      <c r="M83" s="16">
        <f t="shared" si="7"/>
        <v>179.35</v>
      </c>
      <c r="N83" s="16">
        <f>'[1]TCE - ANEXO III - Preencher'!O92</f>
        <v>1.17</v>
      </c>
      <c r="O83" s="16">
        <f>'[1]TCE - ANEXO III - Preencher'!P92</f>
        <v>0</v>
      </c>
      <c r="P83" s="17">
        <f t="shared" si="8"/>
        <v>1.17</v>
      </c>
      <c r="Q83" s="16">
        <f>'[1]TCE - ANEXO III - Preencher'!R92</f>
        <v>113.7</v>
      </c>
      <c r="R83" s="16">
        <f>'[1]TCE - ANEXO III - Preencher'!S92</f>
        <v>58.52</v>
      </c>
      <c r="S83" s="17">
        <f t="shared" si="9"/>
        <v>55.18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337.51440000000002</v>
      </c>
    </row>
    <row r="84" spans="1:28" s="4" customFormat="1">
      <c r="A84" s="9">
        <f>IFERROR(VLOOKUP(B84,'[1]DADOS (OCULTAR)'!$P$3:$R$53,3,0),"")</f>
        <v>9039744000356</v>
      </c>
      <c r="B84" s="10" t="str">
        <f>'[1]TCE - ANEXO III - Preencher'!C93</f>
        <v>UPA OLINDA</v>
      </c>
      <c r="C84" s="11"/>
      <c r="D84" s="12" t="str">
        <f>'[1]TCE - ANEXO III - Preencher'!E93</f>
        <v>JOSE WELLINGTON DA SILVA PEREIRA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104.6024</v>
      </c>
      <c r="J84" s="15">
        <f>'[1]TCE - ANEXO III - Preencher'!K93</f>
        <v>0</v>
      </c>
      <c r="K84" s="16">
        <f>'[1]TCE - ANEXO III - Preencher'!L93</f>
        <v>200.25</v>
      </c>
      <c r="L84" s="16">
        <f>'[1]TCE - ANEXO III - Preencher'!M93</f>
        <v>20.9</v>
      </c>
      <c r="M84" s="16">
        <f t="shared" si="7"/>
        <v>179.35</v>
      </c>
      <c r="N84" s="16">
        <f>'[1]TCE - ANEXO III - Preencher'!O93</f>
        <v>1.17</v>
      </c>
      <c r="O84" s="16">
        <f>'[1]TCE - ANEXO III - Preencher'!P93</f>
        <v>0</v>
      </c>
      <c r="P84" s="17">
        <f t="shared" si="8"/>
        <v>1.17</v>
      </c>
      <c r="Q84" s="16">
        <f>'[1]TCE - ANEXO III - Preencher'!R93</f>
        <v>117.4</v>
      </c>
      <c r="R84" s="16">
        <f>'[1]TCE - ANEXO III - Preencher'!S93</f>
        <v>62.7</v>
      </c>
      <c r="S84" s="17">
        <f t="shared" si="9"/>
        <v>54.7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339.82240000000002</v>
      </c>
    </row>
    <row r="85" spans="1:28" s="4" customFormat="1">
      <c r="A85" s="9">
        <f>IFERROR(VLOOKUP(B85,'[1]DADOS (OCULTAR)'!$P$3:$R$53,3,0),"")</f>
        <v>9039744000356</v>
      </c>
      <c r="B85" s="10" t="str">
        <f>'[1]TCE - ANEXO III - Preencher'!C94</f>
        <v>UPA OLINDA</v>
      </c>
      <c r="C85" s="11"/>
      <c r="D85" s="12" t="str">
        <f>'[1]TCE - ANEXO III - Preencher'!E94</f>
        <v>ALYSSON BATISTA TAVARES DA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102.22</v>
      </c>
      <c r="J85" s="15">
        <f>'[1]TCE - ANEXO III - Preencher'!K94</f>
        <v>0</v>
      </c>
      <c r="K85" s="16">
        <f>'[1]TCE - ANEXO III - Preencher'!L94</f>
        <v>200.25</v>
      </c>
      <c r="L85" s="16">
        <f>'[1]TCE - ANEXO III - Preencher'!M94</f>
        <v>20.9</v>
      </c>
      <c r="M85" s="16">
        <f t="shared" si="7"/>
        <v>179.35</v>
      </c>
      <c r="N85" s="16">
        <f>'[1]TCE - ANEXO III - Preencher'!O94</f>
        <v>1.17</v>
      </c>
      <c r="O85" s="16">
        <f>'[1]TCE - ANEXO III - Preencher'!P94</f>
        <v>0</v>
      </c>
      <c r="P85" s="17">
        <f t="shared" si="8"/>
        <v>1.17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282.74</v>
      </c>
    </row>
    <row r="86" spans="1:28" s="4" customFormat="1">
      <c r="A86" s="9">
        <f>IFERROR(VLOOKUP(B86,'[1]DADOS (OCULTAR)'!$P$3:$R$53,3,0),"")</f>
        <v>9039744000356</v>
      </c>
      <c r="B86" s="10" t="str">
        <f>'[1]TCE - ANEXO III - Preencher'!C95</f>
        <v>UPA OLINDA</v>
      </c>
      <c r="C86" s="11"/>
      <c r="D86" s="12" t="str">
        <f>'[1]TCE - ANEXO III - Preencher'!E95</f>
        <v>JULIANA JOSEFA DA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104.492</v>
      </c>
      <c r="J86" s="15">
        <f>'[1]TCE - ANEXO III - Preencher'!K95</f>
        <v>0</v>
      </c>
      <c r="K86" s="16">
        <f>'[1]TCE - ANEXO III - Preencher'!L95</f>
        <v>200.25</v>
      </c>
      <c r="L86" s="16">
        <f>'[1]TCE - ANEXO III - Preencher'!M95</f>
        <v>20.9</v>
      </c>
      <c r="M86" s="16">
        <f t="shared" si="7"/>
        <v>179.35</v>
      </c>
      <c r="N86" s="16">
        <f>'[1]TCE - ANEXO III - Preencher'!O95</f>
        <v>1.17</v>
      </c>
      <c r="O86" s="16">
        <f>'[1]TCE - ANEXO III - Preencher'!P95</f>
        <v>0</v>
      </c>
      <c r="P86" s="17">
        <f t="shared" si="8"/>
        <v>1.17</v>
      </c>
      <c r="Q86" s="16">
        <f>'[1]TCE - ANEXO III - Preencher'!R95</f>
        <v>247.8</v>
      </c>
      <c r="R86" s="16">
        <f>'[1]TCE - ANEXO III - Preencher'!S95</f>
        <v>62.7</v>
      </c>
      <c r="S86" s="17">
        <f t="shared" si="9"/>
        <v>185.10000000000002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470.11200000000002</v>
      </c>
    </row>
    <row r="87" spans="1:28" s="4" customFormat="1">
      <c r="A87" s="9">
        <f>IFERROR(VLOOKUP(B87,'[1]DADOS (OCULTAR)'!$P$3:$R$53,3,0),"")</f>
        <v>9039744000356</v>
      </c>
      <c r="B87" s="10" t="str">
        <f>'[1]TCE - ANEXO III - Preencher'!C96</f>
        <v>UPA OLINDA</v>
      </c>
      <c r="C87" s="11"/>
      <c r="D87" s="12" t="str">
        <f>'[1]TCE - ANEXO III - Preencher'!E96</f>
        <v>JAIRO DA SILVA SANTOS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116.96000000000001</v>
      </c>
      <c r="J87" s="15">
        <f>'[1]TCE - ANEXO III - Preencher'!K96</f>
        <v>0</v>
      </c>
      <c r="K87" s="16">
        <f>'[1]TCE - ANEXO III - Preencher'!L96</f>
        <v>200.25</v>
      </c>
      <c r="L87" s="16">
        <f>'[1]TCE - ANEXO III - Preencher'!M96</f>
        <v>20.9</v>
      </c>
      <c r="M87" s="16">
        <f t="shared" si="7"/>
        <v>179.35</v>
      </c>
      <c r="N87" s="16">
        <f>'[1]TCE - ANEXO III - Preencher'!O96</f>
        <v>1.17</v>
      </c>
      <c r="O87" s="16">
        <f>'[1]TCE - ANEXO III - Preencher'!P96</f>
        <v>0</v>
      </c>
      <c r="P87" s="17">
        <f t="shared" si="8"/>
        <v>1.17</v>
      </c>
      <c r="Q87" s="16">
        <f>'[1]TCE - ANEXO III - Preencher'!R96</f>
        <v>112.7</v>
      </c>
      <c r="R87" s="16">
        <f>'[1]TCE - ANEXO III - Preencher'!S96</f>
        <v>62.7</v>
      </c>
      <c r="S87" s="17">
        <f t="shared" si="9"/>
        <v>50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347.48</v>
      </c>
    </row>
    <row r="88" spans="1:28" s="4" customFormat="1">
      <c r="A88" s="9">
        <f>IFERROR(VLOOKUP(B88,'[1]DADOS (OCULTAR)'!$P$3:$R$53,3,0),"")</f>
        <v>9039744000356</v>
      </c>
      <c r="B88" s="10" t="str">
        <f>'[1]TCE - ANEXO III - Preencher'!C97</f>
        <v>UPA OLINDA</v>
      </c>
      <c r="C88" s="11"/>
      <c r="D88" s="12" t="str">
        <f>'[1]TCE - ANEXO III - Preencher'!E97</f>
        <v>DRIELI GESSICA DA SILVA PRADO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138.98400000000001</v>
      </c>
      <c r="J88" s="15">
        <f>'[1]TCE - ANEXO III - Preencher'!K97</f>
        <v>0</v>
      </c>
      <c r="K88" s="16">
        <f>'[1]TCE - ANEXO III - Preencher'!L97</f>
        <v>200.25</v>
      </c>
      <c r="L88" s="16">
        <f>'[1]TCE - ANEXO III - Preencher'!M97</f>
        <v>20.9</v>
      </c>
      <c r="M88" s="16">
        <f t="shared" si="7"/>
        <v>179.35</v>
      </c>
      <c r="N88" s="16">
        <f>'[1]TCE - ANEXO III - Preencher'!O97</f>
        <v>1.17</v>
      </c>
      <c r="O88" s="16">
        <f>'[1]TCE - ANEXO III - Preencher'!P97</f>
        <v>0</v>
      </c>
      <c r="P88" s="17">
        <f t="shared" si="8"/>
        <v>1.17</v>
      </c>
      <c r="Q88" s="16">
        <f>'[1]TCE - ANEXO III - Preencher'!R97</f>
        <v>166.8</v>
      </c>
      <c r="R88" s="16">
        <f>'[1]TCE - ANEXO III - Preencher'!S97</f>
        <v>62.7</v>
      </c>
      <c r="S88" s="17">
        <f t="shared" si="9"/>
        <v>104.10000000000001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423.60400000000004</v>
      </c>
    </row>
    <row r="89" spans="1:28" s="4" customFormat="1">
      <c r="A89" s="9">
        <f>IFERROR(VLOOKUP(B89,'[1]DADOS (OCULTAR)'!$P$3:$R$53,3,0),"")</f>
        <v>9039744000356</v>
      </c>
      <c r="B89" s="10" t="str">
        <f>'[1]TCE - ANEXO III - Preencher'!C98</f>
        <v>UPA OLINDA</v>
      </c>
      <c r="C89" s="11"/>
      <c r="D89" s="12" t="str">
        <f>'[1]TCE - ANEXO III - Preencher'!E98</f>
        <v>AMANDA DOS SANTOS RIBEIRO DA SILVA NASCIMENTO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105.0008</v>
      </c>
      <c r="J89" s="15">
        <f>'[1]TCE - ANEXO III - Preencher'!K98</f>
        <v>0</v>
      </c>
      <c r="K89" s="16">
        <f>'[1]TCE - ANEXO III - Preencher'!L98</f>
        <v>200.25</v>
      </c>
      <c r="L89" s="16">
        <f>'[1]TCE - ANEXO III - Preencher'!M98</f>
        <v>20.9</v>
      </c>
      <c r="M89" s="16">
        <f t="shared" si="7"/>
        <v>179.35</v>
      </c>
      <c r="N89" s="16">
        <f>'[1]TCE - ANEXO III - Preencher'!O98</f>
        <v>1.17</v>
      </c>
      <c r="O89" s="16">
        <f>'[1]TCE - ANEXO III - Preencher'!P98</f>
        <v>0</v>
      </c>
      <c r="P89" s="17">
        <f t="shared" si="8"/>
        <v>1.17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64</v>
      </c>
      <c r="U89" s="16">
        <f>'[1]TCE - ANEXO III - Preencher'!V98</f>
        <v>0</v>
      </c>
      <c r="V89" s="17">
        <f t="shared" si="10"/>
        <v>64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349.52080000000001</v>
      </c>
    </row>
    <row r="90" spans="1:28" s="4" customFormat="1">
      <c r="A90" s="9">
        <f>IFERROR(VLOOKUP(B90,'[1]DADOS (OCULTAR)'!$P$3:$R$53,3,0),"")</f>
        <v>9039744000356</v>
      </c>
      <c r="B90" s="10" t="str">
        <f>'[1]TCE - ANEXO III - Preencher'!C99</f>
        <v>UPA OLINDA</v>
      </c>
      <c r="C90" s="11"/>
      <c r="D90" s="12" t="str">
        <f>'[1]TCE - ANEXO III - Preencher'!E99</f>
        <v>LUCIENE FERREIRA DE LIMA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109.39920000000001</v>
      </c>
      <c r="J90" s="15">
        <f>'[1]TCE - ANEXO III - Preencher'!K99</f>
        <v>0</v>
      </c>
      <c r="K90" s="16">
        <f>'[1]TCE - ANEXO III - Preencher'!L99</f>
        <v>200.25</v>
      </c>
      <c r="L90" s="16">
        <f>'[1]TCE - ANEXO III - Preencher'!M99</f>
        <v>20.9</v>
      </c>
      <c r="M90" s="16">
        <f t="shared" si="7"/>
        <v>179.35</v>
      </c>
      <c r="N90" s="16">
        <f>'[1]TCE - ANEXO III - Preencher'!O99</f>
        <v>1.17</v>
      </c>
      <c r="O90" s="16">
        <f>'[1]TCE - ANEXO III - Preencher'!P99</f>
        <v>0</v>
      </c>
      <c r="P90" s="17">
        <f t="shared" si="8"/>
        <v>1.17</v>
      </c>
      <c r="Q90" s="16">
        <f>'[1]TCE - ANEXO III - Preencher'!R99</f>
        <v>209.3</v>
      </c>
      <c r="R90" s="16">
        <f>'[1]TCE - ANEXO III - Preencher'!S99</f>
        <v>62.7</v>
      </c>
      <c r="S90" s="17">
        <f t="shared" si="9"/>
        <v>146.60000000000002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436.51920000000001</v>
      </c>
    </row>
    <row r="91" spans="1:28" s="4" customFormat="1">
      <c r="A91" s="9">
        <f>IFERROR(VLOOKUP(B91,'[1]DADOS (OCULTAR)'!$P$3:$R$53,3,0),"")</f>
        <v>9039744000356</v>
      </c>
      <c r="B91" s="10" t="str">
        <f>'[1]TCE - ANEXO III - Preencher'!C100</f>
        <v>UPA OLINDA</v>
      </c>
      <c r="C91" s="11"/>
      <c r="D91" s="12" t="str">
        <f>'[1]TCE - ANEXO III - Preencher'!E100</f>
        <v>ADRIANA MALAQUIAS DE SENA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229.87200000000001</v>
      </c>
      <c r="J91" s="15">
        <f>'[1]TCE - ANEXO III - Preencher'!K100</f>
        <v>0</v>
      </c>
      <c r="K91" s="16">
        <f>'[1]TCE - ANEXO III - Preencher'!L100</f>
        <v>200.25</v>
      </c>
      <c r="L91" s="16">
        <f>'[1]TCE - ANEXO III - Preencher'!M100</f>
        <v>20.9</v>
      </c>
      <c r="M91" s="16">
        <f t="shared" si="7"/>
        <v>179.35</v>
      </c>
      <c r="N91" s="16">
        <f>'[1]TCE - ANEXO III - Preencher'!O100</f>
        <v>1.17</v>
      </c>
      <c r="O91" s="16">
        <f>'[1]TCE - ANEXO III - Preencher'!P100</f>
        <v>0</v>
      </c>
      <c r="P91" s="17">
        <f t="shared" si="8"/>
        <v>1.17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410.392</v>
      </c>
    </row>
    <row r="92" spans="1:28" s="4" customFormat="1">
      <c r="A92" s="9">
        <f>IFERROR(VLOOKUP(B92,'[1]DADOS (OCULTAR)'!$P$3:$R$53,3,0),"")</f>
        <v>9039744000356</v>
      </c>
      <c r="B92" s="10" t="str">
        <f>'[1]TCE - ANEXO III - Preencher'!C101</f>
        <v>UPA OLINDA</v>
      </c>
      <c r="C92" s="11"/>
      <c r="D92" s="12" t="str">
        <f>'[1]TCE - ANEXO III - Preencher'!E101</f>
        <v>JAIRO GOMES DE MELO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322605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101.85520000000001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1.17</v>
      </c>
      <c r="O92" s="16">
        <f>'[1]TCE - ANEXO III - Preencher'!P101</f>
        <v>0</v>
      </c>
      <c r="P92" s="17">
        <f t="shared" si="8"/>
        <v>1.17</v>
      </c>
      <c r="Q92" s="16">
        <f>'[1]TCE - ANEXO III - Preencher'!R101</f>
        <v>124.3</v>
      </c>
      <c r="R92" s="16">
        <f>'[1]TCE - ANEXO III - Preencher'!S101</f>
        <v>60.61</v>
      </c>
      <c r="S92" s="17">
        <f t="shared" si="9"/>
        <v>63.69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166.71520000000001</v>
      </c>
    </row>
    <row r="93" spans="1:28" s="4" customFormat="1">
      <c r="A93" s="9">
        <f>IFERROR(VLOOKUP(B93,'[1]DADOS (OCULTAR)'!$P$3:$R$53,3,0),"")</f>
        <v>9039744000356</v>
      </c>
      <c r="B93" s="10" t="str">
        <f>'[1]TCE - ANEXO III - Preencher'!C102</f>
        <v>UPA OLINDA</v>
      </c>
      <c r="C93" s="11"/>
      <c r="D93" s="12" t="str">
        <f>'[1]TCE - ANEXO III - Preencher'!E102</f>
        <v>EDIVANI JOSEFA DOS SANTOS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322605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196.5616</v>
      </c>
      <c r="J93" s="15">
        <f>'[1]TCE - ANEXO III - Preencher'!K102</f>
        <v>0</v>
      </c>
      <c r="K93" s="16">
        <f>'[1]TCE - ANEXO III - Preencher'!L102</f>
        <v>200.25</v>
      </c>
      <c r="L93" s="16">
        <f>'[1]TCE - ANEXO III - Preencher'!M102</f>
        <v>20.9</v>
      </c>
      <c r="M93" s="16">
        <f t="shared" si="7"/>
        <v>179.35</v>
      </c>
      <c r="N93" s="16">
        <f>'[1]TCE - ANEXO III - Preencher'!O102</f>
        <v>1.17</v>
      </c>
      <c r="O93" s="16">
        <f>'[1]TCE - ANEXO III - Preencher'!P102</f>
        <v>0</v>
      </c>
      <c r="P93" s="17">
        <f t="shared" si="8"/>
        <v>1.17</v>
      </c>
      <c r="Q93" s="16">
        <f>'[1]TCE - ANEXO III - Preencher'!R102</f>
        <v>113.3</v>
      </c>
      <c r="R93" s="16">
        <f>'[1]TCE - ANEXO III - Preencher'!S102</f>
        <v>0</v>
      </c>
      <c r="S93" s="17">
        <f t="shared" si="9"/>
        <v>113.3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490.38160000000005</v>
      </c>
    </row>
    <row r="94" spans="1:28" s="4" customFormat="1">
      <c r="A94" s="9">
        <f>IFERROR(VLOOKUP(B94,'[1]DADOS (OCULTAR)'!$P$3:$R$53,3,0),"")</f>
        <v>9039744000356</v>
      </c>
      <c r="B94" s="10" t="str">
        <f>'[1]TCE - ANEXO III - Preencher'!C103</f>
        <v>UPA OLINDA</v>
      </c>
      <c r="C94" s="11"/>
      <c r="D94" s="12" t="str">
        <f>'[1]TCE - ANEXO III - Preencher'!E103</f>
        <v>REJILANE MELO FALCAO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317210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159.27280000000002</v>
      </c>
      <c r="J94" s="15">
        <f>'[1]TCE - ANEXO III - Preencher'!K103</f>
        <v>0</v>
      </c>
      <c r="K94" s="16">
        <f>'[1]TCE - ANEXO III - Preencher'!L103</f>
        <v>200.25</v>
      </c>
      <c r="L94" s="16">
        <f>'[1]TCE - ANEXO III - Preencher'!M103</f>
        <v>33.67</v>
      </c>
      <c r="M94" s="16">
        <f t="shared" si="7"/>
        <v>166.57999999999998</v>
      </c>
      <c r="N94" s="16">
        <f>'[1]TCE - ANEXO III - Preencher'!O103</f>
        <v>1.17</v>
      </c>
      <c r="O94" s="16">
        <f>'[1]TCE - ANEXO III - Preencher'!P103</f>
        <v>0</v>
      </c>
      <c r="P94" s="17">
        <f t="shared" si="8"/>
        <v>1.17</v>
      </c>
      <c r="Q94" s="16">
        <f>'[1]TCE - ANEXO III - Preencher'!R103</f>
        <v>104.7</v>
      </c>
      <c r="R94" s="16">
        <f>'[1]TCE - ANEXO III - Preencher'!S103</f>
        <v>101.02</v>
      </c>
      <c r="S94" s="17">
        <f t="shared" si="9"/>
        <v>3.6800000000000068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330.70280000000002</v>
      </c>
    </row>
    <row r="95" spans="1:28" s="4" customFormat="1">
      <c r="A95" s="9">
        <f>IFERROR(VLOOKUP(B95,'[1]DADOS (OCULTAR)'!$P$3:$R$53,3,0),"")</f>
        <v>9039744000356</v>
      </c>
      <c r="B95" s="10" t="str">
        <f>'[1]TCE - ANEXO III - Preencher'!C104</f>
        <v>UPA OLINDA</v>
      </c>
      <c r="C95" s="11"/>
      <c r="D95" s="12" t="str">
        <f>'[1]TCE - ANEXO III - Preencher'!E104</f>
        <v>JACKSON DA SILVA PIRES NETO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317210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131.7056</v>
      </c>
      <c r="J95" s="15">
        <f>'[1]TCE - ANEXO III - Preencher'!K104</f>
        <v>0</v>
      </c>
      <c r="K95" s="16">
        <f>'[1]TCE - ANEXO III - Preencher'!L104</f>
        <v>200.25</v>
      </c>
      <c r="L95" s="16">
        <f>'[1]TCE - ANEXO III - Preencher'!M104</f>
        <v>33.67</v>
      </c>
      <c r="M95" s="16">
        <f t="shared" si="7"/>
        <v>166.57999999999998</v>
      </c>
      <c r="N95" s="16">
        <f>'[1]TCE - ANEXO III - Preencher'!O104</f>
        <v>1.17</v>
      </c>
      <c r="O95" s="16">
        <f>'[1]TCE - ANEXO III - Preencher'!P104</f>
        <v>0</v>
      </c>
      <c r="P95" s="17">
        <f t="shared" si="8"/>
        <v>1.17</v>
      </c>
      <c r="Q95" s="16">
        <f>'[1]TCE - ANEXO III - Preencher'!R104</f>
        <v>262.10000000000002</v>
      </c>
      <c r="R95" s="16">
        <f>'[1]TCE - ANEXO III - Preencher'!S104</f>
        <v>94.28</v>
      </c>
      <c r="S95" s="17">
        <f t="shared" si="9"/>
        <v>167.82000000000002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467.27560000000005</v>
      </c>
    </row>
    <row r="96" spans="1:28" s="4" customFormat="1">
      <c r="A96" s="9">
        <f>IFERROR(VLOOKUP(B96,'[1]DADOS (OCULTAR)'!$P$3:$R$53,3,0),"")</f>
        <v>9039744000356</v>
      </c>
      <c r="B96" s="10" t="str">
        <f>'[1]TCE - ANEXO III - Preencher'!C105</f>
        <v>UPA OLINDA</v>
      </c>
      <c r="C96" s="11"/>
      <c r="D96" s="12" t="str">
        <f>'[1]TCE - ANEXO III - Preencher'!E105</f>
        <v>LUANNA  ALESANDRA MONTEIRO DE OLIVEIRA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104.4</v>
      </c>
      <c r="J96" s="15">
        <f>'[1]TCE - ANEXO III - Preencher'!K105</f>
        <v>0</v>
      </c>
      <c r="K96" s="16">
        <f>'[1]TCE - ANEXO III - Preencher'!L105</f>
        <v>200.25</v>
      </c>
      <c r="L96" s="16">
        <f>'[1]TCE - ANEXO III - Preencher'!M105</f>
        <v>20.9</v>
      </c>
      <c r="M96" s="16">
        <f t="shared" si="7"/>
        <v>179.35</v>
      </c>
      <c r="N96" s="16">
        <f>'[1]TCE - ANEXO III - Preencher'!O105</f>
        <v>1.17</v>
      </c>
      <c r="O96" s="16">
        <f>'[1]TCE - ANEXO III - Preencher'!P105</f>
        <v>0</v>
      </c>
      <c r="P96" s="17">
        <f t="shared" si="8"/>
        <v>1.17</v>
      </c>
      <c r="Q96" s="16">
        <f>'[1]TCE - ANEXO III - Preencher'!R105</f>
        <v>72.3</v>
      </c>
      <c r="R96" s="16">
        <f>'[1]TCE - ANEXO III - Preencher'!S105</f>
        <v>56.43</v>
      </c>
      <c r="S96" s="17">
        <f t="shared" si="9"/>
        <v>15.869999999999997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300.79000000000002</v>
      </c>
    </row>
    <row r="97" spans="1:28" s="4" customFormat="1">
      <c r="A97" s="9">
        <f>IFERROR(VLOOKUP(B97,'[1]DADOS (OCULTAR)'!$P$3:$R$53,3,0),"")</f>
        <v>9039744000356</v>
      </c>
      <c r="B97" s="10" t="str">
        <f>'[1]TCE - ANEXO III - Preencher'!C106</f>
        <v>UPA OLINDA</v>
      </c>
      <c r="C97" s="11"/>
      <c r="D97" s="12" t="str">
        <f>'[1]TCE - ANEXO III - Preencher'!E106</f>
        <v>LUCIANA GUILHERMINO DE MELO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322415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105.3248</v>
      </c>
      <c r="J97" s="15">
        <f>'[1]TCE - ANEXO III - Preencher'!K106</f>
        <v>0</v>
      </c>
      <c r="K97" s="16">
        <f>'[1]TCE - ANEXO III - Preencher'!L106</f>
        <v>200.25</v>
      </c>
      <c r="L97" s="16">
        <f>'[1]TCE - ANEXO III - Preencher'!M106</f>
        <v>20.9</v>
      </c>
      <c r="M97" s="16">
        <f t="shared" si="7"/>
        <v>179.35</v>
      </c>
      <c r="N97" s="16">
        <f>'[1]TCE - ANEXO III - Preencher'!O106</f>
        <v>1.17</v>
      </c>
      <c r="O97" s="16">
        <f>'[1]TCE - ANEXO III - Preencher'!P106</f>
        <v>0</v>
      </c>
      <c r="P97" s="17">
        <f t="shared" si="8"/>
        <v>1.17</v>
      </c>
      <c r="Q97" s="16">
        <f>'[1]TCE - ANEXO III - Preencher'!R106</f>
        <v>126.5</v>
      </c>
      <c r="R97" s="16">
        <f>'[1]TCE - ANEXO III - Preencher'!S106</f>
        <v>62.7</v>
      </c>
      <c r="S97" s="17">
        <f t="shared" si="9"/>
        <v>63.8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349.64480000000003</v>
      </c>
    </row>
    <row r="98" spans="1:28" s="4" customFormat="1">
      <c r="A98" s="9">
        <f>IFERROR(VLOOKUP(B98,'[1]DADOS (OCULTAR)'!$P$3:$R$53,3,0),"")</f>
        <v>9039744000356</v>
      </c>
      <c r="B98" s="10" t="str">
        <f>'[1]TCE - ANEXO III - Preencher'!C107</f>
        <v>UPA OLINDA</v>
      </c>
      <c r="C98" s="11"/>
      <c r="D98" s="12" t="str">
        <f>'[1]TCE - ANEXO III - Preencher'!E107</f>
        <v>JAIR MACIEL DE OLIVEIRA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782320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227.41679999999999</v>
      </c>
      <c r="J98" s="15">
        <f>'[1]TCE - ANEXO III - Preencher'!K107</f>
        <v>0</v>
      </c>
      <c r="K98" s="16">
        <f>'[1]TCE - ANEXO III - Preencher'!L107</f>
        <v>200.25</v>
      </c>
      <c r="L98" s="16">
        <f>'[1]TCE - ANEXO III - Preencher'!M107</f>
        <v>28.48</v>
      </c>
      <c r="M98" s="16">
        <f t="shared" si="7"/>
        <v>171.77</v>
      </c>
      <c r="N98" s="16">
        <f>'[1]TCE - ANEXO III - Preencher'!O107</f>
        <v>1.17</v>
      </c>
      <c r="O98" s="16">
        <f>'[1]TCE - ANEXO III - Preencher'!P107</f>
        <v>0</v>
      </c>
      <c r="P98" s="17">
        <f t="shared" si="8"/>
        <v>1.17</v>
      </c>
      <c r="Q98" s="16">
        <f>'[1]TCE - ANEXO III - Preencher'!R107</f>
        <v>126.5</v>
      </c>
      <c r="R98" s="16">
        <f>'[1]TCE - ANEXO III - Preencher'!S107</f>
        <v>85.45</v>
      </c>
      <c r="S98" s="17">
        <f t="shared" si="9"/>
        <v>41.05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441.40680000000003</v>
      </c>
    </row>
    <row r="99" spans="1:28" s="4" customFormat="1">
      <c r="A99" s="9">
        <f>IFERROR(VLOOKUP(B99,'[1]DADOS (OCULTAR)'!$P$3:$R$53,3,0),"")</f>
        <v>9039744000356</v>
      </c>
      <c r="B99" s="10" t="str">
        <f>'[1]TCE - ANEXO III - Preencher'!C108</f>
        <v>UPA OLINDA</v>
      </c>
      <c r="C99" s="11"/>
      <c r="D99" s="12" t="str">
        <f>'[1]TCE - ANEXO III - Preencher'!E108</f>
        <v>RITA DE CASSIA LOPES DA SILVA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111.76639999999999</v>
      </c>
      <c r="J99" s="15">
        <f>'[1]TCE - ANEXO III - Preencher'!K108</f>
        <v>0</v>
      </c>
      <c r="K99" s="16">
        <f>'[1]TCE - ANEXO III - Preencher'!L108</f>
        <v>200.25</v>
      </c>
      <c r="L99" s="16">
        <f>'[1]TCE - ANEXO III - Preencher'!M108</f>
        <v>20.9</v>
      </c>
      <c r="M99" s="16">
        <f t="shared" si="7"/>
        <v>179.35</v>
      </c>
      <c r="N99" s="16">
        <f>'[1]TCE - ANEXO III - Preencher'!O108</f>
        <v>1.17</v>
      </c>
      <c r="O99" s="16">
        <f>'[1]TCE - ANEXO III - Preencher'!P108</f>
        <v>0</v>
      </c>
      <c r="P99" s="17">
        <f t="shared" si="8"/>
        <v>1.17</v>
      </c>
      <c r="Q99" s="16">
        <f>'[1]TCE - ANEXO III - Preencher'!R108</f>
        <v>246.8</v>
      </c>
      <c r="R99" s="16">
        <f>'[1]TCE - ANEXO III - Preencher'!S108</f>
        <v>62.7</v>
      </c>
      <c r="S99" s="17">
        <f t="shared" si="9"/>
        <v>184.10000000000002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476.38640000000004</v>
      </c>
    </row>
    <row r="100" spans="1:28" s="4" customFormat="1">
      <c r="A100" s="9">
        <f>IFERROR(VLOOKUP(B100,'[1]DADOS (OCULTAR)'!$P$3:$R$53,3,0),"")</f>
        <v>9039744000356</v>
      </c>
      <c r="B100" s="10" t="str">
        <f>'[1]TCE - ANEXO III - Preencher'!C109</f>
        <v>UPA OLINDA</v>
      </c>
      <c r="C100" s="11"/>
      <c r="D100" s="12" t="str">
        <f>'[1]TCE - ANEXO III - Preencher'!E109</f>
        <v>RENATA GEANE GONCALVES CUNHA BARROS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106.3224</v>
      </c>
      <c r="J100" s="15">
        <f>'[1]TCE - ANEXO III - Preencher'!K109</f>
        <v>0</v>
      </c>
      <c r="K100" s="16">
        <f>'[1]TCE - ANEXO III - Preencher'!L109</f>
        <v>200.25</v>
      </c>
      <c r="L100" s="16">
        <f>'[1]TCE - ANEXO III - Preencher'!M109</f>
        <v>20.9</v>
      </c>
      <c r="M100" s="16">
        <f t="shared" si="7"/>
        <v>179.35</v>
      </c>
      <c r="N100" s="16">
        <f>'[1]TCE - ANEXO III - Preencher'!O109</f>
        <v>1.17</v>
      </c>
      <c r="O100" s="16">
        <f>'[1]TCE - ANEXO III - Preencher'!P109</f>
        <v>0</v>
      </c>
      <c r="P100" s="17">
        <f t="shared" si="8"/>
        <v>1.17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286.8424</v>
      </c>
    </row>
    <row r="101" spans="1:28" s="4" customFormat="1">
      <c r="A101" s="9">
        <f>IFERROR(VLOOKUP(B101,'[1]DADOS (OCULTAR)'!$P$3:$R$53,3,0),"")</f>
        <v>9039744000356</v>
      </c>
      <c r="B101" s="10" t="str">
        <f>'[1]TCE - ANEXO III - Preencher'!C110</f>
        <v>UPA OLINDA</v>
      </c>
      <c r="C101" s="11"/>
      <c r="D101" s="12" t="str">
        <f>'[1]TCE - ANEXO III - Preencher'!E110</f>
        <v>MARIA ROSICLEIDE MOREIRA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281.53919999999999</v>
      </c>
      <c r="J101" s="15">
        <f>'[1]TCE - ANEXO III - Preencher'!K110</f>
        <v>0</v>
      </c>
      <c r="K101" s="16">
        <f>'[1]TCE - ANEXO III - Preencher'!L110</f>
        <v>200.25</v>
      </c>
      <c r="L101" s="16">
        <f>'[1]TCE - ANEXO III - Preencher'!M110</f>
        <v>3.08</v>
      </c>
      <c r="M101" s="16">
        <f t="shared" si="7"/>
        <v>197.17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481.14920000000001</v>
      </c>
    </row>
    <row r="102" spans="1:28" s="4" customFormat="1">
      <c r="A102" s="9">
        <f>IFERROR(VLOOKUP(B102,'[1]DADOS (OCULTAR)'!$P$3:$R$53,3,0),"")</f>
        <v>9039744000356</v>
      </c>
      <c r="B102" s="10" t="str">
        <f>'[1]TCE - ANEXO III - Preencher'!C111</f>
        <v>UPA OLINDA</v>
      </c>
      <c r="C102" s="11"/>
      <c r="D102" s="12" t="str">
        <f>'[1]TCE - ANEXO III - Preencher'!E111</f>
        <v>EVELIN DAIANE DE FREITAS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223.488</v>
      </c>
      <c r="J102" s="15">
        <f>'[1]TCE - ANEXO III - Preencher'!K111</f>
        <v>0</v>
      </c>
      <c r="K102" s="16">
        <f>'[1]TCE - ANEXO III - Preencher'!L111</f>
        <v>200.25</v>
      </c>
      <c r="L102" s="16">
        <f>'[1]TCE - ANEXO III - Preencher'!M111</f>
        <v>2.62</v>
      </c>
      <c r="M102" s="16">
        <f t="shared" si="7"/>
        <v>197.63</v>
      </c>
      <c r="N102" s="16">
        <f>'[1]TCE - ANEXO III - Preencher'!O111</f>
        <v>2.44</v>
      </c>
      <c r="O102" s="16">
        <f>'[1]TCE - ANEXO III - Preencher'!P111</f>
        <v>0</v>
      </c>
      <c r="P102" s="17">
        <f t="shared" si="8"/>
        <v>2.44</v>
      </c>
      <c r="Q102" s="16">
        <f>'[1]TCE - ANEXO III - Preencher'!R111</f>
        <v>52.2</v>
      </c>
      <c r="R102" s="16">
        <f>'[1]TCE - ANEXO III - Preencher'!S111</f>
        <v>104.87</v>
      </c>
      <c r="S102" s="17">
        <f t="shared" si="9"/>
        <v>-52.67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370.88799999999998</v>
      </c>
    </row>
    <row r="103" spans="1:28" s="4" customFormat="1">
      <c r="A103" s="9">
        <f>IFERROR(VLOOKUP(B103,'[1]DADOS (OCULTAR)'!$P$3:$R$53,3,0),"")</f>
        <v>9039744000356</v>
      </c>
      <c r="B103" s="10" t="str">
        <f>'[1]TCE - ANEXO III - Preencher'!C112</f>
        <v>UPA OLINDA</v>
      </c>
      <c r="C103" s="11"/>
      <c r="D103" s="12" t="str">
        <f>'[1]TCE - ANEXO III - Preencher'!E112</f>
        <v>SILVANIA WILMA DE SOUZA SILVA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251605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239.05599999999998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1.17</v>
      </c>
      <c r="O103" s="16">
        <f>'[1]TCE - ANEXO III - Preencher'!P112</f>
        <v>0</v>
      </c>
      <c r="P103" s="17">
        <f t="shared" si="8"/>
        <v>1.17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240.22599999999997</v>
      </c>
    </row>
    <row r="104" spans="1:28" s="4" customFormat="1">
      <c r="A104" s="9">
        <f>IFERROR(VLOOKUP(B104,'[1]DADOS (OCULTAR)'!$P$3:$R$53,3,0),"")</f>
        <v>9039744000356</v>
      </c>
      <c r="B104" s="10" t="str">
        <f>'[1]TCE - ANEXO III - Preencher'!C113</f>
        <v>UPA OLINDA</v>
      </c>
      <c r="C104" s="11"/>
      <c r="D104" s="12" t="str">
        <f>'[1]TCE - ANEXO III - Preencher'!E113</f>
        <v>MARIUSKA RODRIGUES RAPOSO LAPORTE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358.62959999999998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1.17</v>
      </c>
      <c r="O104" s="16">
        <f>'[1]TCE - ANEXO III - Preencher'!P113</f>
        <v>0</v>
      </c>
      <c r="P104" s="17">
        <f t="shared" si="8"/>
        <v>1.17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359.7996</v>
      </c>
    </row>
    <row r="105" spans="1:28" s="4" customFormat="1">
      <c r="A105" s="9">
        <f>IFERROR(VLOOKUP(B105,'[1]DADOS (OCULTAR)'!$P$3:$R$53,3,0),"")</f>
        <v>9039744000356</v>
      </c>
      <c r="B105" s="10" t="str">
        <f>'[1]TCE - ANEXO III - Preencher'!C114</f>
        <v>UPA OLINDA</v>
      </c>
      <c r="C105" s="11"/>
      <c r="D105" s="12" t="str">
        <f>'[1]TCE - ANEXO III - Preencher'!E114</f>
        <v>REBECA VIANA FERREIRA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251605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207.00319999999999</v>
      </c>
      <c r="J105" s="15">
        <f>'[1]TCE - ANEXO III - Preencher'!K114</f>
        <v>0</v>
      </c>
      <c r="K105" s="16">
        <f>'[1]TCE - ANEXO III - Preencher'!L114</f>
        <v>200.25</v>
      </c>
      <c r="L105" s="16">
        <f>'[1]TCE - ANEXO III - Preencher'!M114</f>
        <v>36.19</v>
      </c>
      <c r="M105" s="16">
        <f t="shared" si="7"/>
        <v>164.06</v>
      </c>
      <c r="N105" s="16">
        <f>'[1]TCE - ANEXO III - Preencher'!O114</f>
        <v>1.17</v>
      </c>
      <c r="O105" s="16">
        <f>'[1]TCE - ANEXO III - Preencher'!P114</f>
        <v>0</v>
      </c>
      <c r="P105" s="17">
        <f t="shared" si="8"/>
        <v>1.17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372.23320000000001</v>
      </c>
    </row>
    <row r="106" spans="1:28" s="4" customFormat="1">
      <c r="A106" s="9">
        <f>IFERROR(VLOOKUP(B106,'[1]DADOS (OCULTAR)'!$P$3:$R$53,3,0),"")</f>
        <v>9039744000356</v>
      </c>
      <c r="B106" s="10" t="str">
        <f>'[1]TCE - ANEXO III - Preencher'!C115</f>
        <v>UPA OLINDA</v>
      </c>
      <c r="C106" s="11"/>
      <c r="D106" s="12" t="str">
        <f>'[1]TCE - ANEXO III - Preencher'!E115</f>
        <v>TATIANA SILVA DE MELO RAIMUNDO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251605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162.62959999999998</v>
      </c>
      <c r="J106" s="15">
        <f>'[1]TCE - ANEXO III - Preencher'!K115</f>
        <v>0</v>
      </c>
      <c r="K106" s="16">
        <f>'[1]TCE - ANEXO III - Preencher'!L115</f>
        <v>200.25</v>
      </c>
      <c r="L106" s="16">
        <f>'[1]TCE - ANEXO III - Preencher'!M115</f>
        <v>36.119999999999997</v>
      </c>
      <c r="M106" s="16">
        <f t="shared" si="7"/>
        <v>164.13</v>
      </c>
      <c r="N106" s="16">
        <f>'[1]TCE - ANEXO III - Preencher'!O115</f>
        <v>1.17</v>
      </c>
      <c r="O106" s="16">
        <f>'[1]TCE - ANEXO III - Preencher'!P115</f>
        <v>0</v>
      </c>
      <c r="P106" s="17">
        <f t="shared" si="8"/>
        <v>1.17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64</v>
      </c>
      <c r="U106" s="16">
        <f>'[1]TCE - ANEXO III - Preencher'!V115</f>
        <v>0</v>
      </c>
      <c r="V106" s="17">
        <f t="shared" si="10"/>
        <v>64</v>
      </c>
      <c r="W106" s="18" t="str">
        <f>IF('[1]TCE - ANEXO III - Preencher'!X115="","",'[1]TCE - ANEXO III - Preencher'!X115)</f>
        <v>AUXILIO CRECHE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391.92959999999999</v>
      </c>
    </row>
    <row r="107" spans="1:28" s="4" customFormat="1">
      <c r="A107" s="9">
        <f>IFERROR(VLOOKUP(B107,'[1]DADOS (OCULTAR)'!$P$3:$R$53,3,0),"")</f>
        <v>9039744000356</v>
      </c>
      <c r="B107" s="10" t="str">
        <f>'[1]TCE - ANEXO III - Preencher'!C116</f>
        <v>UPA OLINDA</v>
      </c>
      <c r="C107" s="11"/>
      <c r="D107" s="12" t="str">
        <f>'[1]TCE - ANEXO III - Preencher'!E116</f>
        <v>JOSE VICENTE FERREIRA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766420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125.4</v>
      </c>
      <c r="J107" s="15">
        <f>'[1]TCE - ANEXO III - Preencher'!K116</f>
        <v>0</v>
      </c>
      <c r="K107" s="16">
        <f>'[1]TCE - ANEXO III - Preencher'!L116</f>
        <v>200.25</v>
      </c>
      <c r="L107" s="16">
        <f>'[1]TCE - ANEXO III - Preencher'!M116</f>
        <v>2.71</v>
      </c>
      <c r="M107" s="16">
        <f t="shared" si="7"/>
        <v>197.54</v>
      </c>
      <c r="N107" s="16">
        <f>'[1]TCE - ANEXO III - Preencher'!O116</f>
        <v>1.17</v>
      </c>
      <c r="O107" s="16">
        <f>'[1]TCE - ANEXO III - Preencher'!P116</f>
        <v>0</v>
      </c>
      <c r="P107" s="17">
        <f t="shared" si="8"/>
        <v>1.17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324.11</v>
      </c>
    </row>
    <row r="108" spans="1:28" s="4" customFormat="1">
      <c r="A108" s="9">
        <f>IFERROR(VLOOKUP(B108,'[1]DADOS (OCULTAR)'!$P$3:$R$53,3,0),"")</f>
        <v>9039744000356</v>
      </c>
      <c r="B108" s="10" t="str">
        <f>'[1]TCE - ANEXO III - Preencher'!C117</f>
        <v>UPA OLINDA</v>
      </c>
      <c r="C108" s="11"/>
      <c r="D108" s="12" t="str">
        <f>'[1]TCE - ANEXO III - Preencher'!E117</f>
        <v>AURI ALVES DOS SANTOS FILHO</v>
      </c>
      <c r="E108" s="10" t="str">
        <f>IF('[1]TCE - ANEXO III - Preencher'!F117="4 - Assistência Odontológica","2 - Outros Profissionais da Saúde",'[1]TCE - ANEXO II - Enviar TCE'!E107)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672.59360000000004</v>
      </c>
      <c r="J108" s="15">
        <f>'[1]TCE - ANEXO III - Preencher'!K117</f>
        <v>0</v>
      </c>
      <c r="K108" s="16">
        <f>'[1]TCE - ANEXO III - Preencher'!L117</f>
        <v>200.25</v>
      </c>
      <c r="L108" s="16">
        <f>'[1]TCE - ANEXO III - Preencher'!M117</f>
        <v>19.010000000000002</v>
      </c>
      <c r="M108" s="16">
        <f t="shared" si="7"/>
        <v>181.24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863.11360000000002</v>
      </c>
    </row>
    <row r="109" spans="1:28" s="4" customFormat="1">
      <c r="A109" s="9">
        <f>IFERROR(VLOOKUP(B109,'[1]DADOS (OCULTAR)'!$P$3:$R$53,3,0),"")</f>
        <v>9039744000356</v>
      </c>
      <c r="B109" s="10" t="str">
        <f>'[1]TCE - ANEXO III - Preencher'!C118</f>
        <v>UPA OLINDA</v>
      </c>
      <c r="C109" s="11"/>
      <c r="D109" s="12" t="str">
        <f>'[1]TCE - ANEXO III - Preencher'!E118</f>
        <v>SHIRLENE SAMPAIO DOS SANTOS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324115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266.67680000000001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1.17</v>
      </c>
      <c r="O109" s="16">
        <f>'[1]TCE - ANEXO III - Preencher'!P118</f>
        <v>0</v>
      </c>
      <c r="P109" s="17">
        <f t="shared" si="8"/>
        <v>1.17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267.84680000000003</v>
      </c>
    </row>
    <row r="110" spans="1:28" s="4" customFormat="1">
      <c r="A110" s="9">
        <f>IFERROR(VLOOKUP(B110,'[1]DADOS (OCULTAR)'!$P$3:$R$53,3,0),"")</f>
        <v>9039744000356</v>
      </c>
      <c r="B110" s="10" t="str">
        <f>'[1]TCE - ANEXO III - Preencher'!C119</f>
        <v>UPA OLINDA</v>
      </c>
      <c r="C110" s="11"/>
      <c r="D110" s="12" t="str">
        <f>'[1]TCE - ANEXO III - Preencher'!E119</f>
        <v>ANDREANA MARIA DE MENDONCA ALVES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328.01519999999999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337.29519999999997</v>
      </c>
    </row>
    <row r="111" spans="1:28" s="4" customFormat="1">
      <c r="A111" s="9">
        <f>IFERROR(VLOOKUP(B111,'[1]DADOS (OCULTAR)'!$P$3:$R$53,3,0),"")</f>
        <v>9039744000356</v>
      </c>
      <c r="B111" s="10" t="str">
        <f>'[1]TCE - ANEXO III - Preencher'!C120</f>
        <v>UPA OLINDA</v>
      </c>
      <c r="C111" s="11"/>
      <c r="D111" s="12" t="str">
        <f>'[1]TCE - ANEXO III - Preencher'!E120</f>
        <v>FABIO JOSE BARBOSA RANGEL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327.62799999999999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336.90799999999996</v>
      </c>
    </row>
    <row r="112" spans="1:28" s="4" customFormat="1">
      <c r="A112" s="9">
        <f>IFERROR(VLOOKUP(B112,'[1]DADOS (OCULTAR)'!$P$3:$R$53,3,0),"")</f>
        <v>9039744000356</v>
      </c>
      <c r="B112" s="10" t="str">
        <f>'[1]TCE - ANEXO III - Preencher'!C121</f>
        <v>UPA OLINDA</v>
      </c>
      <c r="C112" s="11"/>
      <c r="D112" s="12" t="str">
        <f>'[1]TCE - ANEXO III - Preencher'!E121</f>
        <v>ISABELA VITA BEZERRA DANTAS GALINDO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324115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267.66240000000005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1.17</v>
      </c>
      <c r="O112" s="16">
        <f>'[1]TCE - ANEXO III - Preencher'!P121</f>
        <v>0</v>
      </c>
      <c r="P112" s="17">
        <f t="shared" si="8"/>
        <v>1.17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268.83240000000006</v>
      </c>
    </row>
    <row r="113" spans="1:28" s="4" customFormat="1">
      <c r="A113" s="9">
        <f>IFERROR(VLOOKUP(B113,'[1]DADOS (OCULTAR)'!$P$3:$R$53,3,0),"")</f>
        <v>9039744000356</v>
      </c>
      <c r="B113" s="10" t="str">
        <f>'[1]TCE - ANEXO III - Preencher'!C122</f>
        <v>UPA OLINDA</v>
      </c>
      <c r="C113" s="11"/>
      <c r="D113" s="12" t="str">
        <f>'[1]TCE - ANEXO III - Preencher'!E122</f>
        <v>JOAO GABRIEL CARNEIRO DE LIRA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766420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113.46879999999999</v>
      </c>
      <c r="J113" s="15">
        <f>'[1]TCE - ANEXO III - Preencher'!K122</f>
        <v>0</v>
      </c>
      <c r="K113" s="16">
        <f>'[1]TCE - ANEXO III - Preencher'!L122</f>
        <v>200.25</v>
      </c>
      <c r="L113" s="16">
        <f>'[1]TCE - ANEXO III - Preencher'!M122</f>
        <v>2.71</v>
      </c>
      <c r="M113" s="16">
        <f t="shared" si="7"/>
        <v>197.54</v>
      </c>
      <c r="N113" s="16">
        <f>'[1]TCE - ANEXO III - Preencher'!O122</f>
        <v>1.17</v>
      </c>
      <c r="O113" s="16">
        <f>'[1]TCE - ANEXO III - Preencher'!P122</f>
        <v>0</v>
      </c>
      <c r="P113" s="17">
        <f t="shared" si="8"/>
        <v>1.17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312.17879999999997</v>
      </c>
    </row>
    <row r="114" spans="1:28" s="4" customFormat="1">
      <c r="A114" s="9">
        <f>IFERROR(VLOOKUP(B114,'[1]DADOS (OCULTAR)'!$P$3:$R$53,3,0),"")</f>
        <v>9039744000356</v>
      </c>
      <c r="B114" s="10" t="str">
        <f>'[1]TCE - ANEXO III - Preencher'!C123</f>
        <v>UPA OLINDA</v>
      </c>
      <c r="C114" s="11"/>
      <c r="D114" s="12" t="str">
        <f>'[1]TCE - ANEXO III - Preencher'!E123</f>
        <v>MARIA DE FATIMA PINTO RIBEIRO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223208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489.02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1.17</v>
      </c>
      <c r="O114" s="16">
        <f>'[1]TCE - ANEXO III - Preencher'!P123</f>
        <v>0</v>
      </c>
      <c r="P114" s="17">
        <f t="shared" si="8"/>
        <v>1.17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490.19</v>
      </c>
    </row>
    <row r="115" spans="1:28" s="4" customFormat="1">
      <c r="A115" s="9">
        <f>IFERROR(VLOOKUP(B115,'[1]DADOS (OCULTAR)'!$P$3:$R$53,3,0),"")</f>
        <v>9039744000356</v>
      </c>
      <c r="B115" s="10" t="str">
        <f>'[1]TCE - ANEXO III - Preencher'!C124</f>
        <v>UPA OLINDA</v>
      </c>
      <c r="C115" s="11"/>
      <c r="D115" s="12" t="str">
        <f>'[1]TCE - ANEXO III - Preencher'!E124</f>
        <v>MARIA APARECIDA DE FATIMA ALENCAR NOBRE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223208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300.61439999999999</v>
      </c>
      <c r="J115" s="15">
        <f>'[1]TCE - ANEXO III - Preencher'!K124</f>
        <v>0</v>
      </c>
      <c r="K115" s="16">
        <f>'[1]TCE - ANEXO III - Preencher'!L124</f>
        <v>200.25</v>
      </c>
      <c r="L115" s="16">
        <f>'[1]TCE - ANEXO III - Preencher'!M124</f>
        <v>31.93</v>
      </c>
      <c r="M115" s="16">
        <f t="shared" si="7"/>
        <v>168.32</v>
      </c>
      <c r="N115" s="16">
        <f>'[1]TCE - ANEXO III - Preencher'!O124</f>
        <v>1.17</v>
      </c>
      <c r="O115" s="16">
        <f>'[1]TCE - ANEXO III - Preencher'!P124</f>
        <v>0</v>
      </c>
      <c r="P115" s="17">
        <f t="shared" si="8"/>
        <v>1.17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470.1044</v>
      </c>
    </row>
    <row r="116" spans="1:28" s="4" customFormat="1">
      <c r="A116" s="9">
        <f>IFERROR(VLOOKUP(B116,'[1]DADOS (OCULTAR)'!$P$3:$R$53,3,0),"")</f>
        <v>9039744000356</v>
      </c>
      <c r="B116" s="10" t="str">
        <f>'[1]TCE - ANEXO III - Preencher'!C125</f>
        <v>UPA OLINDA</v>
      </c>
      <c r="C116" s="11"/>
      <c r="D116" s="12" t="str">
        <f>'[1]TCE - ANEXO III - Preencher'!E125</f>
        <v>CAMYLA MELO COELHO</v>
      </c>
      <c r="E116" s="10" t="str">
        <f>IF('[1]TCE - ANEXO III - Preencher'!F125="4 - Assistência Odontológica","2 - Outros Profissionais da Saúde",'[1]TCE - ANEXO II - Enviar TCE'!E115)</f>
        <v>1 - Médico</v>
      </c>
      <c r="F116" s="13">
        <f>'[1]TCE - ANEXO III - Preencher'!G125</f>
        <v>225125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695.94080000000008</v>
      </c>
      <c r="J116" s="15">
        <f>'[1]TCE - ANEXO III - Preencher'!K125</f>
        <v>0</v>
      </c>
      <c r="K116" s="16">
        <f>'[1]TCE - ANEXO III - Preencher'!L125</f>
        <v>200.25</v>
      </c>
      <c r="L116" s="16">
        <f>'[1]TCE - ANEXO III - Preencher'!M125</f>
        <v>12.67</v>
      </c>
      <c r="M116" s="16">
        <f t="shared" si="7"/>
        <v>187.58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892.80080000000009</v>
      </c>
    </row>
    <row r="117" spans="1:28" s="4" customFormat="1">
      <c r="A117" s="9">
        <f>IFERROR(VLOOKUP(B117,'[1]DADOS (OCULTAR)'!$P$3:$R$53,3,0),"")</f>
        <v>9039744000356</v>
      </c>
      <c r="B117" s="10" t="str">
        <f>'[1]TCE - ANEXO III - Preencher'!C126</f>
        <v>UPA OLINDA</v>
      </c>
      <c r="C117" s="11"/>
      <c r="D117" s="12" t="str">
        <f>'[1]TCE - ANEXO III - Preencher'!E126</f>
        <v>ANTONIO SERGIO DE ANDRADE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336.82959999999997</v>
      </c>
      <c r="J117" s="15">
        <f>'[1]TCE - ANEXO III - Preencher'!K126</f>
        <v>0</v>
      </c>
      <c r="K117" s="16">
        <f>'[1]TCE - ANEXO III - Preencher'!L126</f>
        <v>200.25</v>
      </c>
      <c r="L117" s="16">
        <f>'[1]TCE - ANEXO III - Preencher'!M126</f>
        <v>6.34</v>
      </c>
      <c r="M117" s="16">
        <f t="shared" si="7"/>
        <v>193.91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540.01959999999997</v>
      </c>
    </row>
    <row r="118" spans="1:28" s="4" customFormat="1">
      <c r="A118" s="9">
        <f>IFERROR(VLOOKUP(B118,'[1]DADOS (OCULTAR)'!$P$3:$R$53,3,0),"")</f>
        <v>9039744000356</v>
      </c>
      <c r="B118" s="10" t="str">
        <f>'[1]TCE - ANEXO III - Preencher'!C127</f>
        <v>UPA OLINDA</v>
      </c>
      <c r="C118" s="11"/>
      <c r="D118" s="12" t="str">
        <f>'[1]TCE - ANEXO III - Preencher'!E127</f>
        <v>MARCELA CAVALCANTE DA ROCHA LE├O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115.7184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124.9984</v>
      </c>
    </row>
    <row r="119" spans="1:28" s="4" customFormat="1">
      <c r="A119" s="9">
        <f>IFERROR(VLOOKUP(B119,'[1]DADOS (OCULTAR)'!$P$3:$R$53,3,0),"")</f>
        <v>9039744000356</v>
      </c>
      <c r="B119" s="10" t="str">
        <f>'[1]TCE - ANEXO III - Preencher'!C128</f>
        <v>UPA OLINDA</v>
      </c>
      <c r="C119" s="11"/>
      <c r="D119" s="12" t="str">
        <f>'[1]TCE - ANEXO III - Preencher'!E128</f>
        <v>SUELANY DE SOUZA WANDERLEY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285.50560000000002</v>
      </c>
      <c r="J119" s="15">
        <f>'[1]TCE - ANEXO III - Preencher'!K128</f>
        <v>0</v>
      </c>
      <c r="K119" s="16">
        <f>'[1]TCE - ANEXO III - Preencher'!L128</f>
        <v>200.25</v>
      </c>
      <c r="L119" s="16">
        <f>'[1]TCE - ANEXO III - Preencher'!M128</f>
        <v>6.34</v>
      </c>
      <c r="M119" s="16">
        <f t="shared" si="7"/>
        <v>193.91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488.69560000000001</v>
      </c>
    </row>
    <row r="120" spans="1:28" s="4" customFormat="1">
      <c r="A120" s="9">
        <f>IFERROR(VLOOKUP(B120,'[1]DADOS (OCULTAR)'!$P$3:$R$53,3,0),"")</f>
        <v>9039744000356</v>
      </c>
      <c r="B120" s="10" t="str">
        <f>'[1]TCE - ANEXO III - Preencher'!C129</f>
        <v>UPA OLINDA</v>
      </c>
      <c r="C120" s="11"/>
      <c r="D120" s="12" t="str">
        <f>'[1]TCE - ANEXO III - Preencher'!E129</f>
        <v>PRISCILA GEORGETE CAMELO DE VALOIS CORREIA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293.38240000000002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302.66239999999999</v>
      </c>
    </row>
    <row r="121" spans="1:28" s="4" customFormat="1">
      <c r="A121" s="9">
        <f>IFERROR(VLOOKUP(B121,'[1]DADOS (OCULTAR)'!$P$3:$R$53,3,0),"")</f>
        <v>9039744000356</v>
      </c>
      <c r="B121" s="10" t="str">
        <f>'[1]TCE - ANEXO III - Preencher'!C130</f>
        <v>UPA OLINDA</v>
      </c>
      <c r="C121" s="11"/>
      <c r="D121" s="12" t="str">
        <f>'[1]TCE - ANEXO III - Preencher'!E130</f>
        <v>EDGAR DE BARROS LOBO JUNIOR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225270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312.57279999999997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321.85279999999995</v>
      </c>
    </row>
    <row r="122" spans="1:28" s="4" customFormat="1">
      <c r="A122" s="9">
        <f>IFERROR(VLOOKUP(B122,'[1]DADOS (OCULTAR)'!$P$3:$R$53,3,0),"")</f>
        <v>9039744000356</v>
      </c>
      <c r="B122" s="10" t="str">
        <f>'[1]TCE - ANEXO III - Preencher'!C131</f>
        <v>UPA OLINDA</v>
      </c>
      <c r="C122" s="11"/>
      <c r="D122" s="12" t="str">
        <f>'[1]TCE - ANEXO III - Preencher'!E131</f>
        <v>MARCELO FOERSTER D ASSUNCAO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223208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463.87199999999996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1.17</v>
      </c>
      <c r="O122" s="16">
        <f>'[1]TCE - ANEXO III - Preencher'!P131</f>
        <v>0</v>
      </c>
      <c r="P122" s="17">
        <f t="shared" si="8"/>
        <v>1.17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465.04199999999997</v>
      </c>
    </row>
    <row r="123" spans="1:28" s="4" customFormat="1">
      <c r="A123" s="9">
        <f>IFERROR(VLOOKUP(B123,'[1]DADOS (OCULTAR)'!$P$3:$R$53,3,0),"")</f>
        <v>9039744000356</v>
      </c>
      <c r="B123" s="10" t="str">
        <f>'[1]TCE - ANEXO III - Preencher'!C132</f>
        <v>UPA OLINDA</v>
      </c>
      <c r="C123" s="11"/>
      <c r="D123" s="12" t="str">
        <f>'[1]TCE - ANEXO III - Preencher'!E132</f>
        <v>CARLA CRISTINA INACIO SILVA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569.92640000000006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9.2799999999999994</v>
      </c>
      <c r="O123" s="16">
        <f>'[1]TCE - ANEXO III - Preencher'!P132</f>
        <v>0</v>
      </c>
      <c r="P123" s="17">
        <f t="shared" si="8"/>
        <v>9.2799999999999994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579.20640000000003</v>
      </c>
    </row>
    <row r="124" spans="1:28" s="4" customFormat="1">
      <c r="A124" s="9">
        <f>IFERROR(VLOOKUP(B124,'[1]DADOS (OCULTAR)'!$P$3:$R$53,3,0),"")</f>
        <v>9039744000356</v>
      </c>
      <c r="B124" s="10" t="str">
        <f>'[1]TCE - ANEXO III - Preencher'!C133</f>
        <v>UPA OLINDA</v>
      </c>
      <c r="C124" s="11"/>
      <c r="D124" s="12" t="str">
        <f>'[1]TCE - ANEXO III - Preencher'!E133</f>
        <v>FRANCISCO JOSE SUASSUNA CAVALCANTI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225270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9.2799999999999994</v>
      </c>
    </row>
    <row r="125" spans="1:28" s="4" customFormat="1">
      <c r="A125" s="9">
        <f>IFERROR(VLOOKUP(B125,'[1]DADOS (OCULTAR)'!$P$3:$R$53,3,0),"")</f>
        <v>9039744000356</v>
      </c>
      <c r="B125" s="10" t="str">
        <f>'[1]TCE - ANEXO III - Preencher'!C134</f>
        <v>UPA OLINDA</v>
      </c>
      <c r="C125" s="11"/>
      <c r="D125" s="12" t="str">
        <f>'[1]TCE - ANEXO III - Preencher'!E134</f>
        <v>MARIANA SANTOS RIBEIRO DE LIMA BATISTA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223208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420.58240000000001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429.86239999999998</v>
      </c>
    </row>
    <row r="126" spans="1:28" s="4" customFormat="1">
      <c r="A126" s="9">
        <f>IFERROR(VLOOKUP(B126,'[1]DADOS (OCULTAR)'!$P$3:$R$53,3,0),"")</f>
        <v>9039744000356</v>
      </c>
      <c r="B126" s="10" t="str">
        <f>'[1]TCE - ANEXO III - Preencher'!C135</f>
        <v>UPA OLINDA</v>
      </c>
      <c r="C126" s="11"/>
      <c r="D126" s="12" t="str">
        <f>'[1]TCE - ANEXO III - Preencher'!E135</f>
        <v>DEBORA IALLE PESSOA DE SOUSA</v>
      </c>
      <c r="E126" s="10" t="str">
        <f>IF('[1]TCE - ANEXO III - Preencher'!F135="4 - Assistência Odontológica","2 - Outros Profissionais da Saúde",'[1]TCE - ANEXO II - Enviar TCE'!E125)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340.95519999999999</v>
      </c>
      <c r="J126" s="15">
        <f>'[1]TCE - ANEXO III - Preencher'!K135</f>
        <v>0</v>
      </c>
      <c r="K126" s="16">
        <f>'[1]TCE - ANEXO III - Preencher'!L135</f>
        <v>200.25</v>
      </c>
      <c r="L126" s="16">
        <f>'[1]TCE - ANEXO III - Preencher'!M135</f>
        <v>6.34</v>
      </c>
      <c r="M126" s="16">
        <f t="shared" si="7"/>
        <v>193.91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536.02519999999993</v>
      </c>
    </row>
    <row r="127" spans="1:28" s="4" customFormat="1">
      <c r="A127" s="9">
        <f>IFERROR(VLOOKUP(B127,'[1]DADOS (OCULTAR)'!$P$3:$R$53,3,0),"")</f>
        <v>9039744000356</v>
      </c>
      <c r="B127" s="10" t="str">
        <f>'[1]TCE - ANEXO III - Preencher'!C136</f>
        <v>UPA OLINDA</v>
      </c>
      <c r="C127" s="11"/>
      <c r="D127" s="12" t="str">
        <f>'[1]TCE - ANEXO III - Preencher'!E136</f>
        <v>FERNANDA PORTO CARREIRO COELHO CAVALCANTI DE SOUZA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223208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351.65839999999997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352.8184</v>
      </c>
    </row>
    <row r="128" spans="1:28" s="4" customFormat="1">
      <c r="A128" s="9">
        <f>IFERROR(VLOOKUP(B128,'[1]DADOS (OCULTAR)'!$P$3:$R$53,3,0),"")</f>
        <v>9039744000356</v>
      </c>
      <c r="B128" s="10" t="str">
        <f>'[1]TCE - ANEXO III - Preencher'!C137</f>
        <v>UPA OLINDA</v>
      </c>
      <c r="C128" s="11"/>
      <c r="D128" s="12" t="str">
        <f>'[1]TCE - ANEXO III - Preencher'!E137</f>
        <v>PEDRO HENRIQUE XAVIER DA CUNHA</v>
      </c>
      <c r="E128" s="10" t="str">
        <f>IF('[1]TCE - ANEXO III - Preencher'!F137="4 - Assistência Odontológica","2 - Outros Profissionais da Saúde",'[1]TCE - ANEXO II - Enviar TCE'!E127)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359.0136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368.29359999999997</v>
      </c>
    </row>
    <row r="129" spans="1:28" s="4" customFormat="1">
      <c r="A129" s="9">
        <f>IFERROR(VLOOKUP(B129,'[1]DADOS (OCULTAR)'!$P$3:$R$53,3,0),"")</f>
        <v>9039744000356</v>
      </c>
      <c r="B129" s="10" t="str">
        <f>'[1]TCE - ANEXO III - Preencher'!C138</f>
        <v>UPA OLINDA</v>
      </c>
      <c r="C129" s="11"/>
      <c r="D129" s="12" t="str">
        <f>'[1]TCE - ANEXO III - Preencher'!E138</f>
        <v>REBECCA DE LUNA COUTO</v>
      </c>
      <c r="E129" s="10" t="str">
        <f>IF('[1]TCE - ANEXO III - Preencher'!F138="4 - Assistência Odontológica","2 - Outros Profissionais da Saúde",'[1]TCE - ANEXO II - Enviar TCE'!E128)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388.48239999999998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9.2799999999999994</v>
      </c>
      <c r="O129" s="16">
        <f>'[1]TCE - ANEXO III - Preencher'!P138</f>
        <v>0</v>
      </c>
      <c r="P129" s="17">
        <f t="shared" si="8"/>
        <v>9.2799999999999994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397.76239999999996</v>
      </c>
    </row>
    <row r="130" spans="1:28" s="4" customFormat="1">
      <c r="A130" s="9">
        <f>IFERROR(VLOOKUP(B130,'[1]DADOS (OCULTAR)'!$P$3:$R$53,3,0),"")</f>
        <v>9039744000356</v>
      </c>
      <c r="B130" s="10" t="str">
        <f>'[1]TCE - ANEXO III - Preencher'!C139</f>
        <v>UPA OLINDA</v>
      </c>
      <c r="C130" s="11"/>
      <c r="D130" s="12" t="str">
        <f>'[1]TCE - ANEXO III - Preencher'!E139</f>
        <v>PAULO CESAR OLIVEIRA SANTOS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223208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295.85120000000001</v>
      </c>
      <c r="J130" s="15">
        <f>'[1]TCE - ANEXO III - Preencher'!K139</f>
        <v>0</v>
      </c>
      <c r="K130" s="16">
        <f>'[1]TCE - ANEXO III - Preencher'!L139</f>
        <v>200.25</v>
      </c>
      <c r="L130" s="16">
        <f>'[1]TCE - ANEXO III - Preencher'!M139</f>
        <v>31.93</v>
      </c>
      <c r="M130" s="16">
        <f t="shared" si="7"/>
        <v>168.32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465.33120000000002</v>
      </c>
    </row>
    <row r="131" spans="1:28" s="4" customFormat="1">
      <c r="A131" s="9">
        <f>IFERROR(VLOOKUP(B131,'[1]DADOS (OCULTAR)'!$P$3:$R$53,3,0),"")</f>
        <v>9039744000356</v>
      </c>
      <c r="B131" s="10" t="str">
        <f>'[1]TCE - ANEXO III - Preencher'!C140</f>
        <v>UPA OLINDA</v>
      </c>
      <c r="C131" s="11"/>
      <c r="D131" s="12" t="str">
        <f>'[1]TCE - ANEXO III - Preencher'!E140</f>
        <v>SAMUEL RICARDO BATISTA MOURA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431.55839999999995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440.83839999999992</v>
      </c>
    </row>
    <row r="132" spans="1:28" s="4" customFormat="1">
      <c r="A132" s="9">
        <f>IFERROR(VLOOKUP(B132,'[1]DADOS (OCULTAR)'!$P$3:$R$53,3,0),"")</f>
        <v>9039744000356</v>
      </c>
      <c r="B132" s="10" t="str">
        <f>'[1]TCE - ANEXO III - Preencher'!C141</f>
        <v>UPA OLINDA</v>
      </c>
      <c r="C132" s="11"/>
      <c r="D132" s="12" t="str">
        <f>'[1]TCE - ANEXO III - Preencher'!E141</f>
        <v>PEDRO GOMES DOS REIS NETO</v>
      </c>
      <c r="E132" s="10" t="str">
        <f>IF('[1]TCE - ANEXO III - Preencher'!F141="4 - Assistência Odontológica","2 - Outros Profissionais da Saúde",'[1]TCE - ANEXO II - Enviar TCE'!E131)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379.13200000000001</v>
      </c>
      <c r="J132" s="15">
        <f>'[1]TCE - ANEXO III - Preencher'!K141</f>
        <v>0</v>
      </c>
      <c r="K132" s="16">
        <f>'[1]TCE - ANEXO III - Preencher'!L141</f>
        <v>200.25</v>
      </c>
      <c r="L132" s="16">
        <f>'[1]TCE - ANEXO III - Preencher'!M141</f>
        <v>3.17</v>
      </c>
      <c r="M132" s="16">
        <f t="shared" ref="M132:M195" si="13">K132-L132</f>
        <v>197.08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577.37199999999996</v>
      </c>
    </row>
    <row r="133" spans="1:28" s="4" customFormat="1">
      <c r="A133" s="9">
        <f>IFERROR(VLOOKUP(B133,'[1]DADOS (OCULTAR)'!$P$3:$R$53,3,0),"")</f>
        <v>9039744000356</v>
      </c>
      <c r="B133" s="10" t="str">
        <f>'[1]TCE - ANEXO III - Preencher'!C142</f>
        <v>UPA OLINDA</v>
      </c>
      <c r="C133" s="11"/>
      <c r="D133" s="12" t="str">
        <f>'[1]TCE - ANEXO III - Preencher'!E142</f>
        <v>RENATA PATRICIA FREITAS SOARES DE JESUS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223208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127.72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128.88</v>
      </c>
    </row>
    <row r="134" spans="1:28" s="4" customFormat="1">
      <c r="A134" s="9">
        <f>IFERROR(VLOOKUP(B134,'[1]DADOS (OCULTAR)'!$P$3:$R$53,3,0),"")</f>
        <v>9039744000356</v>
      </c>
      <c r="B134" s="10" t="str">
        <f>'[1]TCE - ANEXO III - Preencher'!C143</f>
        <v>UPA OLINDA</v>
      </c>
      <c r="C134" s="11"/>
      <c r="D134" s="12" t="str">
        <f>'[1]TCE - ANEXO III - Preencher'!E143</f>
        <v>CARMEM VIRGINIA CERQUINHO DE OLIVEIRA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223208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304.93119999999999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314.21119999999996</v>
      </c>
    </row>
    <row r="135" spans="1:28" s="4" customFormat="1">
      <c r="A135" s="9">
        <f>IFERROR(VLOOKUP(B135,'[1]DADOS (OCULTAR)'!$P$3:$R$53,3,0),"")</f>
        <v>9039744000356</v>
      </c>
      <c r="B135" s="10" t="str">
        <f>'[1]TCE - ANEXO III - Preencher'!C144</f>
        <v>UPA OLINDA</v>
      </c>
      <c r="C135" s="11"/>
      <c r="D135" s="12" t="str">
        <f>'[1]TCE - ANEXO III - Preencher'!E144</f>
        <v>RAIANE TAVARES CARVALHO</v>
      </c>
      <c r="E135" s="10" t="str">
        <f>IF('[1]TCE - ANEXO III - Preencher'!F144="4 - Assistência Odontológica","2 - Outros Profissionais da Saúde",'[1]TCE - ANEXO II - Enviar TCE'!E134)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452.02800000000002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461.30799999999999</v>
      </c>
    </row>
    <row r="136" spans="1:28" s="4" customFormat="1">
      <c r="A136" s="9">
        <f>IFERROR(VLOOKUP(B136,'[1]DADOS (OCULTAR)'!$P$3:$R$53,3,0),"")</f>
        <v>9039744000356</v>
      </c>
      <c r="B136" s="10" t="str">
        <f>'[1]TCE - ANEXO III - Preencher'!C145</f>
        <v>UPA OLINDA</v>
      </c>
      <c r="C136" s="11"/>
      <c r="D136" s="12" t="str">
        <f>'[1]TCE - ANEXO III - Preencher'!E145</f>
        <v>CAMILA LOBO DE ALMEIDA LIMA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338.8888</v>
      </c>
      <c r="J136" s="15">
        <f>'[1]TCE - ANEXO III - Preencher'!K145</f>
        <v>0</v>
      </c>
      <c r="K136" s="16">
        <f>'[1]TCE - ANEXO III - Preencher'!L145</f>
        <v>200.25</v>
      </c>
      <c r="L136" s="16">
        <f>'[1]TCE - ANEXO III - Preencher'!M145</f>
        <v>3.17</v>
      </c>
      <c r="M136" s="16">
        <f t="shared" si="13"/>
        <v>197.08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545.24879999999996</v>
      </c>
    </row>
    <row r="137" spans="1:28" s="4" customFormat="1">
      <c r="A137" s="9">
        <f>IFERROR(VLOOKUP(B137,'[1]DADOS (OCULTAR)'!$P$3:$R$53,3,0),"")</f>
        <v>9039744000356</v>
      </c>
      <c r="B137" s="10" t="str">
        <f>'[1]TCE - ANEXO III - Preencher'!C146</f>
        <v>UPA OLINDA</v>
      </c>
      <c r="C137" s="11"/>
      <c r="D137" s="12" t="str">
        <f>'[1]TCE - ANEXO III - Preencher'!E146</f>
        <v>GABRIELA CARACIOLO NOVAES OERTLI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536.80240000000003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546.08240000000001</v>
      </c>
    </row>
    <row r="138" spans="1:28" s="4" customFormat="1">
      <c r="A138" s="9">
        <f>IFERROR(VLOOKUP(B138,'[1]DADOS (OCULTAR)'!$P$3:$R$53,3,0),"")</f>
        <v>9039744000356</v>
      </c>
      <c r="B138" s="10" t="str">
        <f>'[1]TCE - ANEXO III - Preencher'!C147</f>
        <v>UPA OLINDA</v>
      </c>
      <c r="C138" s="11"/>
      <c r="D138" s="12" t="str">
        <f>'[1]TCE - ANEXO III - Preencher'!E147</f>
        <v>CRISTIANO RAELI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766420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120.8792</v>
      </c>
      <c r="J138" s="15">
        <f>'[1]TCE - ANEXO III - Preencher'!K147</f>
        <v>0</v>
      </c>
      <c r="K138" s="16">
        <f>'[1]TCE - ANEXO III - Preencher'!L147</f>
        <v>200.25</v>
      </c>
      <c r="L138" s="16">
        <f>'[1]TCE - ANEXO III - Preencher'!M147</f>
        <v>5.42</v>
      </c>
      <c r="M138" s="16">
        <f t="shared" si="13"/>
        <v>194.83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316.86920000000003</v>
      </c>
    </row>
    <row r="139" spans="1:28" s="4" customFormat="1">
      <c r="A139" s="9">
        <f>IFERROR(VLOOKUP(B139,'[1]DADOS (OCULTAR)'!$P$3:$R$53,3,0),"")</f>
        <v>9039744000356</v>
      </c>
      <c r="B139" s="10" t="str">
        <f>'[1]TCE - ANEXO III - Preencher'!C148</f>
        <v>UPA OLINDA</v>
      </c>
      <c r="C139" s="11"/>
      <c r="D139" s="12" t="str">
        <f>'[1]TCE - ANEXO III - Preencher'!E148</f>
        <v>REJANE NEGROMONTE MACEDO MELO</v>
      </c>
      <c r="E139" s="10" t="str">
        <f>IF('[1]TCE - ANEXO III - Preencher'!F148="4 - Assistência Odontológica","2 - Outros Profissionais da Saúde",'[1]TCE - ANEXO II - Enviar TCE'!E138)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>
        <f>IFERROR(VLOOKUP(B140,'[1]DADOS (OCULTAR)'!$P$3:$R$53,3,0),"")</f>
        <v>9039744000356</v>
      </c>
      <c r="B140" s="10" t="str">
        <f>'[1]TCE - ANEXO III - Preencher'!C149</f>
        <v>UPA OLINDA</v>
      </c>
      <c r="C140" s="11"/>
      <c r="D140" s="12" t="str">
        <f>'[1]TCE - ANEXO III - Preencher'!E149</f>
        <v>EDSON FEITOSA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766420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173.75919999999999</v>
      </c>
      <c r="J140" s="15">
        <f>'[1]TCE - ANEXO III - Preencher'!K149</f>
        <v>0</v>
      </c>
      <c r="K140" s="16">
        <f>'[1]TCE - ANEXO III - Preencher'!L149</f>
        <v>200.25</v>
      </c>
      <c r="L140" s="16">
        <f>'[1]TCE - ANEXO III - Preencher'!M149</f>
        <v>5.42</v>
      </c>
      <c r="M140" s="16">
        <f t="shared" si="13"/>
        <v>194.83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369.74920000000003</v>
      </c>
    </row>
    <row r="141" spans="1:28" s="4" customFormat="1">
      <c r="A141" s="9">
        <f>IFERROR(VLOOKUP(B141,'[1]DADOS (OCULTAR)'!$P$3:$R$53,3,0),"")</f>
        <v>9039744000356</v>
      </c>
      <c r="B141" s="10" t="str">
        <f>'[1]TCE - ANEXO III - Preencher'!C150</f>
        <v>UPA OLINDA</v>
      </c>
      <c r="C141" s="11"/>
      <c r="D141" s="12" t="str">
        <f>'[1]TCE - ANEXO III - Preencher'!E150</f>
        <v>KHALIL NASCIMENTO DIAS DE ALMEIDA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986.50240000000008</v>
      </c>
      <c r="J141" s="15">
        <f>'[1]TCE - ANEXO III - Preencher'!K150</f>
        <v>0</v>
      </c>
      <c r="K141" s="16">
        <f>'[1]TCE - ANEXO III - Preencher'!L150</f>
        <v>200.25</v>
      </c>
      <c r="L141" s="16">
        <f>'[1]TCE - ANEXO III - Preencher'!M150</f>
        <v>19.010000000000002</v>
      </c>
      <c r="M141" s="16">
        <f t="shared" si="13"/>
        <v>181.24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1177.0224000000001</v>
      </c>
    </row>
    <row r="142" spans="1:28" s="4" customFormat="1">
      <c r="A142" s="9">
        <f>IFERROR(VLOOKUP(B142,'[1]DADOS (OCULTAR)'!$P$3:$R$53,3,0),"")</f>
        <v>9039744000356</v>
      </c>
      <c r="B142" s="10" t="str">
        <f>'[1]TCE - ANEXO III - Preencher'!C151</f>
        <v>UPA OLINDA</v>
      </c>
      <c r="C142" s="11"/>
      <c r="D142" s="12" t="str">
        <f>'[1]TCE - ANEXO III - Preencher'!E151</f>
        <v>GEYSE MARINHO FALCAO</v>
      </c>
      <c r="E142" s="10" t="str">
        <f>IF('[1]TCE - ANEXO III - Preencher'!F151="4 - Assistência Odontológica","2 - Outros Profissionais da Saúde",'[1]TCE - ANEXO II - Enviar TCE'!E141)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585.87519999999995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587.03519999999992</v>
      </c>
    </row>
    <row r="143" spans="1:28" s="4" customFormat="1">
      <c r="A143" s="9">
        <f>IFERROR(VLOOKUP(B143,'[1]DADOS (OCULTAR)'!$P$3:$R$53,3,0),"")</f>
        <v>9039744000356</v>
      </c>
      <c r="B143" s="10" t="str">
        <f>'[1]TCE - ANEXO III - Preencher'!C152</f>
        <v>UPA OLINDA</v>
      </c>
      <c r="C143" s="11"/>
      <c r="D143" s="12" t="str">
        <f>'[1]TCE - ANEXO III - Preencher'!E152</f>
        <v>JOAO ALBERICO OLIVEIRA DE ARAUJO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324115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502.5752</v>
      </c>
      <c r="J143" s="15">
        <f>'[1]TCE - ANEXO III - Preencher'!K152</f>
        <v>0</v>
      </c>
      <c r="K143" s="16">
        <f>'[1]TCE - ANEXO III - Preencher'!L152</f>
        <v>200.25</v>
      </c>
      <c r="L143" s="16">
        <f>'[1]TCE - ANEXO III - Preencher'!M152</f>
        <v>5.42</v>
      </c>
      <c r="M143" s="16">
        <f t="shared" si="13"/>
        <v>194.83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706.68520000000001</v>
      </c>
    </row>
    <row r="144" spans="1:28" s="4" customFormat="1">
      <c r="A144" s="9">
        <f>IFERROR(VLOOKUP(B144,'[1]DADOS (OCULTAR)'!$P$3:$R$53,3,0),"")</f>
        <v>9039744000356</v>
      </c>
      <c r="B144" s="10" t="str">
        <f>'[1]TCE - ANEXO III - Preencher'!C153</f>
        <v>UPA OLINDA</v>
      </c>
      <c r="C144" s="11"/>
      <c r="D144" s="12" t="str">
        <f>'[1]TCE - ANEXO III - Preencher'!E153</f>
        <v>FRANCISCO JOAO ROSSI NETO</v>
      </c>
      <c r="E144" s="10" t="str">
        <f>IF('[1]TCE - ANEXO III - Preencher'!F153="4 - Assistência Odontológica","2 - Outros Profissionais da Saúde",'[1]TCE - ANEXO II - Enviar TCE'!E143)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1096.5791999999999</v>
      </c>
      <c r="J144" s="15">
        <f>'[1]TCE - ANEXO III - Preencher'!K153</f>
        <v>0</v>
      </c>
      <c r="K144" s="16">
        <f>'[1]TCE - ANEXO III - Preencher'!L153</f>
        <v>200.25</v>
      </c>
      <c r="L144" s="16">
        <f>'[1]TCE - ANEXO III - Preencher'!M153</f>
        <v>19.010000000000002</v>
      </c>
      <c r="M144" s="16">
        <f t="shared" si="13"/>
        <v>181.24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1278.9792</v>
      </c>
    </row>
    <row r="145" spans="1:28" s="4" customFormat="1">
      <c r="A145" s="9">
        <f>IFERROR(VLOOKUP(B145,'[1]DADOS (OCULTAR)'!$P$3:$R$53,3,0),"")</f>
        <v>9039744000356</v>
      </c>
      <c r="B145" s="10" t="str">
        <f>'[1]TCE - ANEXO III - Preencher'!C154</f>
        <v>UPA OLINDA</v>
      </c>
      <c r="C145" s="11"/>
      <c r="D145" s="12" t="str">
        <f>'[1]TCE - ANEXO III - Preencher'!E154</f>
        <v>ALBANITA FERRAZ DA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324115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293.94240000000002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295.10240000000005</v>
      </c>
    </row>
    <row r="146" spans="1:28" s="4" customFormat="1">
      <c r="A146" s="9">
        <f>IFERROR(VLOOKUP(B146,'[1]DADOS (OCULTAR)'!$P$3:$R$53,3,0),"")</f>
        <v>9039744000356</v>
      </c>
      <c r="B146" s="10" t="str">
        <f>'[1]TCE - ANEXO III - Preencher'!C155</f>
        <v>UPA OLINDA</v>
      </c>
      <c r="C146" s="11"/>
      <c r="D146" s="12" t="str">
        <f>'[1]TCE - ANEXO III - Preencher'!E155</f>
        <v>NATHALIA FAUSTINO DE ALBUQUERQUE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324115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249.3416</v>
      </c>
      <c r="J146" s="15">
        <f>'[1]TCE - ANEXO III - Preencher'!K155</f>
        <v>0</v>
      </c>
      <c r="K146" s="16">
        <f>'[1]TCE - ANEXO III - Preencher'!L155</f>
        <v>200.25</v>
      </c>
      <c r="L146" s="16">
        <f>'[1]TCE - ANEXO III - Preencher'!M155</f>
        <v>5.42</v>
      </c>
      <c r="M146" s="16">
        <f t="shared" si="13"/>
        <v>194.83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445.33160000000004</v>
      </c>
    </row>
    <row r="147" spans="1:28" s="4" customFormat="1">
      <c r="A147" s="9">
        <f>IFERROR(VLOOKUP(B147,'[1]DADOS (OCULTAR)'!$P$3:$R$53,3,0),"")</f>
        <v>9039744000356</v>
      </c>
      <c r="B147" s="10" t="str">
        <f>'[1]TCE - ANEXO III - Preencher'!C156</f>
        <v>UPA OLINDA</v>
      </c>
      <c r="C147" s="11"/>
      <c r="D147" s="12" t="str">
        <f>'[1]TCE - ANEXO III - Preencher'!E156</f>
        <v>GILVAN MARCELINO BEZERRA SILVA JUNIOR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324115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292.27519999999998</v>
      </c>
      <c r="J147" s="15">
        <f>'[1]TCE - ANEXO III - Preencher'!K156</f>
        <v>0</v>
      </c>
      <c r="K147" s="16">
        <f>'[1]TCE - ANEXO III - Preencher'!L156</f>
        <v>200.25</v>
      </c>
      <c r="L147" s="16">
        <f>'[1]TCE - ANEXO III - Preencher'!M156</f>
        <v>2.71</v>
      </c>
      <c r="M147" s="16">
        <f t="shared" si="13"/>
        <v>197.54</v>
      </c>
      <c r="N147" s="16">
        <f>'[1]TCE - ANEXO III - Preencher'!O156</f>
        <v>9.2799999999999994</v>
      </c>
      <c r="O147" s="16">
        <f>'[1]TCE - ANEXO III - Preencher'!P156</f>
        <v>0</v>
      </c>
      <c r="P147" s="17">
        <f t="shared" si="14"/>
        <v>9.2799999999999994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499.09519999999998</v>
      </c>
    </row>
    <row r="148" spans="1:28" s="4" customFormat="1">
      <c r="A148" s="9">
        <f>IFERROR(VLOOKUP(B148,'[1]DADOS (OCULTAR)'!$P$3:$R$53,3,0),"")</f>
        <v>9039744000356</v>
      </c>
      <c r="B148" s="10" t="str">
        <f>'[1]TCE - ANEXO III - Preencher'!C157</f>
        <v>UPA OLINDA</v>
      </c>
      <c r="C148" s="11"/>
      <c r="D148" s="12" t="str">
        <f>'[1]TCE - ANEXO III - Preencher'!E157</f>
        <v>DANTON MARTINS FILHO</v>
      </c>
      <c r="E148" s="10" t="str">
        <f>IF('[1]TCE - ANEXO III - Preencher'!F157="4 - Assistência Odontológica","2 - Outros Profissionais da Saúde",'[1]TCE - ANEXO II - Enviar TCE'!E147)</f>
        <v>1 - Médico</v>
      </c>
      <c r="F148" s="13">
        <f>'[1]TCE - ANEXO III - Preencher'!G157</f>
        <v>225270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1229.4632000000001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1238.7432000000001</v>
      </c>
    </row>
    <row r="149" spans="1:28" s="4" customFormat="1">
      <c r="A149" s="9">
        <f>IFERROR(VLOOKUP(B149,'[1]DADOS (OCULTAR)'!$P$3:$R$53,3,0),"")</f>
        <v>9039744000356</v>
      </c>
      <c r="B149" s="10" t="str">
        <f>'[1]TCE - ANEXO III - Preencher'!C158</f>
        <v>UPA OLINDA</v>
      </c>
      <c r="C149" s="11"/>
      <c r="D149" s="12" t="str">
        <f>'[1]TCE - ANEXO III - Preencher'!E158</f>
        <v>GLEINE PINHEIRO SANTOS BARROS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225124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642.80799999999999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652.08799999999997</v>
      </c>
    </row>
    <row r="150" spans="1:28" s="4" customFormat="1">
      <c r="A150" s="9">
        <f>IFERROR(VLOOKUP(B150,'[1]DADOS (OCULTAR)'!$P$3:$R$53,3,0),"")</f>
        <v>9039744000356</v>
      </c>
      <c r="B150" s="10" t="str">
        <f>'[1]TCE - ANEXO III - Preencher'!C159</f>
        <v>UPA OLINDA</v>
      </c>
      <c r="C150" s="11"/>
      <c r="D150" s="12" t="str">
        <f>'[1]TCE - ANEXO III - Preencher'!E159</f>
        <v>MAURICIO LINO DE SANTANA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225124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639.38639999999998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648.66639999999995</v>
      </c>
    </row>
    <row r="151" spans="1:28" s="4" customFormat="1">
      <c r="A151" s="9">
        <f>IFERROR(VLOOKUP(B151,'[1]DADOS (OCULTAR)'!$P$3:$R$53,3,0),"")</f>
        <v>9039744000356</v>
      </c>
      <c r="B151" s="10" t="str">
        <f>'[1]TCE - ANEXO III - Preencher'!C160</f>
        <v>UPA OLINDA</v>
      </c>
      <c r="C151" s="11"/>
      <c r="D151" s="12" t="str">
        <f>'[1]TCE - ANEXO III - Preencher'!E160</f>
        <v>FRANCISCA NOBREGA DE FIGUEIREDO</v>
      </c>
      <c r="E151" s="10" t="str">
        <f>IF('[1]TCE - ANEXO III - Preencher'!F160="4 - Assistência Odontológica","2 - Outros Profissionais da Saúde",'[1]TCE - ANEXO II - Enviar TCE'!E150)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1067.7296000000001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1077.0096000000001</v>
      </c>
    </row>
    <row r="152" spans="1:28" s="4" customFormat="1">
      <c r="A152" s="9">
        <f>IFERROR(VLOOKUP(B152,'[1]DADOS (OCULTAR)'!$P$3:$R$53,3,0),"")</f>
        <v>9039744000356</v>
      </c>
      <c r="B152" s="10" t="str">
        <f>'[1]TCE - ANEXO III - Preencher'!C161</f>
        <v>UPA OLINDA</v>
      </c>
      <c r="C152" s="11"/>
      <c r="D152" s="12" t="str">
        <f>'[1]TCE - ANEXO III - Preencher'!E161</f>
        <v>CAMILA FERNANDA CANDIDO DE ALBUQUERQUE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1079.0647999999999</v>
      </c>
      <c r="J152" s="15">
        <f>'[1]TCE - ANEXO III - Preencher'!K161</f>
        <v>0</v>
      </c>
      <c r="K152" s="16">
        <f>'[1]TCE - ANEXO III - Preencher'!L161</f>
        <v>200.25</v>
      </c>
      <c r="L152" s="16">
        <f>'[1]TCE - ANEXO III - Preencher'!M161</f>
        <v>19.010000000000002</v>
      </c>
      <c r="M152" s="16">
        <f t="shared" si="13"/>
        <v>181.24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1269.5847999999999</v>
      </c>
    </row>
    <row r="153" spans="1:28" s="4" customFormat="1">
      <c r="A153" s="9">
        <f>IFERROR(VLOOKUP(B153,'[1]DADOS (OCULTAR)'!$P$3:$R$53,3,0),"")</f>
        <v>9039744000356</v>
      </c>
      <c r="B153" s="10" t="str">
        <f>'[1]TCE - ANEXO III - Preencher'!C162</f>
        <v>UPA OLINDA</v>
      </c>
      <c r="C153" s="11"/>
      <c r="D153" s="12" t="str">
        <f>'[1]TCE - ANEXO III - Preencher'!E162</f>
        <v>RENATA COSTA DOS SANTOS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1228.5888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1237.8688</v>
      </c>
    </row>
    <row r="154" spans="1:28" s="4" customFormat="1">
      <c r="A154" s="9">
        <f>IFERROR(VLOOKUP(B154,'[1]DADOS (OCULTAR)'!$P$3:$R$53,3,0),"")</f>
        <v>9039744000356</v>
      </c>
      <c r="B154" s="10" t="str">
        <f>'[1]TCE - ANEXO III - Preencher'!C163</f>
        <v>UPA OLINDA</v>
      </c>
      <c r="C154" s="11"/>
      <c r="D154" s="12" t="str">
        <f>'[1]TCE - ANEXO III - Preencher'!E163</f>
        <v>THAISA FREITAS DE OLIVEIRA</v>
      </c>
      <c r="E154" s="10" t="str">
        <f>IF('[1]TCE - ANEXO III - Preencher'!F163="4 - Assistência Odontológica","2 - Outros Profissionais da Saúde",'[1]TCE - ANEXO II - Enviar TCE'!E153)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703.8703999999999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713.15039999999988</v>
      </c>
    </row>
    <row r="155" spans="1:28" s="4" customFormat="1">
      <c r="A155" s="9">
        <f>IFERROR(VLOOKUP(B155,'[1]DADOS (OCULTAR)'!$P$3:$R$53,3,0),"")</f>
        <v>9039744000356</v>
      </c>
      <c r="B155" s="10" t="str">
        <f>'[1]TCE - ANEXO III - Preencher'!C164</f>
        <v>UPA OLINDA</v>
      </c>
      <c r="C155" s="11"/>
      <c r="D155" s="12" t="str">
        <f>'[1]TCE - ANEXO III - Preencher'!E164</f>
        <v>DANIEL RICARDO PEREIRA CABRAL</v>
      </c>
      <c r="E155" s="10" t="str">
        <f>IF('[1]TCE - ANEXO III - Preencher'!F164="4 - Assistência Odontológica","2 - Outros Profissionais da Saúde",'[1]TCE - ANEXO II - Enviar TCE'!E154)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439.50639999999999</v>
      </c>
      <c r="J155" s="15">
        <f>'[1]TCE - ANEXO III - Preencher'!K164</f>
        <v>0</v>
      </c>
      <c r="K155" s="16">
        <f>'[1]TCE - ANEXO III - Preencher'!L164</f>
        <v>200.25</v>
      </c>
      <c r="L155" s="16">
        <f>'[1]TCE - ANEXO III - Preencher'!M164</f>
        <v>6.34</v>
      </c>
      <c r="M155" s="16">
        <f t="shared" si="13"/>
        <v>193.91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642.69639999999993</v>
      </c>
    </row>
    <row r="156" spans="1:28" s="4" customFormat="1">
      <c r="A156" s="9">
        <f>IFERROR(VLOOKUP(B156,'[1]DADOS (OCULTAR)'!$P$3:$R$53,3,0),"")</f>
        <v>9039744000356</v>
      </c>
      <c r="B156" s="10" t="str">
        <f>'[1]TCE - ANEXO III - Preencher'!C165</f>
        <v>UPA OLINDA</v>
      </c>
      <c r="C156" s="11"/>
      <c r="D156" s="12" t="str">
        <f>'[1]TCE - ANEXO III - Preencher'!E165</f>
        <v>MAGDA MARIA APOLINARIO BARBOSA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1139.0776000000001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1148.3576</v>
      </c>
    </row>
    <row r="157" spans="1:28" s="4" customFormat="1">
      <c r="A157" s="9">
        <f>IFERROR(VLOOKUP(B157,'[1]DADOS (OCULTAR)'!$P$3:$R$53,3,0),"")</f>
        <v>9039744000356</v>
      </c>
      <c r="B157" s="10" t="str">
        <f>'[1]TCE - ANEXO III - Preencher'!C166</f>
        <v>UPA OLINDA</v>
      </c>
      <c r="C157" s="11"/>
      <c r="D157" s="12" t="str">
        <f>'[1]TCE - ANEXO III - Preencher'!E166</f>
        <v>LARISSA MARIA CABRAL MEDEIROS</v>
      </c>
      <c r="E157" s="10" t="str">
        <f>IF('[1]TCE - ANEXO III - Preencher'!F166="4 - Assistência Odontológica","2 - Outros Profissionais da Saúde",'[1]TCE - ANEXO II - Enviar TCE'!E156)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689.952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699.23199999999997</v>
      </c>
    </row>
    <row r="158" spans="1:28" s="4" customFormat="1">
      <c r="A158" s="9">
        <f>IFERROR(VLOOKUP(B158,'[1]DADOS (OCULTAR)'!$P$3:$R$53,3,0),"")</f>
        <v>9039744000356</v>
      </c>
      <c r="B158" s="10" t="str">
        <f>'[1]TCE - ANEXO III - Preencher'!C167</f>
        <v>UPA OLINDA</v>
      </c>
      <c r="C158" s="11"/>
      <c r="D158" s="12" t="str">
        <f>'[1]TCE - ANEXO III - Preencher'!E167</f>
        <v>BRITA NIKA SUAREZ ARTEAGA</v>
      </c>
      <c r="E158" s="10" t="str">
        <f>IF('[1]TCE - ANEXO III - Preencher'!F167="4 - Assistência Odontológica","2 - Outros Profissionais da Saúde",'[1]TCE - ANEXO II - Enviar TCE'!E157)</f>
        <v>1 - Médico</v>
      </c>
      <c r="F158" s="13">
        <f>'[1]TCE - ANEXO III - Preencher'!G167</f>
        <v>225125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707.20240000000001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716.48239999999998</v>
      </c>
    </row>
    <row r="159" spans="1:28" s="4" customFormat="1">
      <c r="A159" s="9">
        <f>IFERROR(VLOOKUP(B159,'[1]DADOS (OCULTAR)'!$P$3:$R$53,3,0),"")</f>
        <v>9039744000356</v>
      </c>
      <c r="B159" s="10" t="str">
        <f>'[1]TCE - ANEXO III - Preencher'!C168</f>
        <v>UPA OLINDA</v>
      </c>
      <c r="C159" s="11"/>
      <c r="D159" s="12" t="str">
        <f>'[1]TCE - ANEXO III - Preencher'!E168</f>
        <v>ANA AMELIA FRUSCALSO TAVARES CORDEIRO</v>
      </c>
      <c r="E159" s="10" t="str">
        <f>IF('[1]TCE - ANEXO III - Preencher'!F168="4 - Assistência Odontológica","2 - Outros Profissionais da Saúde",'[1]TCE - ANEXO II - Enviar TCE'!E158)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784.45440000000008</v>
      </c>
      <c r="J159" s="15">
        <f>'[1]TCE - ANEXO III - Preencher'!K168</f>
        <v>0</v>
      </c>
      <c r="K159" s="16">
        <f>'[1]TCE - ANEXO III - Preencher'!L168</f>
        <v>200.25</v>
      </c>
      <c r="L159" s="16">
        <f>'[1]TCE - ANEXO III - Preencher'!M168</f>
        <v>12.67</v>
      </c>
      <c r="M159" s="16">
        <f t="shared" si="13"/>
        <v>187.58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974.47440000000017</v>
      </c>
    </row>
    <row r="160" spans="1:28" s="4" customFormat="1">
      <c r="A160" s="9">
        <f>IFERROR(VLOOKUP(B160,'[1]DADOS (OCULTAR)'!$P$3:$R$53,3,0),"")</f>
        <v>9039744000356</v>
      </c>
      <c r="B160" s="10" t="str">
        <f>'[1]TCE - ANEXO III - Preencher'!C169</f>
        <v>UPA OLINDA</v>
      </c>
      <c r="C160" s="11"/>
      <c r="D160" s="12" t="str">
        <f>'[1]TCE - ANEXO III - Preencher'!E169</f>
        <v>HEVERTON CESAR DA SILVA RAMOS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274.94880000000001</v>
      </c>
      <c r="J160" s="15">
        <f>'[1]TCE - ANEXO III - Preencher'!K169</f>
        <v>0</v>
      </c>
      <c r="K160" s="16">
        <f>'[1]TCE - ANEXO III - Preencher'!L169</f>
        <v>200.25</v>
      </c>
      <c r="L160" s="16">
        <f>'[1]TCE - ANEXO III - Preencher'!M169</f>
        <v>3.08</v>
      </c>
      <c r="M160" s="16">
        <f t="shared" si="13"/>
        <v>197.17</v>
      </c>
      <c r="N160" s="16">
        <f>'[1]TCE - ANEXO III - Preencher'!O169</f>
        <v>2.44</v>
      </c>
      <c r="O160" s="16">
        <f>'[1]TCE - ANEXO III - Preencher'!P169</f>
        <v>0</v>
      </c>
      <c r="P160" s="17">
        <f t="shared" si="14"/>
        <v>2.44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474.55879999999996</v>
      </c>
    </row>
    <row r="161" spans="1:28" s="4" customFormat="1">
      <c r="A161" s="9">
        <f>IFERROR(VLOOKUP(B161,'[1]DADOS (OCULTAR)'!$P$3:$R$53,3,0),"")</f>
        <v>9039744000356</v>
      </c>
      <c r="B161" s="10" t="str">
        <f>'[1]TCE - ANEXO III - Preencher'!C170</f>
        <v>UPA OLINDA</v>
      </c>
      <c r="C161" s="11"/>
      <c r="D161" s="12" t="str">
        <f>'[1]TCE - ANEXO III - Preencher'!E170</f>
        <v>TALITA PEREIRA DE MENEZES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310.2704</v>
      </c>
      <c r="J161" s="15">
        <f>'[1]TCE - ANEXO III - Preencher'!K170</f>
        <v>0</v>
      </c>
      <c r="K161" s="16">
        <f>'[1]TCE - ANEXO III - Preencher'!L170</f>
        <v>200.25</v>
      </c>
      <c r="L161" s="16">
        <f>'[1]TCE - ANEXO III - Preencher'!M170</f>
        <v>3.08</v>
      </c>
      <c r="M161" s="16">
        <f t="shared" si="13"/>
        <v>197.17</v>
      </c>
      <c r="N161" s="16">
        <f>'[1]TCE - ANEXO III - Preencher'!O170</f>
        <v>2.44</v>
      </c>
      <c r="O161" s="16">
        <f>'[1]TCE - ANEXO III - Preencher'!P170</f>
        <v>0</v>
      </c>
      <c r="P161" s="17">
        <f t="shared" si="14"/>
        <v>2.44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509.88039999999995</v>
      </c>
    </row>
    <row r="162" spans="1:28" s="4" customFormat="1">
      <c r="A162" s="9">
        <f>IFERROR(VLOOKUP(B162,'[1]DADOS (OCULTAR)'!$P$3:$R$53,3,0),"")</f>
        <v>9039744000356</v>
      </c>
      <c r="B162" s="10" t="str">
        <f>'[1]TCE - ANEXO III - Preencher'!C171</f>
        <v>UPA OLINDA</v>
      </c>
      <c r="C162" s="11"/>
      <c r="D162" s="12" t="str">
        <f>'[1]TCE - ANEXO III - Preencher'!E171</f>
        <v>MARIA TACIANA DE OLIVEIRA CAMPOS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379.29839999999996</v>
      </c>
      <c r="J162" s="15">
        <f>'[1]TCE - ANEXO III - Preencher'!K171</f>
        <v>0</v>
      </c>
      <c r="K162" s="16">
        <f>'[1]TCE - ANEXO III - Preencher'!L171</f>
        <v>200.25</v>
      </c>
      <c r="L162" s="16">
        <f>'[1]TCE - ANEXO III - Preencher'!M171</f>
        <v>3.08</v>
      </c>
      <c r="M162" s="16">
        <f t="shared" si="13"/>
        <v>197.17</v>
      </c>
      <c r="N162" s="16">
        <f>'[1]TCE - ANEXO III - Preencher'!O171</f>
        <v>2.44</v>
      </c>
      <c r="O162" s="16">
        <f>'[1]TCE - ANEXO III - Preencher'!P171</f>
        <v>0</v>
      </c>
      <c r="P162" s="17">
        <f t="shared" si="14"/>
        <v>2.44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103.28</v>
      </c>
      <c r="U162" s="16">
        <f>'[1]TCE - ANEXO III - Preencher'!V171</f>
        <v>0</v>
      </c>
      <c r="V162" s="17">
        <f t="shared" si="16"/>
        <v>103.28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682.1884</v>
      </c>
    </row>
    <row r="163" spans="1:28" s="4" customFormat="1">
      <c r="A163" s="9">
        <f>IFERROR(VLOOKUP(B163,'[1]DADOS (OCULTAR)'!$P$3:$R$53,3,0),"")</f>
        <v>9039744000356</v>
      </c>
      <c r="B163" s="10" t="str">
        <f>'[1]TCE - ANEXO III - Preencher'!C172</f>
        <v>UPA OLINDA</v>
      </c>
      <c r="C163" s="11"/>
      <c r="D163" s="12" t="str">
        <f>'[1]TCE - ANEXO III - Preencher'!E172</f>
        <v>WALKIRIA AMORIM REGO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274.08319999999998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2.44</v>
      </c>
      <c r="O163" s="16">
        <f>'[1]TCE - ANEXO III - Preencher'!P172</f>
        <v>0</v>
      </c>
      <c r="P163" s="17">
        <f t="shared" si="14"/>
        <v>2.44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276.52319999999997</v>
      </c>
    </row>
    <row r="164" spans="1:28" s="4" customFormat="1">
      <c r="A164" s="9">
        <f>IFERROR(VLOOKUP(B164,'[1]DADOS (OCULTAR)'!$P$3:$R$53,3,0),"")</f>
        <v>9039744000356</v>
      </c>
      <c r="B164" s="10" t="str">
        <f>'[1]TCE - ANEXO III - Preencher'!C173</f>
        <v>UPA OLINDA</v>
      </c>
      <c r="C164" s="11"/>
      <c r="D164" s="12" t="str">
        <f>'[1]TCE - ANEXO III - Preencher'!E173</f>
        <v>CICERO FERNANDES DE ARAUJO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333.13440000000003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335.57440000000003</v>
      </c>
    </row>
    <row r="165" spans="1:28" s="4" customFormat="1">
      <c r="A165" s="9">
        <f>IFERROR(VLOOKUP(B165,'[1]DADOS (OCULTAR)'!$P$3:$R$53,3,0),"")</f>
        <v>9039744000356</v>
      </c>
      <c r="B165" s="10" t="str">
        <f>'[1]TCE - ANEXO III - Preencher'!C174</f>
        <v>UPA OLINDA</v>
      </c>
      <c r="C165" s="11"/>
      <c r="D165" s="12" t="str">
        <f>'[1]TCE - ANEXO III - Preencher'!E174</f>
        <v>JULIANA TAVARES LINS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296.072</v>
      </c>
      <c r="J165" s="15">
        <f>'[1]TCE - ANEXO III - Preencher'!K174</f>
        <v>0</v>
      </c>
      <c r="K165" s="16">
        <f>'[1]TCE - ANEXO III - Preencher'!L174</f>
        <v>200.25</v>
      </c>
      <c r="L165" s="16">
        <f>'[1]TCE - ANEXO III - Preencher'!M174</f>
        <v>3.08</v>
      </c>
      <c r="M165" s="16">
        <f t="shared" si="13"/>
        <v>197.17</v>
      </c>
      <c r="N165" s="16">
        <f>'[1]TCE - ANEXO III - Preencher'!O174</f>
        <v>2.44</v>
      </c>
      <c r="O165" s="16">
        <f>'[1]TCE - ANEXO III - Preencher'!P174</f>
        <v>0</v>
      </c>
      <c r="P165" s="17">
        <f t="shared" si="14"/>
        <v>2.44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495.68199999999996</v>
      </c>
    </row>
    <row r="166" spans="1:28" s="4" customFormat="1">
      <c r="A166" s="9">
        <f>IFERROR(VLOOKUP(B166,'[1]DADOS (OCULTAR)'!$P$3:$R$53,3,0),"")</f>
        <v>9039744000356</v>
      </c>
      <c r="B166" s="10" t="str">
        <f>'[1]TCE - ANEXO III - Preencher'!C175</f>
        <v>UPA OLINDA</v>
      </c>
      <c r="C166" s="11"/>
      <c r="D166" s="12" t="str">
        <f>'[1]TCE - ANEXO III - Preencher'!E175</f>
        <v>MIRELA DOS SANTOS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353.09519999999998</v>
      </c>
      <c r="J166" s="15">
        <f>'[1]TCE - ANEXO III - Preencher'!K175</f>
        <v>0</v>
      </c>
      <c r="K166" s="16">
        <f>'[1]TCE - ANEXO III - Preencher'!L175</f>
        <v>200.25</v>
      </c>
      <c r="L166" s="16">
        <f>'[1]TCE - ANEXO III - Preencher'!M175</f>
        <v>3.08</v>
      </c>
      <c r="M166" s="16">
        <f t="shared" si="13"/>
        <v>197.17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0</v>
      </c>
      <c r="R166" s="16">
        <f>'[1]TCE - ANEXO III - Preencher'!S175</f>
        <v>82.8</v>
      </c>
      <c r="S166" s="17">
        <f t="shared" si="15"/>
        <v>-82.8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469.90519999999998</v>
      </c>
    </row>
    <row r="167" spans="1:28" s="4" customFormat="1">
      <c r="A167" s="9">
        <f>IFERROR(VLOOKUP(B167,'[1]DADOS (OCULTAR)'!$P$3:$R$53,3,0),"")</f>
        <v>9039744000356</v>
      </c>
      <c r="B167" s="10" t="str">
        <f>'[1]TCE - ANEXO III - Preencher'!C176</f>
        <v>UPA OLINDA</v>
      </c>
      <c r="C167" s="11"/>
      <c r="D167" s="12" t="str">
        <f>'[1]TCE - ANEXO III - Preencher'!E176</f>
        <v>MARIELY DO REGO BARROS DE ANDRADE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85.1</v>
      </c>
      <c r="R167" s="16">
        <f>'[1]TCE - ANEXO III - Preencher'!S176</f>
        <v>0</v>
      </c>
      <c r="S167" s="17">
        <f t="shared" si="15"/>
        <v>85.1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94.38</v>
      </c>
    </row>
    <row r="168" spans="1:28" s="4" customFormat="1">
      <c r="A168" s="9">
        <f>IFERROR(VLOOKUP(B168,'[1]DADOS (OCULTAR)'!$P$3:$R$53,3,0),"")</f>
        <v>9039744000356</v>
      </c>
      <c r="B168" s="10" t="str">
        <f>'[1]TCE - ANEXO III - Preencher'!C177</f>
        <v>UPA OLINDA</v>
      </c>
      <c r="C168" s="11"/>
      <c r="D168" s="12" t="str">
        <f>'[1]TCE - ANEXO III - Preencher'!E177</f>
        <v>BRUNNA CAROLINE SANTOS DE MOURA</v>
      </c>
      <c r="E168" s="10" t="str">
        <f>IF('[1]TCE - ANEXO III - Preencher'!F177="4 - Assistência Odontológica","2 - Outros Profissionais da Saúde",'[1]TCE - ANEXO II - Enviar TCE'!E167)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638.75040000000001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648.03039999999999</v>
      </c>
    </row>
    <row r="169" spans="1:28" s="4" customFormat="1">
      <c r="A169" s="9">
        <f>IFERROR(VLOOKUP(B169,'[1]DADOS (OCULTAR)'!$P$3:$R$53,3,0),"")</f>
        <v>9039744000356</v>
      </c>
      <c r="B169" s="10" t="str">
        <f>'[1]TCE - ANEXO III - Preencher'!C178</f>
        <v>UPA OLINDA</v>
      </c>
      <c r="C169" s="11"/>
      <c r="D169" s="12" t="str">
        <f>'[1]TCE - ANEXO III - Preencher'!E178</f>
        <v>NATHALIA DUARTE SILVA</v>
      </c>
      <c r="E169" s="10" t="str">
        <f>IF('[1]TCE - ANEXO III - Preencher'!F178="4 - Assistência Odontológica","2 - Outros Profissionais da Saúde",'[1]TCE - ANEXO II - Enviar TCE'!E168)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502.10400000000004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511.38400000000001</v>
      </c>
    </row>
    <row r="170" spans="1:28" s="4" customFormat="1">
      <c r="A170" s="9">
        <f>IFERROR(VLOOKUP(B170,'[1]DADOS (OCULTAR)'!$P$3:$R$53,3,0),"")</f>
        <v>9039744000356</v>
      </c>
      <c r="B170" s="10" t="str">
        <f>'[1]TCE - ANEXO III - Preencher'!C179</f>
        <v>UPA OLINDA</v>
      </c>
      <c r="C170" s="11"/>
      <c r="D170" s="12" t="str">
        <f>'[1]TCE - ANEXO III - Preencher'!E179</f>
        <v>JOAO BOSCO BARRETO COUTO NETO</v>
      </c>
      <c r="E170" s="10" t="str">
        <f>IF('[1]TCE - ANEXO III - Preencher'!F179="4 - Assistência Odontológica","2 - Outros Profissionais da Saúde",'[1]TCE - ANEXO II - Enviar TCE'!E169)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386.58800000000002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395.86799999999999</v>
      </c>
    </row>
    <row r="171" spans="1:28" s="4" customFormat="1">
      <c r="A171" s="9">
        <f>IFERROR(VLOOKUP(B171,'[1]DADOS (OCULTAR)'!$P$3:$R$53,3,0),"")</f>
        <v>9039744000356</v>
      </c>
      <c r="B171" s="10" t="str">
        <f>'[1]TCE - ANEXO III - Preencher'!C180</f>
        <v>UPA OLINDA</v>
      </c>
      <c r="C171" s="11"/>
      <c r="D171" s="12" t="str">
        <f>'[1]TCE - ANEXO III - Preencher'!E180</f>
        <v>GERMANA MARIA FEITOZA DE ANDRADE</v>
      </c>
      <c r="E171" s="10" t="str">
        <f>IF('[1]TCE - ANEXO III - Preencher'!F180="4 - Assistência Odontológica","2 - Outros Profissionais da Saúde",'[1]TCE - ANEXO II - Enviar TCE'!E170)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158.7216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9.2799999999999994</v>
      </c>
      <c r="O171" s="16">
        <f>'[1]TCE - ANEXO III - Preencher'!P180</f>
        <v>0</v>
      </c>
      <c r="P171" s="17">
        <f t="shared" si="14"/>
        <v>9.2799999999999994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168.0016</v>
      </c>
    </row>
    <row r="172" spans="1:28" s="4" customFormat="1">
      <c r="A172" s="9">
        <f>IFERROR(VLOOKUP(B172,'[1]DADOS (OCULTAR)'!$P$3:$R$53,3,0),"")</f>
        <v>9039744000356</v>
      </c>
      <c r="B172" s="10" t="str">
        <f>'[1]TCE - ANEXO III - Preencher'!C181</f>
        <v>UPA OLINDA</v>
      </c>
      <c r="C172" s="11"/>
      <c r="D172" s="12" t="str">
        <f>'[1]TCE - ANEXO III - Preencher'!E181</f>
        <v>MARCOS ANTONIO PIRES VALADARES LUSTOSA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336.62239999999997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9.2799999999999994</v>
      </c>
      <c r="O172" s="16">
        <f>'[1]TCE - ANEXO III - Preencher'!P181</f>
        <v>0</v>
      </c>
      <c r="P172" s="17">
        <f t="shared" si="14"/>
        <v>9.2799999999999994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345.90239999999994</v>
      </c>
    </row>
    <row r="173" spans="1:28" s="4" customFormat="1">
      <c r="A173" s="9">
        <f>IFERROR(VLOOKUP(B173,'[1]DADOS (OCULTAR)'!$P$3:$R$53,3,0),"")</f>
        <v>9039744000356</v>
      </c>
      <c r="B173" s="10" t="str">
        <f>'[1]TCE - ANEXO III - Preencher'!C182</f>
        <v>UPA OLINDA</v>
      </c>
      <c r="C173" s="11"/>
      <c r="D173" s="12" t="str">
        <f>'[1]TCE - ANEXO III - Preencher'!E182</f>
        <v>MARIANA DA COSTA BEZERRA</v>
      </c>
      <c r="E173" s="10" t="str">
        <f>IF('[1]TCE - ANEXO III - Preencher'!F182="4 - Assistência Odontológica","2 - Outros Profissionais da Saúde",'[1]TCE - ANEXO II - Enviar TCE'!E172)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478.74080000000004</v>
      </c>
      <c r="J173" s="15">
        <f>'[1]TCE - ANEXO III - Preencher'!K182</f>
        <v>0</v>
      </c>
      <c r="K173" s="16">
        <f>'[1]TCE - ANEXO III - Preencher'!L182</f>
        <v>200.25</v>
      </c>
      <c r="L173" s="16">
        <f>'[1]TCE - ANEXO III - Preencher'!M182</f>
        <v>3.17</v>
      </c>
      <c r="M173" s="16">
        <f t="shared" si="13"/>
        <v>197.08</v>
      </c>
      <c r="N173" s="16">
        <f>'[1]TCE - ANEXO III - Preencher'!O182</f>
        <v>9.2799999999999994</v>
      </c>
      <c r="O173" s="16">
        <f>'[1]TCE - ANEXO III - Preencher'!P182</f>
        <v>0</v>
      </c>
      <c r="P173" s="17">
        <f t="shared" si="14"/>
        <v>9.2799999999999994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685.10080000000005</v>
      </c>
    </row>
    <row r="174" spans="1:28" s="4" customFormat="1">
      <c r="A174" s="9">
        <f>IFERROR(VLOOKUP(B174,'[1]DADOS (OCULTAR)'!$P$3:$R$53,3,0),"")</f>
        <v>9039744000356</v>
      </c>
      <c r="B174" s="10" t="str">
        <f>'[1]TCE - ANEXO III - Preencher'!C183</f>
        <v>UPA OLINDA</v>
      </c>
      <c r="C174" s="11"/>
      <c r="D174" s="12" t="str">
        <f>'[1]TCE - ANEXO III - Preencher'!E183</f>
        <v>HEMERSON DINIZ ADRIANO DE SOUZA</v>
      </c>
      <c r="E174" s="10" t="str">
        <f>IF('[1]TCE - ANEXO III - Preencher'!F183="4 - Assistência Odontológica","2 - Outros Profissionais da Saúde",'[1]TCE - ANEXO II - Enviar TCE'!E173)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752.46080000000006</v>
      </c>
      <c r="J174" s="15">
        <f>'[1]TCE - ANEXO III - Preencher'!K183</f>
        <v>0</v>
      </c>
      <c r="K174" s="16">
        <f>'[1]TCE - ANEXO III - Preencher'!L183</f>
        <v>200.25</v>
      </c>
      <c r="L174" s="16">
        <f>'[1]TCE - ANEXO III - Preencher'!M183</f>
        <v>25.34</v>
      </c>
      <c r="M174" s="16">
        <f t="shared" si="13"/>
        <v>174.91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936.6508</v>
      </c>
    </row>
    <row r="175" spans="1:28" s="4" customFormat="1">
      <c r="A175" s="9">
        <f>IFERROR(VLOOKUP(B175,'[1]DADOS (OCULTAR)'!$P$3:$R$53,3,0),"")</f>
        <v>9039744000356</v>
      </c>
      <c r="B175" s="10" t="str">
        <f>'[1]TCE - ANEXO III - Preencher'!C184</f>
        <v>UPA OLINDA</v>
      </c>
      <c r="C175" s="11"/>
      <c r="D175" s="12" t="str">
        <f>'[1]TCE - ANEXO III - Preencher'!E184</f>
        <v>JOSETE ALVES DO AMARAL</v>
      </c>
      <c r="E175" s="10" t="str">
        <f>IF('[1]TCE - ANEXO III - Preencher'!F184="4 - Assistência Odontológica","2 - Outros Profissionais da Saúde",'[1]TCE - ANEXO II - Enviar TCE'!E174)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737.21839999999997</v>
      </c>
      <c r="J175" s="15">
        <f>'[1]TCE - ANEXO III - Preencher'!K184</f>
        <v>0</v>
      </c>
      <c r="K175" s="16">
        <f>'[1]TCE - ANEXO III - Preencher'!L184</f>
        <v>200.25</v>
      </c>
      <c r="L175" s="16">
        <f>'[1]TCE - ANEXO III - Preencher'!M184</f>
        <v>6.34</v>
      </c>
      <c r="M175" s="16">
        <f t="shared" si="13"/>
        <v>193.91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940.40839999999992</v>
      </c>
    </row>
    <row r="176" spans="1:28" s="4" customFormat="1">
      <c r="A176" s="9">
        <f>IFERROR(VLOOKUP(B176,'[1]DADOS (OCULTAR)'!$P$3:$R$53,3,0),"")</f>
        <v>9039744000356</v>
      </c>
      <c r="B176" s="10" t="str">
        <f>'[1]TCE - ANEXO III - Preencher'!C185</f>
        <v>UPA OLINDA</v>
      </c>
      <c r="C176" s="11"/>
      <c r="D176" s="12" t="str">
        <f>'[1]TCE - ANEXO III - Preencher'!E185</f>
        <v>LEONARDO DE OLIVEIRA MEDEIROS</v>
      </c>
      <c r="E176" s="10" t="str">
        <f>IF('[1]TCE - ANEXO III - Preencher'!F185="4 - Assistência Odontológica","2 - Outros Profissionais da Saúde",'[1]TCE - ANEXO II - Enviar TCE'!E175)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1313.8424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1323.1224</v>
      </c>
    </row>
    <row r="177" spans="1:28" s="4" customFormat="1">
      <c r="A177" s="9">
        <f>IFERROR(VLOOKUP(B177,'[1]DADOS (OCULTAR)'!$P$3:$R$53,3,0),"")</f>
        <v>9039744000356</v>
      </c>
      <c r="B177" s="10" t="str">
        <f>'[1]TCE - ANEXO III - Preencher'!C186</f>
        <v>UPA OLINDA</v>
      </c>
      <c r="C177" s="11"/>
      <c r="D177" s="12" t="str">
        <f>'[1]TCE - ANEXO III - Preencher'!E186</f>
        <v>MANUELA DE MELO RIBEIRO PARANHOS AGRA</v>
      </c>
      <c r="E177" s="10" t="str">
        <f>IF('[1]TCE - ANEXO III - Preencher'!F186="4 - Assistência Odontológica","2 - Outros Profissionais da Saúde",'[1]TCE - ANEXO II - Enviar TCE'!E176)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762.35759999999993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771.63759999999991</v>
      </c>
    </row>
    <row r="178" spans="1:28" s="4" customFormat="1">
      <c r="A178" s="9">
        <f>IFERROR(VLOOKUP(B178,'[1]DADOS (OCULTAR)'!$P$3:$R$53,3,0),"")</f>
        <v>9039744000356</v>
      </c>
      <c r="B178" s="10" t="str">
        <f>'[1]TCE - ANEXO III - Preencher'!C187</f>
        <v>UPA OLINDA</v>
      </c>
      <c r="C178" s="11"/>
      <c r="D178" s="12" t="str">
        <f>'[1]TCE - ANEXO III - Preencher'!E187</f>
        <v>JAKIELE BEM GOMES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776.49919999999997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785.77919999999995</v>
      </c>
    </row>
    <row r="179" spans="1:28" s="4" customFormat="1">
      <c r="A179" s="9">
        <f>IFERROR(VLOOKUP(B179,'[1]DADOS (OCULTAR)'!$P$3:$R$53,3,0),"")</f>
        <v>9039744000356</v>
      </c>
      <c r="B179" s="10" t="str">
        <f>'[1]TCE - ANEXO III - Preencher'!C188</f>
        <v>UPA OLINDA</v>
      </c>
      <c r="C179" s="11"/>
      <c r="D179" s="12" t="str">
        <f>'[1]TCE - ANEXO III - Preencher'!E188</f>
        <v>OSAMAR CAMPELO DE SOUZA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324115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299.93680000000001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301.09680000000003</v>
      </c>
    </row>
    <row r="180" spans="1:28" s="4" customFormat="1">
      <c r="A180" s="9">
        <f>IFERROR(VLOOKUP(B180,'[1]DADOS (OCULTAR)'!$P$3:$R$53,3,0),"")</f>
        <v>9039744000356</v>
      </c>
      <c r="B180" s="10" t="str">
        <f>'[1]TCE - ANEXO III - Preencher'!C189</f>
        <v>UPA OLINDA</v>
      </c>
      <c r="C180" s="11"/>
      <c r="D180" s="12" t="str">
        <f>'[1]TCE - ANEXO III - Preencher'!E189</f>
        <v>SERGIO PHELLIP OLIVEIRA EUGENIO</v>
      </c>
      <c r="E180" s="10" t="str">
        <f>IF('[1]TCE - ANEXO III - Preencher'!F189="4 - Assistência Odontológica","2 - Outros Profissionais da Saúde",'[1]TCE - ANEXO II - Enviar TCE'!E179)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755.60320000000013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764.8832000000001</v>
      </c>
    </row>
    <row r="181" spans="1:28" s="4" customFormat="1">
      <c r="A181" s="9">
        <f>IFERROR(VLOOKUP(B181,'[1]DADOS (OCULTAR)'!$P$3:$R$53,3,0),"")</f>
        <v>9039744000356</v>
      </c>
      <c r="B181" s="10" t="str">
        <f>'[1]TCE - ANEXO III - Preencher'!C190</f>
        <v>UPA OLINDA</v>
      </c>
      <c r="C181" s="11"/>
      <c r="D181" s="12" t="str">
        <f>'[1]TCE - ANEXO III - Preencher'!E190</f>
        <v>JESSICA FERNANDES DE LIMA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1083.1136000000001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1092.3936000000001</v>
      </c>
    </row>
    <row r="182" spans="1:28" s="4" customFormat="1">
      <c r="A182" s="9">
        <f>IFERROR(VLOOKUP(B182,'[1]DADOS (OCULTAR)'!$P$3:$R$53,3,0),"")</f>
        <v>9039744000356</v>
      </c>
      <c r="B182" s="10" t="str">
        <f>'[1]TCE - ANEXO III - Preencher'!C191</f>
        <v>UPA OLINDA</v>
      </c>
      <c r="C182" s="11"/>
      <c r="D182" s="12" t="str">
        <f>'[1]TCE - ANEXO III - Preencher'!E191</f>
        <v>DEBORA COUTINHO PEREIRA</v>
      </c>
      <c r="E182" s="10" t="str">
        <f>IF('[1]TCE - ANEXO III - Preencher'!F191="4 - Assistência Odontológica","2 - Outros Profissionais da Saúde",'[1]TCE - ANEXO II - Enviar TCE'!E181)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1066.5296000000001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1075.8096</v>
      </c>
    </row>
    <row r="183" spans="1:28" s="4" customFormat="1">
      <c r="A183" s="9">
        <f>IFERROR(VLOOKUP(B183,'[1]DADOS (OCULTAR)'!$P$3:$R$53,3,0),"")</f>
        <v>9039744000356</v>
      </c>
      <c r="B183" s="10" t="str">
        <f>'[1]TCE - ANEXO III - Preencher'!C192</f>
        <v>UPA OLINDA</v>
      </c>
      <c r="C183" s="11"/>
      <c r="D183" s="12" t="str">
        <f>'[1]TCE - ANEXO III - Preencher'!E192</f>
        <v>TARCIANA SOUZA DE ARAUJO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>
        <f>'[1]TCE - ANEXO III - Preencher'!G192</f>
        <v>411010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119.0016</v>
      </c>
      <c r="J183" s="15">
        <f>'[1]TCE - ANEXO III - Preencher'!K192</f>
        <v>0</v>
      </c>
      <c r="K183" s="16">
        <f>'[1]TCE - ANEXO III - Preencher'!L192</f>
        <v>200.25</v>
      </c>
      <c r="L183" s="16">
        <f>'[1]TCE - ANEXO III - Preencher'!M192</f>
        <v>20.9</v>
      </c>
      <c r="M183" s="16">
        <f t="shared" si="13"/>
        <v>179.35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100.1</v>
      </c>
      <c r="R183" s="16">
        <f>'[1]TCE - ANEXO III - Preencher'!S192</f>
        <v>41.8</v>
      </c>
      <c r="S183" s="17">
        <f t="shared" si="15"/>
        <v>58.3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357.8116</v>
      </c>
    </row>
    <row r="184" spans="1:28" s="4" customFormat="1">
      <c r="A184" s="9">
        <f>IFERROR(VLOOKUP(B184,'[1]DADOS (OCULTAR)'!$P$3:$R$53,3,0),"")</f>
        <v>9039744000356</v>
      </c>
      <c r="B184" s="10" t="str">
        <f>'[1]TCE - ANEXO III - Preencher'!C193</f>
        <v>UPA OLINDA</v>
      </c>
      <c r="C184" s="11"/>
      <c r="D184" s="12" t="str">
        <f>'[1]TCE - ANEXO III - Preencher'!E193</f>
        <v>MARINEIDE DE SOUZA MONTEIRO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411010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121.16799999999999</v>
      </c>
      <c r="J184" s="15">
        <f>'[1]TCE - ANEXO III - Preencher'!K193</f>
        <v>0</v>
      </c>
      <c r="K184" s="16">
        <f>'[1]TCE - ANEXO III - Preencher'!L193</f>
        <v>200.25</v>
      </c>
      <c r="L184" s="16">
        <f>'[1]TCE - ANEXO III - Preencher'!M193</f>
        <v>20.9</v>
      </c>
      <c r="M184" s="16">
        <f t="shared" si="13"/>
        <v>179.35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152.69999999999999</v>
      </c>
      <c r="R184" s="16">
        <f>'[1]TCE - ANEXO III - Preencher'!S193</f>
        <v>62.7</v>
      </c>
      <c r="S184" s="17">
        <f t="shared" si="15"/>
        <v>89.999999999999986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391.678</v>
      </c>
    </row>
    <row r="185" spans="1:28" s="4" customFormat="1">
      <c r="A185" s="9">
        <f>IFERROR(VLOOKUP(B185,'[1]DADOS (OCULTAR)'!$P$3:$R$53,3,0),"")</f>
        <v>9039744000356</v>
      </c>
      <c r="B185" s="10" t="str">
        <f>'[1]TCE - ANEXO III - Preencher'!C194</f>
        <v>UPA OLINDA</v>
      </c>
      <c r="C185" s="11"/>
      <c r="D185" s="12" t="str">
        <f>'[1]TCE - ANEXO III - Preencher'!E194</f>
        <v>ERIKA TASSYANA TENORIO FRAGA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>
        <f>'[1]TCE - ANEXO III - Preencher'!G194</f>
        <v>411010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106.54719999999999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100.1</v>
      </c>
      <c r="R185" s="16">
        <f>'[1]TCE - ANEXO III - Preencher'!S194</f>
        <v>60.61</v>
      </c>
      <c r="S185" s="17">
        <f t="shared" si="15"/>
        <v>39.489999999999995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147.19719999999998</v>
      </c>
    </row>
    <row r="186" spans="1:28" s="4" customFormat="1">
      <c r="A186" s="9">
        <f>IFERROR(VLOOKUP(B186,'[1]DADOS (OCULTAR)'!$P$3:$R$53,3,0),"")</f>
        <v>9039744000356</v>
      </c>
      <c r="B186" s="10" t="str">
        <f>'[1]TCE - ANEXO III - Preencher'!C195</f>
        <v>UPA OLINDA</v>
      </c>
      <c r="C186" s="11"/>
      <c r="D186" s="12" t="str">
        <f>'[1]TCE - ANEXO III - Preencher'!E195</f>
        <v>WARRLA SOUZA DA SILVA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115.41520000000001</v>
      </c>
      <c r="J186" s="15">
        <f>'[1]TCE - ANEXO III - Preencher'!K195</f>
        <v>0</v>
      </c>
      <c r="K186" s="16">
        <f>'[1]TCE - ANEXO III - Preencher'!L195</f>
        <v>200.25</v>
      </c>
      <c r="L186" s="16">
        <f>'[1]TCE - ANEXO III - Preencher'!M195</f>
        <v>20.9</v>
      </c>
      <c r="M186" s="16">
        <f t="shared" si="13"/>
        <v>179.35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197.9</v>
      </c>
      <c r="R186" s="16">
        <f>'[1]TCE - ANEXO III - Preencher'!S195</f>
        <v>62.7</v>
      </c>
      <c r="S186" s="17">
        <f t="shared" si="15"/>
        <v>135.19999999999999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431.12520000000001</v>
      </c>
    </row>
    <row r="187" spans="1:28" s="4" customFormat="1">
      <c r="A187" s="9">
        <f>IFERROR(VLOOKUP(B187,'[1]DADOS (OCULTAR)'!$P$3:$R$53,3,0),"")</f>
        <v>9039744000356</v>
      </c>
      <c r="B187" s="10" t="str">
        <f>'[1]TCE - ANEXO III - Preencher'!C196</f>
        <v>UPA OLINDA</v>
      </c>
      <c r="C187" s="11"/>
      <c r="D187" s="12" t="str">
        <f>'[1]TCE - ANEXO III - Preencher'!E196</f>
        <v>GLEICIANE CRISTINA LIMA DOS SANTOS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411010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116.0608</v>
      </c>
      <c r="J187" s="15">
        <f>'[1]TCE - ANEXO III - Preencher'!K196</f>
        <v>0</v>
      </c>
      <c r="K187" s="16">
        <f>'[1]TCE - ANEXO III - Preencher'!L196</f>
        <v>200.25</v>
      </c>
      <c r="L187" s="16">
        <f>'[1]TCE - ANEXO III - Preencher'!M196</f>
        <v>20.9</v>
      </c>
      <c r="M187" s="16">
        <f t="shared" si="13"/>
        <v>179.35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124.5</v>
      </c>
      <c r="R187" s="16">
        <f>'[1]TCE - ANEXO III - Preencher'!S196</f>
        <v>62.7</v>
      </c>
      <c r="S187" s="17">
        <f t="shared" si="15"/>
        <v>61.8</v>
      </c>
      <c r="T187" s="16">
        <f>'[1]TCE - ANEXO III - Preencher'!U196</f>
        <v>64</v>
      </c>
      <c r="U187" s="16">
        <f>'[1]TCE - ANEXO III - Preencher'!V196</f>
        <v>0</v>
      </c>
      <c r="V187" s="17">
        <f t="shared" si="16"/>
        <v>64</v>
      </c>
      <c r="W187" s="18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422.37080000000003</v>
      </c>
    </row>
    <row r="188" spans="1:28" s="4" customFormat="1">
      <c r="A188" s="9">
        <f>IFERROR(VLOOKUP(B188,'[1]DADOS (OCULTAR)'!$P$3:$R$53,3,0),"")</f>
        <v>9039744000356</v>
      </c>
      <c r="B188" s="10" t="str">
        <f>'[1]TCE - ANEXO III - Preencher'!C197</f>
        <v>UPA OLINDA</v>
      </c>
      <c r="C188" s="11"/>
      <c r="D188" s="12" t="str">
        <f>'[1]TCE - ANEXO III - Preencher'!E197</f>
        <v>ALEXSANDRA CORREIA DE AQUINO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411010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114.036</v>
      </c>
      <c r="J188" s="15">
        <f>'[1]TCE - ANEXO III - Preencher'!K197</f>
        <v>0</v>
      </c>
      <c r="K188" s="16">
        <f>'[1]TCE - ANEXO III - Preencher'!L197</f>
        <v>200.25</v>
      </c>
      <c r="L188" s="16">
        <f>'[1]TCE - ANEXO III - Preencher'!M197</f>
        <v>20.9</v>
      </c>
      <c r="M188" s="16">
        <f t="shared" si="13"/>
        <v>179.35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143.30000000000001</v>
      </c>
      <c r="R188" s="16">
        <f>'[1]TCE - ANEXO III - Preencher'!S197</f>
        <v>62.7</v>
      </c>
      <c r="S188" s="17">
        <f t="shared" si="15"/>
        <v>80.600000000000009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375.14600000000002</v>
      </c>
    </row>
    <row r="189" spans="1:28" s="4" customFormat="1">
      <c r="A189" s="9">
        <f>IFERROR(VLOOKUP(B189,'[1]DADOS (OCULTAR)'!$P$3:$R$53,3,0),"")</f>
        <v>9039744000356</v>
      </c>
      <c r="B189" s="10" t="str">
        <f>'[1]TCE - ANEXO III - Preencher'!C198</f>
        <v>UPA OLINDA</v>
      </c>
      <c r="C189" s="11"/>
      <c r="D189" s="12" t="str">
        <f>'[1]TCE - ANEXO III - Preencher'!E198</f>
        <v>JAILSON GOMES DA COSTA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517410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112.65360000000001</v>
      </c>
      <c r="J189" s="15">
        <f>'[1]TCE - ANEXO III - Preencher'!K198</f>
        <v>0</v>
      </c>
      <c r="K189" s="16">
        <f>'[1]TCE - ANEXO III - Preencher'!L198</f>
        <v>200.25</v>
      </c>
      <c r="L189" s="16">
        <f>'[1]TCE - ANEXO III - Preencher'!M198</f>
        <v>20.9</v>
      </c>
      <c r="M189" s="16">
        <f t="shared" si="13"/>
        <v>179.35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195.5</v>
      </c>
      <c r="R189" s="16">
        <f>'[1]TCE - ANEXO III - Preencher'!S198</f>
        <v>62.7</v>
      </c>
      <c r="S189" s="17">
        <f t="shared" si="15"/>
        <v>132.80000000000001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425.96360000000004</v>
      </c>
    </row>
    <row r="190" spans="1:28" s="4" customFormat="1">
      <c r="A190" s="9">
        <f>IFERROR(VLOOKUP(B190,'[1]DADOS (OCULTAR)'!$P$3:$R$53,3,0),"")</f>
        <v>9039744000356</v>
      </c>
      <c r="B190" s="10" t="str">
        <f>'[1]TCE - ANEXO III - Preencher'!C199</f>
        <v>UPA OLINDA</v>
      </c>
      <c r="C190" s="11"/>
      <c r="D190" s="12" t="str">
        <f>'[1]TCE - ANEXO III - Preencher'!E199</f>
        <v>TELMA LUCIA BEZERRA FEITOSA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104.5864</v>
      </c>
      <c r="J190" s="15">
        <f>'[1]TCE - ANEXO III - Preencher'!K199</f>
        <v>0</v>
      </c>
      <c r="K190" s="16">
        <f>'[1]TCE - ANEXO III - Preencher'!L199</f>
        <v>200.25</v>
      </c>
      <c r="L190" s="16">
        <f>'[1]TCE - ANEXO III - Preencher'!M199</f>
        <v>20.9</v>
      </c>
      <c r="M190" s="16">
        <f t="shared" si="13"/>
        <v>179.35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132.69999999999999</v>
      </c>
      <c r="R190" s="16">
        <f>'[1]TCE - ANEXO III - Preencher'!S199</f>
        <v>62.7</v>
      </c>
      <c r="S190" s="17">
        <f t="shared" si="15"/>
        <v>69.999999999999986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355.09640000000002</v>
      </c>
    </row>
    <row r="191" spans="1:28" s="4" customFormat="1">
      <c r="A191" s="9">
        <f>IFERROR(VLOOKUP(B191,'[1]DADOS (OCULTAR)'!$P$3:$R$53,3,0),"")</f>
        <v>9039744000356</v>
      </c>
      <c r="B191" s="10" t="str">
        <f>'[1]TCE - ANEXO III - Preencher'!C200</f>
        <v>UPA OLINDA</v>
      </c>
      <c r="C191" s="11"/>
      <c r="D191" s="12" t="str">
        <f>'[1]TCE - ANEXO III - Preencher'!E200</f>
        <v>ALVANY VIEIRA DAS NEVES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140.34799999999998</v>
      </c>
      <c r="J191" s="15">
        <f>'[1]TCE - ANEXO III - Preencher'!K200</f>
        <v>0</v>
      </c>
      <c r="K191" s="16">
        <f>'[1]TCE - ANEXO III - Preencher'!L200</f>
        <v>200.25</v>
      </c>
      <c r="L191" s="16">
        <f>'[1]TCE - ANEXO III - Preencher'!M200</f>
        <v>20.9</v>
      </c>
      <c r="M191" s="16">
        <f t="shared" si="13"/>
        <v>179.35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195.5</v>
      </c>
      <c r="R191" s="16">
        <f>'[1]TCE - ANEXO III - Preencher'!S200</f>
        <v>62.7</v>
      </c>
      <c r="S191" s="17">
        <f t="shared" si="15"/>
        <v>132.80000000000001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453.65800000000002</v>
      </c>
    </row>
    <row r="192" spans="1:28" s="4" customFormat="1">
      <c r="A192" s="9">
        <f>IFERROR(VLOOKUP(B192,'[1]DADOS (OCULTAR)'!$P$3:$R$53,3,0),"")</f>
        <v>9039744000356</v>
      </c>
      <c r="B192" s="10" t="str">
        <f>'[1]TCE - ANEXO III - Preencher'!C201</f>
        <v>UPA OLINDA</v>
      </c>
      <c r="C192" s="11"/>
      <c r="D192" s="12" t="str">
        <f>'[1]TCE - ANEXO III - Preencher'!E201</f>
        <v>GEDIVALDO LUIZ DOS SANTOS JUNIOR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>
        <f>'[1]TCE - ANEXO III - Preencher'!G201</f>
        <v>517410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143.57920000000001</v>
      </c>
      <c r="J192" s="15">
        <f>'[1]TCE - ANEXO III - Preencher'!K201</f>
        <v>0</v>
      </c>
      <c r="K192" s="16">
        <f>'[1]TCE - ANEXO III - Preencher'!L201</f>
        <v>200.25</v>
      </c>
      <c r="L192" s="16">
        <f>'[1]TCE - ANEXO III - Preencher'!M201</f>
        <v>20.9</v>
      </c>
      <c r="M192" s="16">
        <f t="shared" si="13"/>
        <v>179.35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111.7</v>
      </c>
      <c r="R192" s="16">
        <f>'[1]TCE - ANEXO III - Preencher'!S201</f>
        <v>62.7</v>
      </c>
      <c r="S192" s="17">
        <f t="shared" si="15"/>
        <v>49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373.08920000000006</v>
      </c>
    </row>
    <row r="193" spans="1:28" s="4" customFormat="1">
      <c r="A193" s="9">
        <f>IFERROR(VLOOKUP(B193,'[1]DADOS (OCULTAR)'!$P$3:$R$53,3,0),"")</f>
        <v>9039744000356</v>
      </c>
      <c r="B193" s="10" t="str">
        <f>'[1]TCE - ANEXO III - Preencher'!C202</f>
        <v>UPA OLINDA</v>
      </c>
      <c r="C193" s="11"/>
      <c r="D193" s="12" t="str">
        <f>'[1]TCE - ANEXO III - Preencher'!E202</f>
        <v>JOABE GOMES DO NASCIMENTO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517410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117.2736</v>
      </c>
      <c r="J193" s="15">
        <f>'[1]TCE - ANEXO III - Preencher'!K202</f>
        <v>0</v>
      </c>
      <c r="K193" s="16">
        <f>'[1]TCE - ANEXO III - Preencher'!L202</f>
        <v>200.25</v>
      </c>
      <c r="L193" s="16">
        <f>'[1]TCE - ANEXO III - Preencher'!M202</f>
        <v>20.9</v>
      </c>
      <c r="M193" s="16">
        <f t="shared" si="13"/>
        <v>179.35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131.69999999999999</v>
      </c>
      <c r="R193" s="16">
        <f>'[1]TCE - ANEXO III - Preencher'!S202</f>
        <v>62.7</v>
      </c>
      <c r="S193" s="17">
        <f t="shared" si="15"/>
        <v>68.999999999999986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366.78360000000004</v>
      </c>
    </row>
    <row r="194" spans="1:28" s="4" customFormat="1">
      <c r="A194" s="9">
        <f>IFERROR(VLOOKUP(B194,'[1]DADOS (OCULTAR)'!$P$3:$R$53,3,0),"")</f>
        <v>9039744000356</v>
      </c>
      <c r="B194" s="10" t="str">
        <f>'[1]TCE - ANEXO III - Preencher'!C203</f>
        <v>UPA OLINDA</v>
      </c>
      <c r="C194" s="11"/>
      <c r="D194" s="12" t="str">
        <f>'[1]TCE - ANEXO III - Preencher'!E203</f>
        <v>ROGERIO BATISTA DOS SANTOS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>
        <f>'[1]TCE - ANEXO III - Preencher'!G203</f>
        <v>517410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122.2992</v>
      </c>
      <c r="J194" s="15">
        <f>'[1]TCE - ANEXO III - Preencher'!K203</f>
        <v>0</v>
      </c>
      <c r="K194" s="16">
        <f>'[1]TCE - ANEXO III - Preencher'!L203</f>
        <v>200.25</v>
      </c>
      <c r="L194" s="16">
        <f>'[1]TCE - ANEXO III - Preencher'!M203</f>
        <v>20.9</v>
      </c>
      <c r="M194" s="16">
        <f t="shared" si="13"/>
        <v>179.35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97.9</v>
      </c>
      <c r="R194" s="16">
        <f>'[1]TCE - ANEXO III - Preencher'!S203</f>
        <v>62.7</v>
      </c>
      <c r="S194" s="17">
        <f t="shared" si="15"/>
        <v>35.200000000000003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338.00920000000002</v>
      </c>
    </row>
    <row r="195" spans="1:28" s="4" customFormat="1">
      <c r="A195" s="9">
        <f>IFERROR(VLOOKUP(B195,'[1]DADOS (OCULTAR)'!$P$3:$R$53,3,0),"")</f>
        <v>9039744000356</v>
      </c>
      <c r="B195" s="10" t="str">
        <f>'[1]TCE - ANEXO III - Preencher'!C204</f>
        <v>UPA OLINDA</v>
      </c>
      <c r="C195" s="11"/>
      <c r="D195" s="12" t="str">
        <f>'[1]TCE - ANEXO III - Preencher'!E204</f>
        <v>MARIA DA CONCEICAO TEODORO DA SILVA DANTAS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521130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97.628799999999998</v>
      </c>
      <c r="J195" s="15">
        <f>'[1]TCE - ANEXO III - Preencher'!K204</f>
        <v>0</v>
      </c>
      <c r="K195" s="16">
        <f>'[1]TCE - ANEXO III - Preencher'!L204</f>
        <v>200.25</v>
      </c>
      <c r="L195" s="16">
        <f>'[1]TCE - ANEXO III - Preencher'!M204</f>
        <v>20.9</v>
      </c>
      <c r="M195" s="16">
        <f t="shared" si="13"/>
        <v>179.35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126.5</v>
      </c>
      <c r="R195" s="16">
        <f>'[1]TCE - ANEXO III - Preencher'!S204</f>
        <v>56.43</v>
      </c>
      <c r="S195" s="17">
        <f t="shared" si="15"/>
        <v>70.069999999999993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348.2088</v>
      </c>
    </row>
    <row r="196" spans="1:28" s="4" customFormat="1">
      <c r="A196" s="9">
        <f>IFERROR(VLOOKUP(B196,'[1]DADOS (OCULTAR)'!$P$3:$R$53,3,0),"")</f>
        <v>9039744000356</v>
      </c>
      <c r="B196" s="10" t="str">
        <f>'[1]TCE - ANEXO III - Preencher'!C205</f>
        <v>UPA OLINDA</v>
      </c>
      <c r="C196" s="11"/>
      <c r="D196" s="12" t="str">
        <f>'[1]TCE - ANEXO III - Preencher'!E205</f>
        <v>NOECY BEZERRA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521130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98.675200000000004</v>
      </c>
      <c r="J196" s="15">
        <f>'[1]TCE - ANEXO III - Preencher'!K205</f>
        <v>0</v>
      </c>
      <c r="K196" s="16">
        <f>'[1]TCE - ANEXO III - Preencher'!L205</f>
        <v>200.25</v>
      </c>
      <c r="L196" s="16">
        <f>'[1]TCE - ANEXO III - Preencher'!M205</f>
        <v>20.9</v>
      </c>
      <c r="M196" s="16">
        <f t="shared" ref="M196:M259" si="19">K196-L196</f>
        <v>179.35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209.3</v>
      </c>
      <c r="R196" s="16">
        <f>'[1]TCE - ANEXO III - Preencher'!S205</f>
        <v>62.7</v>
      </c>
      <c r="S196" s="17">
        <f t="shared" ref="S196:S259" si="21">Q196-R196</f>
        <v>146.60000000000002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425.78520000000003</v>
      </c>
    </row>
    <row r="197" spans="1:28" s="4" customFormat="1">
      <c r="A197" s="9">
        <f>IFERROR(VLOOKUP(B197,'[1]DADOS (OCULTAR)'!$P$3:$R$53,3,0),"")</f>
        <v>9039744000356</v>
      </c>
      <c r="B197" s="10" t="str">
        <f>'[1]TCE - ANEXO III - Preencher'!C206</f>
        <v>UPA OLINDA</v>
      </c>
      <c r="C197" s="11"/>
      <c r="D197" s="12" t="str">
        <f>'[1]TCE - ANEXO III - Preencher'!E206</f>
        <v>HERALDO HENRIQUE DE ARRUDA JUNIOR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521130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89.558400000000006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105.8</v>
      </c>
      <c r="R197" s="16">
        <f>'[1]TCE - ANEXO III - Preencher'!S206</f>
        <v>60.61</v>
      </c>
      <c r="S197" s="17">
        <f t="shared" si="21"/>
        <v>45.19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135.9084</v>
      </c>
    </row>
    <row r="198" spans="1:28" s="4" customFormat="1">
      <c r="A198" s="9">
        <f>IFERROR(VLOOKUP(B198,'[1]DADOS (OCULTAR)'!$P$3:$R$53,3,0),"")</f>
        <v>9039744000356</v>
      </c>
      <c r="B198" s="10" t="str">
        <f>'[1]TCE - ANEXO III - Preencher'!C207</f>
        <v>UPA OLINDA</v>
      </c>
      <c r="C198" s="11"/>
      <c r="D198" s="12" t="str">
        <f>'[1]TCE - ANEXO III - Preencher'!E207</f>
        <v>VANESSA DOS SANTOS CORDEIRO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521130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92.219200000000001</v>
      </c>
      <c r="J198" s="15">
        <f>'[1]TCE - ANEXO III - Preencher'!K207</f>
        <v>0</v>
      </c>
      <c r="K198" s="16">
        <f>'[1]TCE - ANEXO III - Preencher'!L207</f>
        <v>200.25</v>
      </c>
      <c r="L198" s="16">
        <f>'[1]TCE - ANEXO III - Preencher'!M207</f>
        <v>20.9</v>
      </c>
      <c r="M198" s="16">
        <f t="shared" si="19"/>
        <v>179.35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105.8</v>
      </c>
      <c r="R198" s="16">
        <f>'[1]TCE - ANEXO III - Preencher'!S207</f>
        <v>62.7</v>
      </c>
      <c r="S198" s="17">
        <f t="shared" si="21"/>
        <v>43.099999999999994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315.82920000000001</v>
      </c>
    </row>
    <row r="199" spans="1:28" s="4" customFormat="1">
      <c r="A199" s="9">
        <f>IFERROR(VLOOKUP(B199,'[1]DADOS (OCULTAR)'!$P$3:$R$53,3,0),"")</f>
        <v>9039744000356</v>
      </c>
      <c r="B199" s="10" t="str">
        <f>'[1]TCE - ANEXO III - Preencher'!C208</f>
        <v>UPA OLINDA</v>
      </c>
      <c r="C199" s="11"/>
      <c r="D199" s="12" t="str">
        <f>'[1]TCE - ANEXO III - Preencher'!E208</f>
        <v>ADJANE OLIVEIRA CUNHA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223705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94.183199999999999</v>
      </c>
      <c r="J199" s="15">
        <f>'[1]TCE - ANEXO III - Preencher'!K208</f>
        <v>0</v>
      </c>
      <c r="K199" s="16">
        <f>'[1]TCE - ANEXO III - Preencher'!L208</f>
        <v>200.25</v>
      </c>
      <c r="L199" s="16">
        <f>'[1]TCE - ANEXO III - Preencher'!M208</f>
        <v>20.9</v>
      </c>
      <c r="M199" s="16">
        <f t="shared" si="19"/>
        <v>179.35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112.7</v>
      </c>
      <c r="R199" s="16">
        <f>'[1]TCE - ANEXO III - Preencher'!S208</f>
        <v>62.7</v>
      </c>
      <c r="S199" s="17">
        <f t="shared" si="21"/>
        <v>50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324.69319999999999</v>
      </c>
    </row>
    <row r="200" spans="1:28" s="4" customFormat="1">
      <c r="A200" s="9">
        <f>IFERROR(VLOOKUP(B200,'[1]DADOS (OCULTAR)'!$P$3:$R$53,3,0),"")</f>
        <v>9039744000356</v>
      </c>
      <c r="B200" s="10" t="str">
        <f>'[1]TCE - ANEXO III - Preencher'!C209</f>
        <v>UPA OLINDA</v>
      </c>
      <c r="C200" s="11"/>
      <c r="D200" s="12" t="str">
        <f>'[1]TCE - ANEXO III - Preencher'!E209</f>
        <v>MARIA DAS DORES DA SILVA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223705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179.56479999999999</v>
      </c>
      <c r="J200" s="15">
        <f>'[1]TCE - ANEXO III - Preencher'!K209</f>
        <v>0</v>
      </c>
      <c r="K200" s="16">
        <f>'[1]TCE - ANEXO III - Preencher'!L209</f>
        <v>200.25</v>
      </c>
      <c r="L200" s="16">
        <f>'[1]TCE - ANEXO III - Preencher'!M209</f>
        <v>20.9</v>
      </c>
      <c r="M200" s="16">
        <f t="shared" si="19"/>
        <v>179.35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360.07480000000004</v>
      </c>
    </row>
    <row r="201" spans="1:28" s="4" customFormat="1">
      <c r="A201" s="9">
        <f>IFERROR(VLOOKUP(B201,'[1]DADOS (OCULTAR)'!$P$3:$R$53,3,0),"")</f>
        <v>9039744000356</v>
      </c>
      <c r="B201" s="10" t="str">
        <f>'[1]TCE - ANEXO III - Preencher'!C210</f>
        <v>UPA OLINDA</v>
      </c>
      <c r="C201" s="11"/>
      <c r="D201" s="12" t="str">
        <f>'[1]TCE - ANEXO III - Preencher'!E210</f>
        <v>IVISON MEIRELES MONTEIRO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>
        <f>'[1]TCE - ANEXO III - Preencher'!G210</f>
        <v>514225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112.81040000000002</v>
      </c>
      <c r="J201" s="15">
        <f>'[1]TCE - ANEXO III - Preencher'!K210</f>
        <v>0</v>
      </c>
      <c r="K201" s="16">
        <f>'[1]TCE - ANEXO III - Preencher'!L210</f>
        <v>200.25</v>
      </c>
      <c r="L201" s="16">
        <f>'[1]TCE - ANEXO III - Preencher'!M210</f>
        <v>20.9</v>
      </c>
      <c r="M201" s="16">
        <f t="shared" si="19"/>
        <v>179.35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112.7</v>
      </c>
      <c r="R201" s="16">
        <f>'[1]TCE - ANEXO III - Preencher'!S210</f>
        <v>62.7</v>
      </c>
      <c r="S201" s="17">
        <f t="shared" si="21"/>
        <v>50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343.32040000000001</v>
      </c>
    </row>
    <row r="202" spans="1:28" s="4" customFormat="1">
      <c r="A202" s="9">
        <f>IFERROR(VLOOKUP(B202,'[1]DADOS (OCULTAR)'!$P$3:$R$53,3,0),"")</f>
        <v>9039744000356</v>
      </c>
      <c r="B202" s="10" t="str">
        <f>'[1]TCE - ANEXO III - Preencher'!C211</f>
        <v>UPA OLINDA</v>
      </c>
      <c r="C202" s="11"/>
      <c r="D202" s="12" t="str">
        <f>'[1]TCE - ANEXO III - Preencher'!E211</f>
        <v>EDMILSON DANTAS NOGUEIRA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514225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167.22880000000001</v>
      </c>
      <c r="J202" s="15">
        <f>'[1]TCE - ANEXO III - Preencher'!K211</f>
        <v>0</v>
      </c>
      <c r="K202" s="16">
        <f>'[1]TCE - ANEXO III - Preencher'!L211</f>
        <v>200.25</v>
      </c>
      <c r="L202" s="16">
        <f>'[1]TCE - ANEXO III - Preencher'!M211</f>
        <v>20.9</v>
      </c>
      <c r="M202" s="16">
        <f t="shared" si="19"/>
        <v>179.35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347.73880000000003</v>
      </c>
    </row>
    <row r="203" spans="1:28" s="4" customFormat="1">
      <c r="A203" s="9">
        <f>IFERROR(VLOOKUP(B203,'[1]DADOS (OCULTAR)'!$P$3:$R$53,3,0),"")</f>
        <v>9039744000356</v>
      </c>
      <c r="B203" s="10" t="str">
        <f>'[1]TCE - ANEXO III - Preencher'!C212</f>
        <v>UPA OLINDA</v>
      </c>
      <c r="C203" s="11"/>
      <c r="D203" s="12" t="str">
        <f>'[1]TCE - ANEXO III - Preencher'!E212</f>
        <v>WILDNER LUIS DA SILVA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>
        <f>'[1]TCE - ANEXO III - Preencher'!G212</f>
        <v>514225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157.03919999999999</v>
      </c>
      <c r="J203" s="15">
        <f>'[1]TCE - ANEXO III - Preencher'!K212</f>
        <v>0</v>
      </c>
      <c r="K203" s="16">
        <f>'[1]TCE - ANEXO III - Preencher'!L212</f>
        <v>200.25</v>
      </c>
      <c r="L203" s="16">
        <f>'[1]TCE - ANEXO III - Preencher'!M212</f>
        <v>20.9</v>
      </c>
      <c r="M203" s="16">
        <f t="shared" si="19"/>
        <v>179.35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209.3</v>
      </c>
      <c r="R203" s="16">
        <f>'[1]TCE - ANEXO III - Preencher'!S212</f>
        <v>62.7</v>
      </c>
      <c r="S203" s="17">
        <f t="shared" si="21"/>
        <v>146.60000000000002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484.14920000000001</v>
      </c>
    </row>
    <row r="204" spans="1:28" s="4" customFormat="1">
      <c r="A204" s="9">
        <f>IFERROR(VLOOKUP(B204,'[1]DADOS (OCULTAR)'!$P$3:$R$53,3,0),"")</f>
        <v>9039744000356</v>
      </c>
      <c r="B204" s="10" t="str">
        <f>'[1]TCE - ANEXO III - Preencher'!C213</f>
        <v>UPA OLINDA</v>
      </c>
      <c r="C204" s="11"/>
      <c r="D204" s="12" t="str">
        <f>'[1]TCE - ANEXO III - Preencher'!E213</f>
        <v>MARIO JOSE DA SILVA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>
        <f>'[1]TCE - ANEXO III - Preencher'!G213</f>
        <v>782320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215.30240000000003</v>
      </c>
      <c r="J204" s="15">
        <f>'[1]TCE - ANEXO III - Preencher'!K213</f>
        <v>0</v>
      </c>
      <c r="K204" s="16">
        <f>'[1]TCE - ANEXO III - Preencher'!L213</f>
        <v>200.25</v>
      </c>
      <c r="L204" s="16">
        <f>'[1]TCE - ANEXO III - Preencher'!M213</f>
        <v>28.48</v>
      </c>
      <c r="M204" s="16">
        <f t="shared" si="19"/>
        <v>171.77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105.8</v>
      </c>
      <c r="R204" s="16">
        <f>'[1]TCE - ANEXO III - Preencher'!S213</f>
        <v>85.45</v>
      </c>
      <c r="S204" s="17">
        <f t="shared" si="21"/>
        <v>20.349999999999994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408.58240000000001</v>
      </c>
    </row>
    <row r="205" spans="1:28" s="4" customFormat="1">
      <c r="A205" s="9">
        <f>IFERROR(VLOOKUP(B205,'[1]DADOS (OCULTAR)'!$P$3:$R$53,3,0),"")</f>
        <v>9039744000356</v>
      </c>
      <c r="B205" s="10" t="str">
        <f>'[1]TCE - ANEXO III - Preencher'!C214</f>
        <v>UPA OLINDA</v>
      </c>
      <c r="C205" s="11"/>
      <c r="D205" s="12" t="str">
        <f>'[1]TCE - ANEXO III - Preencher'!E214</f>
        <v>JAILTON JUNIOR MACEDO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>
        <f>'[1]TCE - ANEXO III - Preencher'!G214</f>
        <v>782320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138.5736</v>
      </c>
      <c r="J205" s="15">
        <f>'[1]TCE - ANEXO III - Preencher'!K214</f>
        <v>0</v>
      </c>
      <c r="K205" s="16">
        <f>'[1]TCE - ANEXO III - Preencher'!L214</f>
        <v>200.25</v>
      </c>
      <c r="L205" s="16">
        <f>'[1]TCE - ANEXO III - Preencher'!M214</f>
        <v>28.48</v>
      </c>
      <c r="M205" s="16">
        <f t="shared" si="19"/>
        <v>171.77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311.50360000000006</v>
      </c>
    </row>
    <row r="206" spans="1:28" s="4" customFormat="1">
      <c r="A206" s="9">
        <f>IFERROR(VLOOKUP(B206,'[1]DADOS (OCULTAR)'!$P$3:$R$53,3,0),"")</f>
        <v>9039744000356</v>
      </c>
      <c r="B206" s="10" t="str">
        <f>'[1]TCE - ANEXO III - Preencher'!C215</f>
        <v>UPA OLINDA</v>
      </c>
      <c r="C206" s="11"/>
      <c r="D206" s="12" t="str">
        <f>'[1]TCE - ANEXO III - Preencher'!E215</f>
        <v>MARCOS AURELIO FONSECA DA SILVA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>
        <f>'[1]TCE - ANEXO III - Preencher'!G215</f>
        <v>782320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148.93360000000001</v>
      </c>
      <c r="J206" s="15">
        <f>'[1]TCE - ANEXO III - Preencher'!K215</f>
        <v>0</v>
      </c>
      <c r="K206" s="16">
        <f>'[1]TCE - ANEXO III - Preencher'!L215</f>
        <v>200.25</v>
      </c>
      <c r="L206" s="16">
        <f>'[1]TCE - ANEXO III - Preencher'!M215</f>
        <v>28.48</v>
      </c>
      <c r="M206" s="16">
        <f t="shared" si="19"/>
        <v>171.77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321.86360000000008</v>
      </c>
    </row>
    <row r="207" spans="1:28" s="4" customFormat="1">
      <c r="A207" s="9">
        <f>IFERROR(VLOOKUP(B207,'[1]DADOS (OCULTAR)'!$P$3:$R$53,3,0),"")</f>
        <v>9039744000356</v>
      </c>
      <c r="B207" s="10" t="str">
        <f>'[1]TCE - ANEXO III - Preencher'!C216</f>
        <v>UPA OLINDA</v>
      </c>
      <c r="C207" s="11"/>
      <c r="D207" s="12" t="str">
        <f>'[1]TCE - ANEXO III - Preencher'!E216</f>
        <v>ANDRE SILVA DE OLIVEIRA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515205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89.408000000000001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51.84</v>
      </c>
      <c r="S207" s="17">
        <f t="shared" si="21"/>
        <v>-51.84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38.727999999999994</v>
      </c>
    </row>
    <row r="208" spans="1:28" s="4" customFormat="1">
      <c r="A208" s="9">
        <f>IFERROR(VLOOKUP(B208,'[1]DADOS (OCULTAR)'!$P$3:$R$53,3,0),"")</f>
        <v>9039744000356</v>
      </c>
      <c r="B208" s="10" t="str">
        <f>'[1]TCE - ANEXO III - Preencher'!C217</f>
        <v>UPA OLINDA</v>
      </c>
      <c r="C208" s="11"/>
      <c r="D208" s="12" t="str">
        <f>'[1]TCE - ANEXO III - Preencher'!E217</f>
        <v>SIRLEIDE DE BARROS CRUZ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515205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113.6464</v>
      </c>
      <c r="J208" s="15">
        <f>'[1]TCE - ANEXO III - Preencher'!K217</f>
        <v>0</v>
      </c>
      <c r="K208" s="16">
        <f>'[1]TCE - ANEXO III - Preencher'!L217</f>
        <v>200.25</v>
      </c>
      <c r="L208" s="16">
        <f>'[1]TCE - ANEXO III - Preencher'!M217</f>
        <v>21.6</v>
      </c>
      <c r="M208" s="16">
        <f t="shared" si="19"/>
        <v>178.65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58.5</v>
      </c>
      <c r="R208" s="16">
        <f>'[1]TCE - ANEXO III - Preencher'!S217</f>
        <v>62.64</v>
      </c>
      <c r="S208" s="17">
        <f t="shared" si="21"/>
        <v>-4.1400000000000006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289.31640000000004</v>
      </c>
    </row>
    <row r="209" spans="1:28" s="4" customFormat="1">
      <c r="A209" s="9">
        <f>IFERROR(VLOOKUP(B209,'[1]DADOS (OCULTAR)'!$P$3:$R$53,3,0),"")</f>
        <v>9039744000356</v>
      </c>
      <c r="B209" s="10" t="str">
        <f>'[1]TCE - ANEXO III - Preencher'!C218</f>
        <v>UPA OLINDA</v>
      </c>
      <c r="C209" s="11"/>
      <c r="D209" s="12" t="str">
        <f>'[1]TCE - ANEXO III - Preencher'!E218</f>
        <v>FERNANDA BATISTA DA SILVA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515205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116.50879999999999</v>
      </c>
      <c r="J209" s="15">
        <f>'[1]TCE - ANEXO III - Preencher'!K218</f>
        <v>0</v>
      </c>
      <c r="K209" s="16">
        <f>'[1]TCE - ANEXO III - Preencher'!L218</f>
        <v>200.25</v>
      </c>
      <c r="L209" s="16">
        <f>'[1]TCE - ANEXO III - Preencher'!M218</f>
        <v>21.6</v>
      </c>
      <c r="M209" s="16">
        <f t="shared" si="19"/>
        <v>178.65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86.1</v>
      </c>
      <c r="R209" s="16">
        <f>'[1]TCE - ANEXO III - Preencher'!S218</f>
        <v>64.8</v>
      </c>
      <c r="S209" s="17">
        <f t="shared" si="21"/>
        <v>21.299999999999997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317.61880000000002</v>
      </c>
    </row>
    <row r="210" spans="1:28" s="4" customFormat="1">
      <c r="A210" s="9">
        <f>IFERROR(VLOOKUP(B210,'[1]DADOS (OCULTAR)'!$P$3:$R$53,3,0),"")</f>
        <v>9039744000356</v>
      </c>
      <c r="B210" s="10" t="str">
        <f>'[1]TCE - ANEXO III - Preencher'!C219</f>
        <v>UPA OLINDA</v>
      </c>
      <c r="C210" s="11"/>
      <c r="D210" s="12" t="str">
        <f>'[1]TCE - ANEXO III - Preencher'!E219</f>
        <v>DIOGENES HENRIQUE DOS SANTOS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515110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121.28879999999999</v>
      </c>
      <c r="J210" s="15">
        <f>'[1]TCE - ANEXO III - Preencher'!K219</f>
        <v>0</v>
      </c>
      <c r="K210" s="16">
        <f>'[1]TCE - ANEXO III - Preencher'!L219</f>
        <v>200.25</v>
      </c>
      <c r="L210" s="16">
        <f>'[1]TCE - ANEXO III - Preencher'!M219</f>
        <v>20.9</v>
      </c>
      <c r="M210" s="16">
        <f t="shared" si="19"/>
        <v>179.35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301.79880000000003</v>
      </c>
    </row>
    <row r="211" spans="1:28" s="4" customFormat="1">
      <c r="A211" s="9">
        <f>IFERROR(VLOOKUP(B211,'[1]DADOS (OCULTAR)'!$P$3:$R$53,3,0),"")</f>
        <v>9039744000356</v>
      </c>
      <c r="B211" s="10" t="str">
        <f>'[1]TCE - ANEXO III - Preencher'!C220</f>
        <v>UPA OLINDA</v>
      </c>
      <c r="C211" s="11"/>
      <c r="D211" s="12" t="str">
        <f>'[1]TCE - ANEXO III - Preencher'!E220</f>
        <v>JULIO CEZAR ALVES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515110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110.80160000000001</v>
      </c>
      <c r="J211" s="15">
        <f>'[1]TCE - ANEXO III - Preencher'!K220</f>
        <v>0</v>
      </c>
      <c r="K211" s="16">
        <f>'[1]TCE - ANEXO III - Preencher'!L220</f>
        <v>200.25</v>
      </c>
      <c r="L211" s="16">
        <f>'[1]TCE - ANEXO III - Preencher'!M220</f>
        <v>20.9</v>
      </c>
      <c r="M211" s="16">
        <f t="shared" si="19"/>
        <v>179.35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113.7</v>
      </c>
      <c r="R211" s="16">
        <f>'[1]TCE - ANEXO III - Preencher'!S220</f>
        <v>58.52</v>
      </c>
      <c r="S211" s="17">
        <f t="shared" si="21"/>
        <v>55.18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346.49160000000006</v>
      </c>
    </row>
    <row r="212" spans="1:28" s="4" customFormat="1">
      <c r="A212" s="9">
        <f>IFERROR(VLOOKUP(B212,'[1]DADOS (OCULTAR)'!$P$3:$R$53,3,0),"")</f>
        <v>9039744000356</v>
      </c>
      <c r="B212" s="10" t="str">
        <f>'[1]TCE - ANEXO III - Preencher'!C221</f>
        <v>UPA OLINDA</v>
      </c>
      <c r="C212" s="11"/>
      <c r="D212" s="12" t="str">
        <f>'[1]TCE - ANEXO III - Preencher'!E221</f>
        <v>MARIANGELA BRITO GOMES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95.52879999999999</v>
      </c>
      <c r="J212" s="15">
        <f>'[1]TCE - ANEXO III - Preencher'!K221</f>
        <v>0</v>
      </c>
      <c r="K212" s="16">
        <f>'[1]TCE - ANEXO III - Preencher'!L221</f>
        <v>200.25</v>
      </c>
      <c r="L212" s="16">
        <f>'[1]TCE - ANEXO III - Preencher'!M221</f>
        <v>20.9</v>
      </c>
      <c r="M212" s="16">
        <f t="shared" si="19"/>
        <v>179.35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195.6</v>
      </c>
      <c r="R212" s="16">
        <f>'[1]TCE - ANEXO III - Preencher'!S221</f>
        <v>41.76</v>
      </c>
      <c r="S212" s="17">
        <f t="shared" si="21"/>
        <v>153.84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429.87879999999996</v>
      </c>
    </row>
    <row r="213" spans="1:28" s="4" customFormat="1">
      <c r="A213" s="9">
        <f>IFERROR(VLOOKUP(B213,'[1]DADOS (OCULTAR)'!$P$3:$R$53,3,0),"")</f>
        <v>9039744000356</v>
      </c>
      <c r="B213" s="10" t="str">
        <f>'[1]TCE - ANEXO III - Preencher'!C222</f>
        <v>UPA OLINDA</v>
      </c>
      <c r="C213" s="11"/>
      <c r="D213" s="12" t="str">
        <f>'[1]TCE - ANEXO III - Preencher'!E222</f>
        <v>ELIANE RODRIGUES CORREIA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118.5072</v>
      </c>
      <c r="J213" s="15">
        <f>'[1]TCE - ANEXO III - Preencher'!K222</f>
        <v>0</v>
      </c>
      <c r="K213" s="16">
        <f>'[1]TCE - ANEXO III - Preencher'!L222</f>
        <v>200.25</v>
      </c>
      <c r="L213" s="16">
        <f>'[1]TCE - ANEXO III - Preencher'!M222</f>
        <v>20.9</v>
      </c>
      <c r="M213" s="16">
        <f t="shared" si="19"/>
        <v>179.35</v>
      </c>
      <c r="N213" s="16">
        <f>'[1]TCE - ANEXO III - Preencher'!O222</f>
        <v>1.17</v>
      </c>
      <c r="O213" s="16">
        <f>'[1]TCE - ANEXO III - Preencher'!P222</f>
        <v>0</v>
      </c>
      <c r="P213" s="17">
        <f t="shared" si="20"/>
        <v>1.17</v>
      </c>
      <c r="Q213" s="16">
        <f>'[1]TCE - ANEXO III - Preencher'!R222</f>
        <v>214.2</v>
      </c>
      <c r="R213" s="16">
        <f>'[1]TCE - ANEXO III - Preencher'!S222</f>
        <v>59.37</v>
      </c>
      <c r="S213" s="17">
        <f t="shared" si="21"/>
        <v>154.82999999999998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453.85719999999998</v>
      </c>
    </row>
    <row r="214" spans="1:28" s="4" customFormat="1">
      <c r="A214" s="9">
        <f>IFERROR(VLOOKUP(B214,'[1]DADOS (OCULTAR)'!$P$3:$R$53,3,0),"")</f>
        <v>9039744000356</v>
      </c>
      <c r="B214" s="10" t="str">
        <f>'[1]TCE - ANEXO III - Preencher'!C223</f>
        <v>UPA OLINDA</v>
      </c>
      <c r="C214" s="11"/>
      <c r="D214" s="12" t="str">
        <f>'[1]TCE - ANEXO III - Preencher'!E223</f>
        <v>CRISTINA FLOR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234.77279999999999</v>
      </c>
      <c r="J214" s="15">
        <f>'[1]TCE - ANEXO III - Preencher'!K223</f>
        <v>0</v>
      </c>
      <c r="K214" s="16">
        <f>'[1]TCE - ANEXO III - Preencher'!L223</f>
        <v>200.25</v>
      </c>
      <c r="L214" s="16">
        <f>'[1]TCE - ANEXO III - Preencher'!M223</f>
        <v>20.9</v>
      </c>
      <c r="M214" s="16">
        <f t="shared" si="19"/>
        <v>179.35</v>
      </c>
      <c r="N214" s="16">
        <f>'[1]TCE - ANEXO III - Preencher'!O223</f>
        <v>1.17</v>
      </c>
      <c r="O214" s="16">
        <f>'[1]TCE - ANEXO III - Preencher'!P223</f>
        <v>0</v>
      </c>
      <c r="P214" s="17">
        <f t="shared" si="20"/>
        <v>1.17</v>
      </c>
      <c r="Q214" s="16">
        <f>'[1]TCE - ANEXO III - Preencher'!R223</f>
        <v>10.199999999999999</v>
      </c>
      <c r="R214" s="16">
        <f>'[1]TCE - ANEXO III - Preencher'!S223</f>
        <v>0</v>
      </c>
      <c r="S214" s="17">
        <f t="shared" si="21"/>
        <v>10.199999999999999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425.49279999999999</v>
      </c>
    </row>
    <row r="215" spans="1:28" s="4" customFormat="1">
      <c r="A215" s="9">
        <f>IFERROR(VLOOKUP(B215,'[1]DADOS (OCULTAR)'!$P$3:$R$53,3,0),"")</f>
        <v>9039744000356</v>
      </c>
      <c r="B215" s="10" t="str">
        <f>'[1]TCE - ANEXO III - Preencher'!C224</f>
        <v>UPA OLINDA</v>
      </c>
      <c r="C215" s="11"/>
      <c r="D215" s="12" t="str">
        <f>'[1]TCE - ANEXO III - Preencher'!E224</f>
        <v>ALCINEIDE BERNARDO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119.1768</v>
      </c>
      <c r="J215" s="15">
        <f>'[1]TCE - ANEXO III - Preencher'!K224</f>
        <v>0</v>
      </c>
      <c r="K215" s="16">
        <f>'[1]TCE - ANEXO III - Preencher'!L224</f>
        <v>200.25</v>
      </c>
      <c r="L215" s="16">
        <f>'[1]TCE - ANEXO III - Preencher'!M224</f>
        <v>20.9</v>
      </c>
      <c r="M215" s="16">
        <f t="shared" si="19"/>
        <v>179.35</v>
      </c>
      <c r="N215" s="16">
        <f>'[1]TCE - ANEXO III - Preencher'!O224</f>
        <v>1.17</v>
      </c>
      <c r="O215" s="16">
        <f>'[1]TCE - ANEXO III - Preencher'!P224</f>
        <v>0</v>
      </c>
      <c r="P215" s="17">
        <f t="shared" si="20"/>
        <v>1.17</v>
      </c>
      <c r="Q215" s="16">
        <f>'[1]TCE - ANEXO III - Preencher'!R224</f>
        <v>105.8</v>
      </c>
      <c r="R215" s="16">
        <f>'[1]TCE - ANEXO III - Preencher'!S224</f>
        <v>62.7</v>
      </c>
      <c r="S215" s="17">
        <f t="shared" si="21"/>
        <v>43.099999999999994</v>
      </c>
      <c r="T215" s="16">
        <f>'[1]TCE - ANEXO III - Preencher'!U224</f>
        <v>64</v>
      </c>
      <c r="U215" s="16">
        <f>'[1]TCE - ANEXO III - Preencher'!V224</f>
        <v>0</v>
      </c>
      <c r="V215" s="17">
        <f t="shared" si="22"/>
        <v>64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406.79679999999996</v>
      </c>
    </row>
    <row r="216" spans="1:28" s="4" customFormat="1">
      <c r="A216" s="9">
        <f>IFERROR(VLOOKUP(B216,'[1]DADOS (OCULTAR)'!$P$3:$R$53,3,0),"")</f>
        <v>9039744000356</v>
      </c>
      <c r="B216" s="10" t="str">
        <f>'[1]TCE - ANEXO III - Preencher'!C225</f>
        <v>UPA OLINDA</v>
      </c>
      <c r="C216" s="11"/>
      <c r="D216" s="12" t="str">
        <f>'[1]TCE - ANEXO III - Preencher'!E225</f>
        <v>ADNEIDE LIMA DOS SANTOS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1.17</v>
      </c>
      <c r="O216" s="16">
        <f>'[1]TCE - ANEXO III - Preencher'!P225</f>
        <v>0</v>
      </c>
      <c r="P216" s="17">
        <f t="shared" si="20"/>
        <v>1.17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1.17</v>
      </c>
    </row>
    <row r="217" spans="1:28" s="4" customFormat="1">
      <c r="A217" s="9">
        <f>IFERROR(VLOOKUP(B217,'[1]DADOS (OCULTAR)'!$P$3:$R$53,3,0),"")</f>
        <v>9039744000356</v>
      </c>
      <c r="B217" s="10" t="str">
        <f>'[1]TCE - ANEXO III - Preencher'!C226</f>
        <v>UPA OLINDA</v>
      </c>
      <c r="C217" s="11"/>
      <c r="D217" s="12" t="str">
        <f>'[1]TCE - ANEXO III - Preencher'!E226</f>
        <v>ELINE MONIQUE SILVA DO NASCIMENTO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137.68879999999999</v>
      </c>
      <c r="J217" s="15">
        <f>'[1]TCE - ANEXO III - Preencher'!K226</f>
        <v>0</v>
      </c>
      <c r="K217" s="16">
        <f>'[1]TCE - ANEXO III - Preencher'!L226</f>
        <v>200.25</v>
      </c>
      <c r="L217" s="16">
        <f>'[1]TCE - ANEXO III - Preencher'!M226</f>
        <v>20.9</v>
      </c>
      <c r="M217" s="16">
        <f t="shared" si="19"/>
        <v>179.35</v>
      </c>
      <c r="N217" s="16">
        <f>'[1]TCE - ANEXO III - Preencher'!O226</f>
        <v>1.17</v>
      </c>
      <c r="O217" s="16">
        <f>'[1]TCE - ANEXO III - Preencher'!P226</f>
        <v>0</v>
      </c>
      <c r="P217" s="17">
        <f t="shared" si="20"/>
        <v>1.17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318.2088</v>
      </c>
    </row>
    <row r="218" spans="1:28" s="4" customFormat="1">
      <c r="A218" s="9">
        <f>IFERROR(VLOOKUP(B218,'[1]DADOS (OCULTAR)'!$P$3:$R$53,3,0),"")</f>
        <v>9039744000356</v>
      </c>
      <c r="B218" s="10" t="str">
        <f>'[1]TCE - ANEXO III - Preencher'!C227</f>
        <v>UPA OLINDA</v>
      </c>
      <c r="C218" s="11"/>
      <c r="D218" s="12" t="str">
        <f>'[1]TCE - ANEXO III - Preencher'!E227</f>
        <v>PATRICIA MORAES CALUETE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110.9144</v>
      </c>
      <c r="J218" s="15">
        <f>'[1]TCE - ANEXO III - Preencher'!K227</f>
        <v>0</v>
      </c>
      <c r="K218" s="16">
        <f>'[1]TCE - ANEXO III - Preencher'!L227</f>
        <v>200.25</v>
      </c>
      <c r="L218" s="16">
        <f>'[1]TCE - ANEXO III - Preencher'!M227</f>
        <v>20.9</v>
      </c>
      <c r="M218" s="16">
        <f t="shared" si="19"/>
        <v>179.35</v>
      </c>
      <c r="N218" s="16">
        <f>'[1]TCE - ANEXO III - Preencher'!O227</f>
        <v>1.17</v>
      </c>
      <c r="O218" s="16">
        <f>'[1]TCE - ANEXO III - Preencher'!P227</f>
        <v>0</v>
      </c>
      <c r="P218" s="17">
        <f t="shared" si="20"/>
        <v>1.17</v>
      </c>
      <c r="Q218" s="16">
        <f>'[1]TCE - ANEXO III - Preencher'!R227</f>
        <v>145.155</v>
      </c>
      <c r="R218" s="16">
        <f>'[1]TCE - ANEXO III - Preencher'!S227</f>
        <v>62.7</v>
      </c>
      <c r="S218" s="17">
        <f t="shared" si="21"/>
        <v>82.454999999999998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373.88940000000002</v>
      </c>
    </row>
    <row r="219" spans="1:28" s="4" customFormat="1">
      <c r="A219" s="9">
        <f>IFERROR(VLOOKUP(B219,'[1]DADOS (OCULTAR)'!$P$3:$R$53,3,0),"")</f>
        <v>9039744000356</v>
      </c>
      <c r="B219" s="10" t="str">
        <f>'[1]TCE - ANEXO III - Preencher'!C228</f>
        <v>UPA OLINDA</v>
      </c>
      <c r="C219" s="11"/>
      <c r="D219" s="12" t="str">
        <f>'[1]TCE - ANEXO III - Preencher'!E228</f>
        <v>CRISTIANE APRIGIO DE ASSUNCAO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120.3248</v>
      </c>
      <c r="J219" s="15">
        <f>'[1]TCE - ANEXO III - Preencher'!K228</f>
        <v>0</v>
      </c>
      <c r="K219" s="16">
        <f>'[1]TCE - ANEXO III - Preencher'!L228</f>
        <v>200.25</v>
      </c>
      <c r="L219" s="16">
        <f>'[1]TCE - ANEXO III - Preencher'!M228</f>
        <v>20.9</v>
      </c>
      <c r="M219" s="16">
        <f t="shared" si="19"/>
        <v>179.35</v>
      </c>
      <c r="N219" s="16">
        <f>'[1]TCE - ANEXO III - Preencher'!O228</f>
        <v>1.17</v>
      </c>
      <c r="O219" s="16">
        <f>'[1]TCE - ANEXO III - Preencher'!P228</f>
        <v>0</v>
      </c>
      <c r="P219" s="17">
        <f t="shared" si="20"/>
        <v>1.17</v>
      </c>
      <c r="Q219" s="16">
        <f>'[1]TCE - ANEXO III - Preencher'!R228</f>
        <v>98.9</v>
      </c>
      <c r="R219" s="16">
        <f>'[1]TCE - ANEXO III - Preencher'!S228</f>
        <v>62.7</v>
      </c>
      <c r="S219" s="17">
        <f t="shared" si="21"/>
        <v>36.200000000000003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337.04480000000001</v>
      </c>
    </row>
    <row r="220" spans="1:28" s="4" customFormat="1">
      <c r="A220" s="9">
        <f>IFERROR(VLOOKUP(B220,'[1]DADOS (OCULTAR)'!$P$3:$R$53,3,0),"")</f>
        <v>9039744000356</v>
      </c>
      <c r="B220" s="10" t="str">
        <f>'[1]TCE - ANEXO III - Preencher'!C229</f>
        <v>UPA OLINDA</v>
      </c>
      <c r="C220" s="11"/>
      <c r="D220" s="12" t="str">
        <f>'[1]TCE - ANEXO III - Preencher'!E229</f>
        <v>EDENIR TRINDADE DA SILVA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118.56479999999999</v>
      </c>
      <c r="J220" s="15">
        <f>'[1]TCE - ANEXO III - Preencher'!K229</f>
        <v>0</v>
      </c>
      <c r="K220" s="16">
        <f>'[1]TCE - ANEXO III - Preencher'!L229</f>
        <v>200.25</v>
      </c>
      <c r="L220" s="16">
        <f>'[1]TCE - ANEXO III - Preencher'!M229</f>
        <v>20.9</v>
      </c>
      <c r="M220" s="16">
        <f t="shared" si="19"/>
        <v>179.35</v>
      </c>
      <c r="N220" s="16">
        <f>'[1]TCE - ANEXO III - Preencher'!O229</f>
        <v>1.17</v>
      </c>
      <c r="O220" s="16">
        <f>'[1]TCE - ANEXO III - Preencher'!P229</f>
        <v>0</v>
      </c>
      <c r="P220" s="17">
        <f t="shared" si="20"/>
        <v>1.17</v>
      </c>
      <c r="Q220" s="16">
        <f>'[1]TCE - ANEXO III - Preencher'!R229</f>
        <v>105.8</v>
      </c>
      <c r="R220" s="16">
        <f>'[1]TCE - ANEXO III - Preencher'!S229</f>
        <v>62.7</v>
      </c>
      <c r="S220" s="17">
        <f t="shared" si="21"/>
        <v>43.099999999999994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342.1848</v>
      </c>
    </row>
    <row r="221" spans="1:28" s="4" customFormat="1">
      <c r="A221" s="9">
        <f>IFERROR(VLOOKUP(B221,'[1]DADOS (OCULTAR)'!$P$3:$R$53,3,0),"")</f>
        <v>9039744000356</v>
      </c>
      <c r="B221" s="10" t="str">
        <f>'[1]TCE - ANEXO III - Preencher'!C230</f>
        <v>UPA OLINDA</v>
      </c>
      <c r="C221" s="11"/>
      <c r="D221" s="12" t="str">
        <f>'[1]TCE - ANEXO III - Preencher'!E230</f>
        <v>LENIDALVA RODRIGUES DO NASCIMENTO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131.56639999999999</v>
      </c>
      <c r="J221" s="15">
        <f>'[1]TCE - ANEXO III - Preencher'!K230</f>
        <v>0</v>
      </c>
      <c r="K221" s="16">
        <f>'[1]TCE - ANEXO III - Preencher'!L230</f>
        <v>200.25</v>
      </c>
      <c r="L221" s="16">
        <f>'[1]TCE - ANEXO III - Preencher'!M230</f>
        <v>20.9</v>
      </c>
      <c r="M221" s="16">
        <f t="shared" si="19"/>
        <v>179.35</v>
      </c>
      <c r="N221" s="16">
        <f>'[1]TCE - ANEXO III - Preencher'!O230</f>
        <v>1.17</v>
      </c>
      <c r="O221" s="16">
        <f>'[1]TCE - ANEXO III - Preencher'!P230</f>
        <v>0</v>
      </c>
      <c r="P221" s="17">
        <f t="shared" si="20"/>
        <v>1.17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312.08639999999997</v>
      </c>
    </row>
    <row r="222" spans="1:28" s="4" customFormat="1">
      <c r="A222" s="9">
        <f>IFERROR(VLOOKUP(B222,'[1]DADOS (OCULTAR)'!$P$3:$R$53,3,0),"")</f>
        <v>9039744000356</v>
      </c>
      <c r="B222" s="10" t="str">
        <f>'[1]TCE - ANEXO III - Preencher'!C231</f>
        <v>UPA OLINDA</v>
      </c>
      <c r="C222" s="11"/>
      <c r="D222" s="12" t="str">
        <f>'[1]TCE - ANEXO III - Preencher'!E231</f>
        <v>ELANE PRAZERES DE MELO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116.7184</v>
      </c>
      <c r="J222" s="15">
        <f>'[1]TCE - ANEXO III - Preencher'!K231</f>
        <v>0</v>
      </c>
      <c r="K222" s="16">
        <f>'[1]TCE - ANEXO III - Preencher'!L231</f>
        <v>200.25</v>
      </c>
      <c r="L222" s="16">
        <f>'[1]TCE - ANEXO III - Preencher'!M231</f>
        <v>20.9</v>
      </c>
      <c r="M222" s="16">
        <f t="shared" si="19"/>
        <v>179.35</v>
      </c>
      <c r="N222" s="16">
        <f>'[1]TCE - ANEXO III - Preencher'!O231</f>
        <v>1.17</v>
      </c>
      <c r="O222" s="16">
        <f>'[1]TCE - ANEXO III - Preencher'!P231</f>
        <v>0</v>
      </c>
      <c r="P222" s="17">
        <f t="shared" si="20"/>
        <v>1.17</v>
      </c>
      <c r="Q222" s="16">
        <f>'[1]TCE - ANEXO III - Preencher'!R231</f>
        <v>223.1</v>
      </c>
      <c r="R222" s="16">
        <f>'[1]TCE - ANEXO III - Preencher'!S231</f>
        <v>62.7</v>
      </c>
      <c r="S222" s="17">
        <f t="shared" si="21"/>
        <v>160.39999999999998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457.63839999999999</v>
      </c>
    </row>
    <row r="223" spans="1:28" s="4" customFormat="1">
      <c r="A223" s="9">
        <f>IFERROR(VLOOKUP(B223,'[1]DADOS (OCULTAR)'!$P$3:$R$53,3,0),"")</f>
        <v>9039744000356</v>
      </c>
      <c r="B223" s="10" t="str">
        <f>'[1]TCE - ANEXO III - Preencher'!C232</f>
        <v>UPA OLINDA</v>
      </c>
      <c r="C223" s="11"/>
      <c r="D223" s="12" t="str">
        <f>'[1]TCE - ANEXO III - Preencher'!E232</f>
        <v>LIDIANE MARQUES DE CASTRO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118.82080000000001</v>
      </c>
      <c r="J223" s="15">
        <f>'[1]TCE - ANEXO III - Preencher'!K232</f>
        <v>0</v>
      </c>
      <c r="K223" s="16">
        <f>'[1]TCE - ANEXO III - Preencher'!L232</f>
        <v>200.25</v>
      </c>
      <c r="L223" s="16">
        <f>'[1]TCE - ANEXO III - Preencher'!M232</f>
        <v>20.9</v>
      </c>
      <c r="M223" s="16">
        <f t="shared" si="19"/>
        <v>179.35</v>
      </c>
      <c r="N223" s="16">
        <f>'[1]TCE - ANEXO III - Preencher'!O232</f>
        <v>1.17</v>
      </c>
      <c r="O223" s="16">
        <f>'[1]TCE - ANEXO III - Preencher'!P232</f>
        <v>0</v>
      </c>
      <c r="P223" s="17">
        <f t="shared" si="20"/>
        <v>1.17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299.3408</v>
      </c>
    </row>
    <row r="224" spans="1:28" s="4" customFormat="1">
      <c r="A224" s="9">
        <f>IFERROR(VLOOKUP(B224,'[1]DADOS (OCULTAR)'!$P$3:$R$53,3,0),"")</f>
        <v>9039744000356</v>
      </c>
      <c r="B224" s="10" t="str">
        <f>'[1]TCE - ANEXO III - Preencher'!C233</f>
        <v>UPA OLINDA</v>
      </c>
      <c r="C224" s="11"/>
      <c r="D224" s="12" t="str">
        <f>'[1]TCE - ANEXO III - Preencher'!E233</f>
        <v>EDJANE MARIA DOS SANTOS SILVA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120.31360000000001</v>
      </c>
      <c r="J224" s="15">
        <f>'[1]TCE - ANEXO III - Preencher'!K233</f>
        <v>0</v>
      </c>
      <c r="K224" s="16">
        <f>'[1]TCE - ANEXO III - Preencher'!L233</f>
        <v>200.25</v>
      </c>
      <c r="L224" s="16">
        <f>'[1]TCE - ANEXO III - Preencher'!M233</f>
        <v>20.9</v>
      </c>
      <c r="M224" s="16">
        <f t="shared" si="19"/>
        <v>179.35</v>
      </c>
      <c r="N224" s="16">
        <f>'[1]TCE - ANEXO III - Preencher'!O233</f>
        <v>1.17</v>
      </c>
      <c r="O224" s="16">
        <f>'[1]TCE - ANEXO III - Preencher'!P233</f>
        <v>0</v>
      </c>
      <c r="P224" s="17">
        <f t="shared" si="20"/>
        <v>1.17</v>
      </c>
      <c r="Q224" s="16">
        <f>'[1]TCE - ANEXO III - Preencher'!R233</f>
        <v>181.6</v>
      </c>
      <c r="R224" s="16">
        <f>'[1]TCE - ANEXO III - Preencher'!S233</f>
        <v>62.7</v>
      </c>
      <c r="S224" s="17">
        <f t="shared" si="21"/>
        <v>118.89999999999999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419.73359999999997</v>
      </c>
    </row>
    <row r="225" spans="1:28" s="4" customFormat="1">
      <c r="A225" s="9">
        <f>IFERROR(VLOOKUP(B225,'[1]DADOS (OCULTAR)'!$P$3:$R$53,3,0),"")</f>
        <v>9039744000356</v>
      </c>
      <c r="B225" s="10" t="str">
        <f>'[1]TCE - ANEXO III - Preencher'!C234</f>
        <v>UPA OLINDA</v>
      </c>
      <c r="C225" s="11"/>
      <c r="D225" s="12" t="str">
        <f>'[1]TCE - ANEXO III - Preencher'!E234</f>
        <v>SIMONE NEVES DA ROCHA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117.10000000000001</v>
      </c>
      <c r="J225" s="15">
        <f>'[1]TCE - ANEXO III - Preencher'!K234</f>
        <v>0</v>
      </c>
      <c r="K225" s="16">
        <f>'[1]TCE - ANEXO III - Preencher'!L234</f>
        <v>200.25</v>
      </c>
      <c r="L225" s="16">
        <f>'[1]TCE - ANEXO III - Preencher'!M234</f>
        <v>20.9</v>
      </c>
      <c r="M225" s="16">
        <f t="shared" si="19"/>
        <v>179.35</v>
      </c>
      <c r="N225" s="16">
        <f>'[1]TCE - ANEXO III - Preencher'!O234</f>
        <v>1.17</v>
      </c>
      <c r="O225" s="16">
        <f>'[1]TCE - ANEXO III - Preencher'!P234</f>
        <v>0</v>
      </c>
      <c r="P225" s="17">
        <f t="shared" si="20"/>
        <v>1.17</v>
      </c>
      <c r="Q225" s="16">
        <f>'[1]TCE - ANEXO III - Preencher'!R234</f>
        <v>168.35</v>
      </c>
      <c r="R225" s="16">
        <f>'[1]TCE - ANEXO III - Preencher'!S234</f>
        <v>62.7</v>
      </c>
      <c r="S225" s="17">
        <f t="shared" si="21"/>
        <v>105.64999999999999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403.27</v>
      </c>
    </row>
    <row r="226" spans="1:28" s="4" customFormat="1">
      <c r="A226" s="9">
        <f>IFERROR(VLOOKUP(B226,'[1]DADOS (OCULTAR)'!$P$3:$R$53,3,0),"")</f>
        <v>9039744000356</v>
      </c>
      <c r="B226" s="10" t="str">
        <f>'[1]TCE - ANEXO III - Preencher'!C235</f>
        <v>UPA OLINDA</v>
      </c>
      <c r="C226" s="11"/>
      <c r="D226" s="12" t="str">
        <f>'[1]TCE - ANEXO III - Preencher'!E235</f>
        <v>DAVINA MARIA DO NASCIMENTO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115.59360000000001</v>
      </c>
      <c r="J226" s="15">
        <f>'[1]TCE - ANEXO III - Preencher'!K235</f>
        <v>0</v>
      </c>
      <c r="K226" s="16">
        <f>'[1]TCE - ANEXO III - Preencher'!L235</f>
        <v>200.25</v>
      </c>
      <c r="L226" s="16">
        <f>'[1]TCE - ANEXO III - Preencher'!M235</f>
        <v>20.9</v>
      </c>
      <c r="M226" s="16">
        <f t="shared" si="19"/>
        <v>179.35</v>
      </c>
      <c r="N226" s="16">
        <f>'[1]TCE - ANEXO III - Preencher'!O235</f>
        <v>1.17</v>
      </c>
      <c r="O226" s="16">
        <f>'[1]TCE - ANEXO III - Preencher'!P235</f>
        <v>0</v>
      </c>
      <c r="P226" s="17">
        <f t="shared" si="20"/>
        <v>1.17</v>
      </c>
      <c r="Q226" s="16">
        <f>'[1]TCE - ANEXO III - Preencher'!R235</f>
        <v>209.3</v>
      </c>
      <c r="R226" s="16">
        <f>'[1]TCE - ANEXO III - Preencher'!S235</f>
        <v>56.43</v>
      </c>
      <c r="S226" s="17">
        <f t="shared" si="21"/>
        <v>152.87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448.98360000000002</v>
      </c>
    </row>
    <row r="227" spans="1:28" s="4" customFormat="1">
      <c r="A227" s="9">
        <f>IFERROR(VLOOKUP(B227,'[1]DADOS (OCULTAR)'!$P$3:$R$53,3,0),"")</f>
        <v>9039744000356</v>
      </c>
      <c r="B227" s="10" t="str">
        <f>'[1]TCE - ANEXO III - Preencher'!C236</f>
        <v>UPA OLINDA</v>
      </c>
      <c r="C227" s="11"/>
      <c r="D227" s="12" t="str">
        <f>'[1]TCE - ANEXO III - Preencher'!E236</f>
        <v>SUZANA MARIA DA SILVA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111.11280000000001</v>
      </c>
      <c r="J227" s="15">
        <f>'[1]TCE - ANEXO III - Preencher'!K236</f>
        <v>0</v>
      </c>
      <c r="K227" s="16">
        <f>'[1]TCE - ANEXO III - Preencher'!L236</f>
        <v>200.25</v>
      </c>
      <c r="L227" s="16">
        <f>'[1]TCE - ANEXO III - Preencher'!M236</f>
        <v>20.9</v>
      </c>
      <c r="M227" s="16">
        <f t="shared" si="19"/>
        <v>179.35</v>
      </c>
      <c r="N227" s="16">
        <f>'[1]TCE - ANEXO III - Preencher'!O236</f>
        <v>1.17</v>
      </c>
      <c r="O227" s="16">
        <f>'[1]TCE - ANEXO III - Preencher'!P236</f>
        <v>0</v>
      </c>
      <c r="P227" s="17">
        <f t="shared" si="20"/>
        <v>1.17</v>
      </c>
      <c r="Q227" s="16">
        <f>'[1]TCE - ANEXO III - Preencher'!R236</f>
        <v>115.1</v>
      </c>
      <c r="R227" s="16">
        <f>'[1]TCE - ANEXO III - Preencher'!S236</f>
        <v>62.7</v>
      </c>
      <c r="S227" s="17">
        <f t="shared" si="21"/>
        <v>52.399999999999991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344.03280000000001</v>
      </c>
    </row>
    <row r="228" spans="1:28" s="4" customFormat="1">
      <c r="A228" s="9">
        <f>IFERROR(VLOOKUP(B228,'[1]DADOS (OCULTAR)'!$P$3:$R$53,3,0),"")</f>
        <v>9039744000356</v>
      </c>
      <c r="B228" s="10" t="str">
        <f>'[1]TCE - ANEXO III - Preencher'!C237</f>
        <v>UPA OLINDA</v>
      </c>
      <c r="C228" s="11"/>
      <c r="D228" s="12" t="str">
        <f>'[1]TCE - ANEXO III - Preencher'!E237</f>
        <v>POLIANA SILVA DE ALMEIDA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106.29360000000001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1.17</v>
      </c>
      <c r="O228" s="16">
        <f>'[1]TCE - ANEXO III - Preencher'!P237</f>
        <v>0</v>
      </c>
      <c r="P228" s="17">
        <f t="shared" si="20"/>
        <v>1.17</v>
      </c>
      <c r="Q228" s="16">
        <f>'[1]TCE - ANEXO III - Preencher'!R237</f>
        <v>263.10000000000002</v>
      </c>
      <c r="R228" s="16">
        <f>'[1]TCE - ANEXO III - Preencher'!S237</f>
        <v>0</v>
      </c>
      <c r="S228" s="17">
        <f t="shared" si="21"/>
        <v>263.10000000000002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370.56360000000006</v>
      </c>
    </row>
    <row r="229" spans="1:28" s="4" customFormat="1">
      <c r="A229" s="9">
        <f>IFERROR(VLOOKUP(B229,'[1]DADOS (OCULTAR)'!$P$3:$R$53,3,0),"")</f>
        <v>9039744000356</v>
      </c>
      <c r="B229" s="10" t="str">
        <f>'[1]TCE - ANEXO III - Preencher'!C238</f>
        <v>UPA OLINDA</v>
      </c>
      <c r="C229" s="11"/>
      <c r="D229" s="12" t="str">
        <f>'[1]TCE - ANEXO III - Preencher'!E238</f>
        <v>RAMZA CLAYSE DANTAS DA SILVA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110.2872</v>
      </c>
      <c r="J229" s="15">
        <f>'[1]TCE - ANEXO III - Preencher'!K238</f>
        <v>0</v>
      </c>
      <c r="K229" s="16">
        <f>'[1]TCE - ANEXO III - Preencher'!L238</f>
        <v>200.25</v>
      </c>
      <c r="L229" s="16">
        <f>'[1]TCE - ANEXO III - Preencher'!M238</f>
        <v>20.9</v>
      </c>
      <c r="M229" s="16">
        <f t="shared" si="19"/>
        <v>179.35</v>
      </c>
      <c r="N229" s="16">
        <f>'[1]TCE - ANEXO III - Preencher'!O238</f>
        <v>1.17</v>
      </c>
      <c r="O229" s="16">
        <f>'[1]TCE - ANEXO III - Preencher'!P238</f>
        <v>0</v>
      </c>
      <c r="P229" s="17">
        <f t="shared" si="20"/>
        <v>1.17</v>
      </c>
      <c r="Q229" s="16">
        <f>'[1]TCE - ANEXO III - Preencher'!R238</f>
        <v>98.9</v>
      </c>
      <c r="R229" s="16">
        <f>'[1]TCE - ANEXO III - Preencher'!S238</f>
        <v>60.61</v>
      </c>
      <c r="S229" s="17">
        <f t="shared" si="21"/>
        <v>38.290000000000006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329.09720000000004</v>
      </c>
    </row>
    <row r="230" spans="1:28" s="4" customFormat="1">
      <c r="A230" s="9">
        <f>IFERROR(VLOOKUP(B230,'[1]DADOS (OCULTAR)'!$P$3:$R$53,3,0),"")</f>
        <v>9039744000356</v>
      </c>
      <c r="B230" s="10" t="str">
        <f>'[1]TCE - ANEXO III - Preencher'!C239</f>
        <v>UPA OLINDA</v>
      </c>
      <c r="C230" s="11"/>
      <c r="D230" s="12" t="str">
        <f>'[1]TCE - ANEXO III - Preencher'!E239</f>
        <v>MIRIAN LOPES DE ARAUJO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204.41919999999999</v>
      </c>
      <c r="J230" s="15">
        <f>'[1]TCE - ANEXO III - Preencher'!K239</f>
        <v>0</v>
      </c>
      <c r="K230" s="16">
        <f>'[1]TCE - ANEXO III - Preencher'!L239</f>
        <v>200.25</v>
      </c>
      <c r="L230" s="16">
        <f>'[1]TCE - ANEXO III - Preencher'!M239</f>
        <v>20.9</v>
      </c>
      <c r="M230" s="16">
        <f t="shared" si="19"/>
        <v>179.35</v>
      </c>
      <c r="N230" s="16">
        <f>'[1]TCE - ANEXO III - Preencher'!O239</f>
        <v>1.17</v>
      </c>
      <c r="O230" s="16">
        <f>'[1]TCE - ANEXO III - Preencher'!P239</f>
        <v>0</v>
      </c>
      <c r="P230" s="17">
        <f t="shared" si="20"/>
        <v>1.17</v>
      </c>
      <c r="Q230" s="16">
        <f>'[1]TCE - ANEXO III - Preencher'!R239</f>
        <v>31.5</v>
      </c>
      <c r="R230" s="16">
        <f>'[1]TCE - ANEXO III - Preencher'!S239</f>
        <v>8.36</v>
      </c>
      <c r="S230" s="17">
        <f t="shared" si="21"/>
        <v>23.14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408.07919999999996</v>
      </c>
    </row>
    <row r="231" spans="1:28" s="4" customFormat="1">
      <c r="A231" s="9">
        <f>IFERROR(VLOOKUP(B231,'[1]DADOS (OCULTAR)'!$P$3:$R$53,3,0),"")</f>
        <v>9039744000356</v>
      </c>
      <c r="B231" s="10" t="str">
        <f>'[1]TCE - ANEXO III - Preencher'!C240</f>
        <v>UPA OLINDA</v>
      </c>
      <c r="C231" s="11"/>
      <c r="D231" s="12" t="str">
        <f>'[1]TCE - ANEXO III - Preencher'!E240</f>
        <v>PRISCILLA DE ARAUJO SILVA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117.54719999999999</v>
      </c>
      <c r="J231" s="15">
        <f>'[1]TCE - ANEXO III - Preencher'!K240</f>
        <v>0</v>
      </c>
      <c r="K231" s="16">
        <f>'[1]TCE - ANEXO III - Preencher'!L240</f>
        <v>200.25</v>
      </c>
      <c r="L231" s="16">
        <f>'[1]TCE - ANEXO III - Preencher'!M240</f>
        <v>20.9</v>
      </c>
      <c r="M231" s="16">
        <f t="shared" si="19"/>
        <v>179.35</v>
      </c>
      <c r="N231" s="16">
        <f>'[1]TCE - ANEXO III - Preencher'!O240</f>
        <v>1.17</v>
      </c>
      <c r="O231" s="16">
        <f>'[1]TCE - ANEXO III - Preencher'!P240</f>
        <v>0</v>
      </c>
      <c r="P231" s="17">
        <f t="shared" si="20"/>
        <v>1.17</v>
      </c>
      <c r="Q231" s="16">
        <f>'[1]TCE - ANEXO III - Preencher'!R240</f>
        <v>112.7</v>
      </c>
      <c r="R231" s="16">
        <f>'[1]TCE - ANEXO III - Preencher'!S240</f>
        <v>48.07</v>
      </c>
      <c r="S231" s="17">
        <f t="shared" si="21"/>
        <v>64.63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362.69720000000001</v>
      </c>
    </row>
    <row r="232" spans="1:28" s="4" customFormat="1">
      <c r="A232" s="9">
        <f>IFERROR(VLOOKUP(B232,'[1]DADOS (OCULTAR)'!$P$3:$R$53,3,0),"")</f>
        <v>9039744000356</v>
      </c>
      <c r="B232" s="10" t="str">
        <f>'[1]TCE - ANEXO III - Preencher'!C241</f>
        <v>UPA OLINDA</v>
      </c>
      <c r="C232" s="11"/>
      <c r="D232" s="12" t="str">
        <f>'[1]TCE - ANEXO III - Preencher'!E241</f>
        <v>PATRICIA DE ARAUJO PEREIRA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106.75040000000001</v>
      </c>
      <c r="J232" s="15">
        <f>'[1]TCE - ANEXO III - Preencher'!K241</f>
        <v>0</v>
      </c>
      <c r="K232" s="16">
        <f>'[1]TCE - ANEXO III - Preencher'!L241</f>
        <v>200.25</v>
      </c>
      <c r="L232" s="16">
        <f>'[1]TCE - ANEXO III - Preencher'!M241</f>
        <v>20.9</v>
      </c>
      <c r="M232" s="16">
        <f t="shared" si="19"/>
        <v>179.35</v>
      </c>
      <c r="N232" s="16">
        <f>'[1]TCE - ANEXO III - Preencher'!O241</f>
        <v>1.17</v>
      </c>
      <c r="O232" s="16">
        <f>'[1]TCE - ANEXO III - Preencher'!P241</f>
        <v>0</v>
      </c>
      <c r="P232" s="17">
        <f t="shared" si="20"/>
        <v>1.17</v>
      </c>
      <c r="Q232" s="16">
        <f>'[1]TCE - ANEXO III - Preencher'!R241</f>
        <v>156.36000000000001</v>
      </c>
      <c r="R232" s="16">
        <f>'[1]TCE - ANEXO III - Preencher'!S241</f>
        <v>62.7</v>
      </c>
      <c r="S232" s="17">
        <f t="shared" si="21"/>
        <v>93.660000000000011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380.93040000000008</v>
      </c>
    </row>
    <row r="233" spans="1:28" s="4" customFormat="1">
      <c r="A233" s="9">
        <f>IFERROR(VLOOKUP(B233,'[1]DADOS (OCULTAR)'!$P$3:$R$53,3,0),"")</f>
        <v>9039744000356</v>
      </c>
      <c r="B233" s="10" t="str">
        <f>'[1]TCE - ANEXO III - Preencher'!C242</f>
        <v>UPA OLINDA</v>
      </c>
      <c r="C233" s="11"/>
      <c r="D233" s="12" t="str">
        <f>'[1]TCE - ANEXO III - Preencher'!E242</f>
        <v>FERNANDA PATRICIA FERREIRA DA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118.744</v>
      </c>
      <c r="J233" s="15">
        <f>'[1]TCE - ANEXO III - Preencher'!K242</f>
        <v>0</v>
      </c>
      <c r="K233" s="16">
        <f>'[1]TCE - ANEXO III - Preencher'!L242</f>
        <v>200.25</v>
      </c>
      <c r="L233" s="16">
        <f>'[1]TCE - ANEXO III - Preencher'!M242</f>
        <v>20.9</v>
      </c>
      <c r="M233" s="16">
        <f t="shared" si="19"/>
        <v>179.35</v>
      </c>
      <c r="N233" s="16">
        <f>'[1]TCE - ANEXO III - Preencher'!O242</f>
        <v>1.17</v>
      </c>
      <c r="O233" s="16">
        <f>'[1]TCE - ANEXO III - Preencher'!P242</f>
        <v>0</v>
      </c>
      <c r="P233" s="17">
        <f t="shared" si="20"/>
        <v>1.17</v>
      </c>
      <c r="Q233" s="16">
        <f>'[1]TCE - ANEXO III - Preencher'!R242</f>
        <v>86</v>
      </c>
      <c r="R233" s="16">
        <f>'[1]TCE - ANEXO III - Preencher'!S242</f>
        <v>62.7</v>
      </c>
      <c r="S233" s="17">
        <f t="shared" si="21"/>
        <v>23.299999999999997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322.56400000000002</v>
      </c>
    </row>
    <row r="234" spans="1:28" s="4" customFormat="1">
      <c r="A234" s="9">
        <f>IFERROR(VLOOKUP(B234,'[1]DADOS (OCULTAR)'!$P$3:$R$53,3,0),"")</f>
        <v>9039744000356</v>
      </c>
      <c r="B234" s="10" t="str">
        <f>'[1]TCE - ANEXO III - Preencher'!C243</f>
        <v>UPA OLINDA</v>
      </c>
      <c r="C234" s="11"/>
      <c r="D234" s="12" t="str">
        <f>'[1]TCE - ANEXO III - Preencher'!E243</f>
        <v>NATHALY BIANCA PEREIRA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102.8584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1.17</v>
      </c>
      <c r="O234" s="16">
        <f>'[1]TCE - ANEXO III - Preencher'!P243</f>
        <v>0</v>
      </c>
      <c r="P234" s="17">
        <f t="shared" si="20"/>
        <v>1.17</v>
      </c>
      <c r="Q234" s="16">
        <f>'[1]TCE - ANEXO III - Preencher'!R243</f>
        <v>262.10000000000002</v>
      </c>
      <c r="R234" s="16">
        <f>'[1]TCE - ANEXO III - Preencher'!S243</f>
        <v>62.7</v>
      </c>
      <c r="S234" s="17">
        <f t="shared" si="21"/>
        <v>199.40000000000003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303.42840000000001</v>
      </c>
    </row>
    <row r="235" spans="1:28" s="4" customFormat="1">
      <c r="A235" s="9">
        <f>IFERROR(VLOOKUP(B235,'[1]DADOS (OCULTAR)'!$P$3:$R$53,3,0),"")</f>
        <v>9039744000356</v>
      </c>
      <c r="B235" s="10" t="str">
        <f>'[1]TCE - ANEXO III - Preencher'!C244</f>
        <v>UPA OLINDA</v>
      </c>
      <c r="C235" s="11"/>
      <c r="D235" s="12" t="str">
        <f>'[1]TCE - ANEXO III - Preencher'!E244</f>
        <v>IDEILDO RIBEIRO TOZER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103.9456</v>
      </c>
      <c r="J235" s="15">
        <f>'[1]TCE - ANEXO III - Preencher'!K244</f>
        <v>0</v>
      </c>
      <c r="K235" s="16">
        <f>'[1]TCE - ANEXO III - Preencher'!L244</f>
        <v>200.25</v>
      </c>
      <c r="L235" s="16">
        <f>'[1]TCE - ANEXO III - Preencher'!M244</f>
        <v>20.9</v>
      </c>
      <c r="M235" s="16">
        <f t="shared" si="19"/>
        <v>179.35</v>
      </c>
      <c r="N235" s="16">
        <f>'[1]TCE - ANEXO III - Preencher'!O244</f>
        <v>1.17</v>
      </c>
      <c r="O235" s="16">
        <f>'[1]TCE - ANEXO III - Preencher'!P244</f>
        <v>0</v>
      </c>
      <c r="P235" s="17">
        <f t="shared" si="20"/>
        <v>1.17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284.46559999999999</v>
      </c>
    </row>
    <row r="236" spans="1:28" s="4" customFormat="1">
      <c r="A236" s="9">
        <f>IFERROR(VLOOKUP(B236,'[1]DADOS (OCULTAR)'!$P$3:$R$53,3,0),"")</f>
        <v>9039744000356</v>
      </c>
      <c r="B236" s="10" t="str">
        <f>'[1]TCE - ANEXO III - Preencher'!C245</f>
        <v>UPA OLINDA</v>
      </c>
      <c r="C236" s="11"/>
      <c r="D236" s="12" t="str">
        <f>'[1]TCE - ANEXO III - Preencher'!E245</f>
        <v>SHIRLEY GOMES DIAS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121.70399999999999</v>
      </c>
      <c r="J236" s="15">
        <f>'[1]TCE - ANEXO III - Preencher'!K245</f>
        <v>0</v>
      </c>
      <c r="K236" s="16">
        <f>'[1]TCE - ANEXO III - Preencher'!L245</f>
        <v>200.25</v>
      </c>
      <c r="L236" s="16">
        <f>'[1]TCE - ANEXO III - Preencher'!M245</f>
        <v>20.9</v>
      </c>
      <c r="M236" s="16">
        <f t="shared" si="19"/>
        <v>179.35</v>
      </c>
      <c r="N236" s="16">
        <f>'[1]TCE - ANEXO III - Preencher'!O245</f>
        <v>1.17</v>
      </c>
      <c r="O236" s="16">
        <f>'[1]TCE - ANEXO III - Preencher'!P245</f>
        <v>0</v>
      </c>
      <c r="P236" s="17">
        <f t="shared" si="20"/>
        <v>1.17</v>
      </c>
      <c r="Q236" s="16">
        <f>'[1]TCE - ANEXO III - Preencher'!R245</f>
        <v>209.3</v>
      </c>
      <c r="R236" s="16">
        <f>'[1]TCE - ANEXO III - Preencher'!S245</f>
        <v>62.7</v>
      </c>
      <c r="S236" s="17">
        <f t="shared" si="21"/>
        <v>146.60000000000002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448.82400000000001</v>
      </c>
    </row>
    <row r="237" spans="1:28" s="4" customFormat="1">
      <c r="A237" s="9">
        <f>IFERROR(VLOOKUP(B237,'[1]DADOS (OCULTAR)'!$P$3:$R$53,3,0),"")</f>
        <v>9039744000356</v>
      </c>
      <c r="B237" s="10" t="str">
        <f>'[1]TCE - ANEXO III - Preencher'!C246</f>
        <v>UPA OLINDA</v>
      </c>
      <c r="C237" s="11"/>
      <c r="D237" s="12" t="str">
        <f>'[1]TCE - ANEXO III - Preencher'!E246</f>
        <v>DIJANE BISPO DOS SANTOS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117.5688</v>
      </c>
      <c r="J237" s="15">
        <f>'[1]TCE - ANEXO III - Preencher'!K246</f>
        <v>0</v>
      </c>
      <c r="K237" s="16">
        <f>'[1]TCE - ANEXO III - Preencher'!L246</f>
        <v>200.25</v>
      </c>
      <c r="L237" s="16">
        <f>'[1]TCE - ANEXO III - Preencher'!M246</f>
        <v>20.9</v>
      </c>
      <c r="M237" s="16">
        <f t="shared" si="19"/>
        <v>179.35</v>
      </c>
      <c r="N237" s="16">
        <f>'[1]TCE - ANEXO III - Preencher'!O246</f>
        <v>1.17</v>
      </c>
      <c r="O237" s="16">
        <f>'[1]TCE - ANEXO III - Preencher'!P246</f>
        <v>0</v>
      </c>
      <c r="P237" s="17">
        <f t="shared" si="20"/>
        <v>1.17</v>
      </c>
      <c r="Q237" s="16">
        <f>'[1]TCE - ANEXO III - Preencher'!R246</f>
        <v>132.69999999999999</v>
      </c>
      <c r="R237" s="16">
        <f>'[1]TCE - ANEXO III - Preencher'!S246</f>
        <v>62.7</v>
      </c>
      <c r="S237" s="17">
        <f t="shared" si="21"/>
        <v>69.999999999999986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368.08879999999999</v>
      </c>
    </row>
    <row r="238" spans="1:28" s="4" customFormat="1">
      <c r="A238" s="9">
        <f>IFERROR(VLOOKUP(B238,'[1]DADOS (OCULTAR)'!$P$3:$R$53,3,0),"")</f>
        <v>9039744000356</v>
      </c>
      <c r="B238" s="10" t="str">
        <f>'[1]TCE - ANEXO III - Preencher'!C247</f>
        <v>UPA OLINDA</v>
      </c>
      <c r="C238" s="11"/>
      <c r="D238" s="12" t="str">
        <f>'[1]TCE - ANEXO III - Preencher'!E247</f>
        <v>ALESSANDRA NASCIMENTO SILVA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110.56319999999999</v>
      </c>
      <c r="J238" s="15">
        <f>'[1]TCE - ANEXO III - Preencher'!K247</f>
        <v>0</v>
      </c>
      <c r="K238" s="16">
        <f>'[1]TCE - ANEXO III - Preencher'!L247</f>
        <v>200.25</v>
      </c>
      <c r="L238" s="16">
        <f>'[1]TCE - ANEXO III - Preencher'!M247</f>
        <v>20.9</v>
      </c>
      <c r="M238" s="16">
        <f t="shared" si="19"/>
        <v>179.35</v>
      </c>
      <c r="N238" s="16">
        <f>'[1]TCE - ANEXO III - Preencher'!O247</f>
        <v>1.17</v>
      </c>
      <c r="O238" s="16">
        <f>'[1]TCE - ANEXO III - Preencher'!P247</f>
        <v>0</v>
      </c>
      <c r="P238" s="17">
        <f t="shared" si="20"/>
        <v>1.17</v>
      </c>
      <c r="Q238" s="16">
        <f>'[1]TCE - ANEXO III - Preencher'!R247</f>
        <v>113.7</v>
      </c>
      <c r="R238" s="16">
        <f>'[1]TCE - ANEXO III - Preencher'!S247</f>
        <v>53.29</v>
      </c>
      <c r="S238" s="17">
        <f t="shared" si="21"/>
        <v>60.410000000000004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351.4932</v>
      </c>
    </row>
    <row r="239" spans="1:28" s="4" customFormat="1">
      <c r="A239" s="9">
        <f>IFERROR(VLOOKUP(B239,'[1]DADOS (OCULTAR)'!$P$3:$R$53,3,0),"")</f>
        <v>9039744000356</v>
      </c>
      <c r="B239" s="10" t="str">
        <f>'[1]TCE - ANEXO III - Preencher'!C248</f>
        <v>UPA OLINDA</v>
      </c>
      <c r="C239" s="11"/>
      <c r="D239" s="12" t="str">
        <f>'[1]TCE - ANEXO III - Preencher'!E248</f>
        <v>ROSANA FERREIRA DA SILVA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114.7976</v>
      </c>
      <c r="J239" s="15">
        <f>'[1]TCE - ANEXO III - Preencher'!K248</f>
        <v>0</v>
      </c>
      <c r="K239" s="16">
        <f>'[1]TCE - ANEXO III - Preencher'!L248</f>
        <v>200.25</v>
      </c>
      <c r="L239" s="16">
        <f>'[1]TCE - ANEXO III - Preencher'!M248</f>
        <v>20.9</v>
      </c>
      <c r="M239" s="16">
        <f t="shared" si="19"/>
        <v>179.35</v>
      </c>
      <c r="N239" s="16">
        <f>'[1]TCE - ANEXO III - Preencher'!O248</f>
        <v>1.17</v>
      </c>
      <c r="O239" s="16">
        <f>'[1]TCE - ANEXO III - Preencher'!P248</f>
        <v>0</v>
      </c>
      <c r="P239" s="17">
        <f t="shared" si="20"/>
        <v>1.17</v>
      </c>
      <c r="Q239" s="16">
        <f>'[1]TCE - ANEXO III - Preencher'!R248</f>
        <v>223.1</v>
      </c>
      <c r="R239" s="16">
        <f>'[1]TCE - ANEXO III - Preencher'!S248</f>
        <v>62.7</v>
      </c>
      <c r="S239" s="17">
        <f t="shared" si="21"/>
        <v>160.39999999999998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455.7176</v>
      </c>
    </row>
    <row r="240" spans="1:28" s="4" customFormat="1">
      <c r="A240" s="9">
        <f>IFERROR(VLOOKUP(B240,'[1]DADOS (OCULTAR)'!$P$3:$R$53,3,0),"")</f>
        <v>9039744000356</v>
      </c>
      <c r="B240" s="10" t="str">
        <f>'[1]TCE - ANEXO III - Preencher'!C249</f>
        <v>UPA OLINDA</v>
      </c>
      <c r="C240" s="11"/>
      <c r="D240" s="12" t="str">
        <f>'[1]TCE - ANEXO III - Preencher'!E249</f>
        <v>NIEDJA ALVES CORREIA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99.918400000000005</v>
      </c>
      <c r="J240" s="15">
        <f>'[1]TCE - ANEXO III - Preencher'!K249</f>
        <v>0</v>
      </c>
      <c r="K240" s="16">
        <f>'[1]TCE - ANEXO III - Preencher'!L249</f>
        <v>200.25</v>
      </c>
      <c r="L240" s="16">
        <f>'[1]TCE - ANEXO III - Preencher'!M249</f>
        <v>20.9</v>
      </c>
      <c r="M240" s="16">
        <f t="shared" si="19"/>
        <v>179.35</v>
      </c>
      <c r="N240" s="16">
        <f>'[1]TCE - ANEXO III - Preencher'!O249</f>
        <v>1.17</v>
      </c>
      <c r="O240" s="16">
        <f>'[1]TCE - ANEXO III - Preencher'!P249</f>
        <v>0</v>
      </c>
      <c r="P240" s="17">
        <f t="shared" si="20"/>
        <v>1.17</v>
      </c>
      <c r="Q240" s="16">
        <f>'[1]TCE - ANEXO III - Preencher'!R249</f>
        <v>153.63</v>
      </c>
      <c r="R240" s="16">
        <f>'[1]TCE - ANEXO III - Preencher'!S249</f>
        <v>62.7</v>
      </c>
      <c r="S240" s="17">
        <f t="shared" si="21"/>
        <v>90.929999999999993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371.36840000000001</v>
      </c>
    </row>
    <row r="241" spans="1:28" s="4" customFormat="1">
      <c r="A241" s="9">
        <f>IFERROR(VLOOKUP(B241,'[1]DADOS (OCULTAR)'!$P$3:$R$53,3,0),"")</f>
        <v>9039744000356</v>
      </c>
      <c r="B241" s="10" t="str">
        <f>'[1]TCE - ANEXO III - Preencher'!C250</f>
        <v>UPA OLINDA</v>
      </c>
      <c r="C241" s="11"/>
      <c r="D241" s="12" t="str">
        <f>'[1]TCE - ANEXO III - Preencher'!E250</f>
        <v>CELIA GOMES DE MELO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322605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123.20959999999999</v>
      </c>
      <c r="J241" s="15">
        <f>'[1]TCE - ANEXO III - Preencher'!K250</f>
        <v>0</v>
      </c>
      <c r="K241" s="16">
        <f>'[1]TCE - ANEXO III - Preencher'!L250</f>
        <v>200.25</v>
      </c>
      <c r="L241" s="16">
        <f>'[1]TCE - ANEXO III - Preencher'!M250</f>
        <v>20.9</v>
      </c>
      <c r="M241" s="16">
        <f t="shared" si="19"/>
        <v>179.35</v>
      </c>
      <c r="N241" s="16">
        <f>'[1]TCE - ANEXO III - Preencher'!O250</f>
        <v>1.17</v>
      </c>
      <c r="O241" s="16">
        <f>'[1]TCE - ANEXO III - Preencher'!P250</f>
        <v>0</v>
      </c>
      <c r="P241" s="17">
        <f t="shared" si="20"/>
        <v>1.17</v>
      </c>
      <c r="Q241" s="16">
        <f>'[1]TCE - ANEXO III - Preencher'!R250</f>
        <v>209.3</v>
      </c>
      <c r="R241" s="16">
        <f>'[1]TCE - ANEXO III - Preencher'!S250</f>
        <v>62.7</v>
      </c>
      <c r="S241" s="17">
        <f t="shared" si="21"/>
        <v>146.60000000000002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450.32960000000003</v>
      </c>
    </row>
    <row r="242" spans="1:28" s="4" customFormat="1">
      <c r="A242" s="9">
        <f>IFERROR(VLOOKUP(B242,'[1]DADOS (OCULTAR)'!$P$3:$R$53,3,0),"")</f>
        <v>9039744000356</v>
      </c>
      <c r="B242" s="10" t="str">
        <f>'[1]TCE - ANEXO III - Preencher'!C251</f>
        <v>UPA OLINDA</v>
      </c>
      <c r="C242" s="11"/>
      <c r="D242" s="12" t="str">
        <f>'[1]TCE - ANEXO III - Preencher'!E251</f>
        <v>FABIO MATOS DE MELO JUNIOR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322605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118.62639999999999</v>
      </c>
      <c r="J242" s="15">
        <f>'[1]TCE - ANEXO III - Preencher'!K251</f>
        <v>0</v>
      </c>
      <c r="K242" s="16">
        <f>'[1]TCE - ANEXO III - Preencher'!L251</f>
        <v>200.25</v>
      </c>
      <c r="L242" s="16">
        <f>'[1]TCE - ANEXO III - Preencher'!M251</f>
        <v>20.9</v>
      </c>
      <c r="M242" s="16">
        <f t="shared" si="19"/>
        <v>179.35</v>
      </c>
      <c r="N242" s="16">
        <f>'[1]TCE - ANEXO III - Preencher'!O251</f>
        <v>2.44</v>
      </c>
      <c r="O242" s="16">
        <f>'[1]TCE - ANEXO III - Preencher'!P251</f>
        <v>0</v>
      </c>
      <c r="P242" s="17">
        <f t="shared" si="20"/>
        <v>2.44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300.41640000000001</v>
      </c>
    </row>
    <row r="243" spans="1:28" s="4" customFormat="1">
      <c r="A243" s="9">
        <f>IFERROR(VLOOKUP(B243,'[1]DADOS (OCULTAR)'!$P$3:$R$53,3,0),"")</f>
        <v>9039744000356</v>
      </c>
      <c r="B243" s="10" t="str">
        <f>'[1]TCE - ANEXO III - Preencher'!C252</f>
        <v>UPA OLINDA</v>
      </c>
      <c r="C243" s="11"/>
      <c r="D243" s="12" t="str">
        <f>'[1]TCE - ANEXO III - Preencher'!E252</f>
        <v>ALEXSANDRA DA SILVA FERREIRA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363.98800000000006</v>
      </c>
      <c r="J243" s="15">
        <f>'[1]TCE - ANEXO III - Preencher'!K252</f>
        <v>0</v>
      </c>
      <c r="K243" s="16">
        <f>'[1]TCE - ANEXO III - Preencher'!L252</f>
        <v>200.25</v>
      </c>
      <c r="L243" s="16">
        <f>'[1]TCE - ANEXO III - Preencher'!M252</f>
        <v>3.08</v>
      </c>
      <c r="M243" s="16">
        <f t="shared" si="19"/>
        <v>197.17</v>
      </c>
      <c r="N243" s="16">
        <f>'[1]TCE - ANEXO III - Preencher'!O252</f>
        <v>9.2799999999999994</v>
      </c>
      <c r="O243" s="16">
        <f>'[1]TCE - ANEXO III - Preencher'!P252</f>
        <v>0</v>
      </c>
      <c r="P243" s="17">
        <f t="shared" si="20"/>
        <v>9.2799999999999994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570.43799999999999</v>
      </c>
    </row>
    <row r="244" spans="1:28" s="4" customFormat="1">
      <c r="A244" s="9">
        <f>IFERROR(VLOOKUP(B244,'[1]DADOS (OCULTAR)'!$P$3:$R$53,3,0),"")</f>
        <v>9039744000356</v>
      </c>
      <c r="B244" s="10" t="str">
        <f>'[1]TCE - ANEXO III - Preencher'!C253</f>
        <v>UPA OLINDA</v>
      </c>
      <c r="C244" s="11"/>
      <c r="D244" s="12" t="str">
        <f>'[1]TCE - ANEXO III - Preencher'!E253</f>
        <v>FERNANDA FIGUEIRA VICTOR</v>
      </c>
      <c r="E244" s="10" t="str">
        <f>IF('[1]TCE - ANEXO III - Preencher'!F253="4 - Assistência Odontológica","2 - Outros Profissionais da Saúde",'[1]TCE - ANEXO II - Enviar TCE'!E243)</f>
        <v>1 - Médico</v>
      </c>
      <c r="F244" s="13">
        <f>'[1]TCE - ANEXO III - Preencher'!G253</f>
        <v>225125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779.87279999999998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1.17</v>
      </c>
      <c r="O244" s="16">
        <f>'[1]TCE - ANEXO III - Preencher'!P253</f>
        <v>0</v>
      </c>
      <c r="P244" s="17">
        <f t="shared" si="20"/>
        <v>1.17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781.04279999999994</v>
      </c>
    </row>
    <row r="245" spans="1:28" s="4" customFormat="1">
      <c r="A245" s="9">
        <f>IFERROR(VLOOKUP(B245,'[1]DADOS (OCULTAR)'!$P$3:$R$53,3,0),"")</f>
        <v>9039744000356</v>
      </c>
      <c r="B245" s="10" t="str">
        <f>'[1]TCE - ANEXO III - Preencher'!C254</f>
        <v>UPA OLINDA</v>
      </c>
      <c r="C245" s="11"/>
      <c r="D245" s="12" t="str">
        <f>'[1]TCE - ANEXO III - Preencher'!E254</f>
        <v>EDSON BEZERRA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324115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243.48720000000003</v>
      </c>
      <c r="J245" s="15">
        <f>'[1]TCE - ANEXO III - Preencher'!K254</f>
        <v>0</v>
      </c>
      <c r="K245" s="16">
        <f>'[1]TCE - ANEXO III - Preencher'!L254</f>
        <v>200.25</v>
      </c>
      <c r="L245" s="16">
        <f>'[1]TCE - ANEXO III - Preencher'!M254</f>
        <v>5.42</v>
      </c>
      <c r="M245" s="16">
        <f t="shared" si="19"/>
        <v>194.83</v>
      </c>
      <c r="N245" s="16">
        <f>'[1]TCE - ANEXO III - Preencher'!O254</f>
        <v>9.2799999999999994</v>
      </c>
      <c r="O245" s="16">
        <f>'[1]TCE - ANEXO III - Preencher'!P254</f>
        <v>0</v>
      </c>
      <c r="P245" s="17">
        <f t="shared" si="20"/>
        <v>9.2799999999999994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447.59720000000004</v>
      </c>
    </row>
    <row r="246" spans="1:28" s="4" customFormat="1">
      <c r="A246" s="9">
        <f>IFERROR(VLOOKUP(B246,'[1]DADOS (OCULTAR)'!$P$3:$R$53,3,0),"")</f>
        <v>9039744000356</v>
      </c>
      <c r="B246" s="10" t="str">
        <f>'[1]TCE - ANEXO III - Preencher'!C255</f>
        <v>UPA OLINDA</v>
      </c>
      <c r="C246" s="11"/>
      <c r="D246" s="12" t="str">
        <f>'[1]TCE - ANEXO III - Preencher'!E255</f>
        <v>CARLOS JOSE LIMA DE MEDEIROS</v>
      </c>
      <c r="E246" s="10" t="str">
        <f>IF('[1]TCE - ANEXO III - Preencher'!F255="4 - Assistência Odontológica","2 - Outros Profissionais da Saúde",'[1]TCE - ANEXO II - Enviar TCE'!E245)</f>
        <v>1 - Médico</v>
      </c>
      <c r="F246" s="13">
        <f>'[1]TCE - ANEXO III - Preencher'!G255</f>
        <v>225125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401.35199999999998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9.2799999999999994</v>
      </c>
      <c r="O246" s="16">
        <f>'[1]TCE - ANEXO III - Preencher'!P255</f>
        <v>0</v>
      </c>
      <c r="P246" s="17">
        <f t="shared" si="20"/>
        <v>9.2799999999999994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410.63199999999995</v>
      </c>
    </row>
    <row r="247" spans="1:28" s="4" customFormat="1">
      <c r="A247" s="9">
        <f>IFERROR(VLOOKUP(B247,'[1]DADOS (OCULTAR)'!$P$3:$R$53,3,0),"")</f>
        <v>9039744000356</v>
      </c>
      <c r="B247" s="10" t="str">
        <f>'[1]TCE - ANEXO III - Preencher'!C256</f>
        <v>UPA OLINDA</v>
      </c>
      <c r="C247" s="11"/>
      <c r="D247" s="12" t="str">
        <f>'[1]TCE - ANEXO III - Preencher'!E256</f>
        <v>NATALIA PALMEIRA LEITE DE LIMA ACCIOLY</v>
      </c>
      <c r="E247" s="10" t="str">
        <f>IF('[1]TCE - ANEXO III - Preencher'!F256="4 - Assistência Odontológica","2 - Outros Profissionais da Saúde",'[1]TCE - ANEXO II - Enviar TCE'!E246)</f>
        <v>1 - Médico</v>
      </c>
      <c r="F247" s="13">
        <f>'[1]TCE - ANEXO III - Preencher'!G256</f>
        <v>225125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275.37520000000001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9.2799999999999994</v>
      </c>
      <c r="O247" s="16">
        <f>'[1]TCE - ANEXO III - Preencher'!P256</f>
        <v>0</v>
      </c>
      <c r="P247" s="17">
        <f t="shared" si="20"/>
        <v>9.2799999999999994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284.65519999999998</v>
      </c>
    </row>
    <row r="248" spans="1:28" s="4" customFormat="1">
      <c r="A248" s="9">
        <f>IFERROR(VLOOKUP(B248,'[1]DADOS (OCULTAR)'!$P$3:$R$53,3,0),"")</f>
        <v>9039744000356</v>
      </c>
      <c r="B248" s="10" t="str">
        <f>'[1]TCE - ANEXO III - Preencher'!C257</f>
        <v>UPA OLINDA</v>
      </c>
      <c r="C248" s="11"/>
      <c r="D248" s="12" t="str">
        <f>'[1]TCE - ANEXO III - Preencher'!E257</f>
        <v>ALISSON JOSE DE LIMA PEIXOTO</v>
      </c>
      <c r="E248" s="10" t="str">
        <f>IF('[1]TCE - ANEXO III - Preencher'!F257="4 - Assistência Odontológica","2 - Outros Profissionais da Saúde",'[1]TCE - ANEXO II - Enviar TCE'!E247)</f>
        <v>1 - Médico</v>
      </c>
      <c r="F248" s="13">
        <f>'[1]TCE - ANEXO III - Preencher'!G257</f>
        <v>225125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324.28800000000001</v>
      </c>
      <c r="J248" s="15">
        <f>'[1]TCE - ANEXO III - Preencher'!K257</f>
        <v>0</v>
      </c>
      <c r="K248" s="16">
        <f>'[1]TCE - ANEXO III - Preencher'!L257</f>
        <v>200.25</v>
      </c>
      <c r="L248" s="16">
        <f>'[1]TCE - ANEXO III - Preencher'!M257</f>
        <v>6.34</v>
      </c>
      <c r="M248" s="16">
        <f t="shared" si="19"/>
        <v>193.91</v>
      </c>
      <c r="N248" s="16">
        <f>'[1]TCE - ANEXO III - Preencher'!O257</f>
        <v>2.44</v>
      </c>
      <c r="O248" s="16">
        <f>'[1]TCE - ANEXO III - Preencher'!P257</f>
        <v>0</v>
      </c>
      <c r="P248" s="17">
        <f t="shared" si="20"/>
        <v>2.44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520.63800000000003</v>
      </c>
    </row>
    <row r="249" spans="1:28" s="4" customFormat="1">
      <c r="A249" s="9">
        <f>IFERROR(VLOOKUP(B249,'[1]DADOS (OCULTAR)'!$P$3:$R$53,3,0),"")</f>
        <v>9039744000356</v>
      </c>
      <c r="B249" s="10" t="str">
        <f>'[1]TCE - ANEXO III - Preencher'!C258</f>
        <v>UPA OLINDA</v>
      </c>
      <c r="C249" s="11"/>
      <c r="D249" s="12" t="str">
        <f>'[1]TCE - ANEXO III - Preencher'!E258</f>
        <v>LUCIANA SILVA PEREIRA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223505</v>
      </c>
      <c r="G249" s="14">
        <f>IF('[1]TCE - ANEXO III - Preencher'!H258="","",'[1]TCE - ANEXO III - Preencher'!H258)</f>
        <v>44013</v>
      </c>
      <c r="H249" s="15">
        <f>'[1]TCE - ANEXO III - Preencher'!I258</f>
        <v>0</v>
      </c>
      <c r="I249" s="15">
        <f>'[1]TCE - ANEXO III - Preencher'!J258</f>
        <v>287.27120000000002</v>
      </c>
      <c r="J249" s="15">
        <f>'[1]TCE - ANEXO III - Preencher'!K258</f>
        <v>0</v>
      </c>
      <c r="K249" s="16">
        <f>'[1]TCE - ANEXO III - Preencher'!L258</f>
        <v>200.25</v>
      </c>
      <c r="L249" s="16">
        <f>'[1]TCE - ANEXO III - Preencher'!M258</f>
        <v>3.08</v>
      </c>
      <c r="M249" s="16">
        <f t="shared" si="19"/>
        <v>197.17</v>
      </c>
      <c r="N249" s="16">
        <f>'[1]TCE - ANEXO III - Preencher'!O258</f>
        <v>2.44</v>
      </c>
      <c r="O249" s="16">
        <f>'[1]TCE - ANEXO III - Preencher'!P258</f>
        <v>0</v>
      </c>
      <c r="P249" s="17">
        <f t="shared" si="20"/>
        <v>2.44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486.88119999999998</v>
      </c>
    </row>
    <row r="250" spans="1:28" s="4" customFormat="1">
      <c r="A250" s="9">
        <f>IFERROR(VLOOKUP(B250,'[1]DADOS (OCULTAR)'!$P$3:$R$53,3,0),"")</f>
        <v>9039744000356</v>
      </c>
      <c r="B250" s="10" t="str">
        <f>'[1]TCE - ANEXO III - Preencher'!C259</f>
        <v>UPA OLINDA</v>
      </c>
      <c r="C250" s="11"/>
      <c r="D250" s="12" t="str">
        <f>'[1]TCE - ANEXO III - Preencher'!E259</f>
        <v>ROBERTA LUCIA DOURADO DE PAULA FERREIRA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223505</v>
      </c>
      <c r="G250" s="14">
        <f>IF('[1]TCE - ANEXO III - Preencher'!H259="","",'[1]TCE - ANEXO III - Preencher'!H259)</f>
        <v>44013</v>
      </c>
      <c r="H250" s="15">
        <f>'[1]TCE - ANEXO III - Preencher'!I259</f>
        <v>0</v>
      </c>
      <c r="I250" s="15">
        <f>'[1]TCE - ANEXO III - Preencher'!J259</f>
        <v>456.53519999999997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2.44</v>
      </c>
      <c r="O250" s="16">
        <f>'[1]TCE - ANEXO III - Preencher'!P259</f>
        <v>0</v>
      </c>
      <c r="P250" s="17">
        <f t="shared" si="20"/>
        <v>2.44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3.44</v>
      </c>
      <c r="U250" s="16">
        <f>'[1]TCE - ANEXO III - Preencher'!V259</f>
        <v>0</v>
      </c>
      <c r="V250" s="17">
        <f t="shared" si="22"/>
        <v>3.44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462.41519999999997</v>
      </c>
    </row>
    <row r="251" spans="1:28" s="4" customFormat="1">
      <c r="A251" s="9">
        <f>IFERROR(VLOOKUP(B251,'[1]DADOS (OCULTAR)'!$P$3:$R$53,3,0),"")</f>
        <v>9039744000356</v>
      </c>
      <c r="B251" s="10" t="str">
        <f>'[1]TCE - ANEXO III - Preencher'!C260</f>
        <v>UPA OLINDA</v>
      </c>
      <c r="C251" s="11"/>
      <c r="D251" s="12" t="str">
        <f>'[1]TCE - ANEXO III - Preencher'!E260</f>
        <v>FABIANA SOARES DE FRANCA DOS PRAZERES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223505</v>
      </c>
      <c r="G251" s="14">
        <f>IF('[1]TCE - ANEXO III - Preencher'!H260="","",'[1]TCE - ANEXO III - Preencher'!H260)</f>
        <v>44013</v>
      </c>
      <c r="H251" s="15">
        <f>'[1]TCE - ANEXO III - Preencher'!I260</f>
        <v>0</v>
      </c>
      <c r="I251" s="15">
        <f>'[1]TCE - ANEXO III - Preencher'!J260</f>
        <v>306.34000000000003</v>
      </c>
      <c r="J251" s="15">
        <f>'[1]TCE - ANEXO III - Preencher'!K260</f>
        <v>0</v>
      </c>
      <c r="K251" s="16">
        <f>'[1]TCE - ANEXO III - Preencher'!L260</f>
        <v>200.25</v>
      </c>
      <c r="L251" s="16">
        <f>'[1]TCE - ANEXO III - Preencher'!M260</f>
        <v>3.08</v>
      </c>
      <c r="M251" s="16">
        <f t="shared" si="19"/>
        <v>197.17</v>
      </c>
      <c r="N251" s="16">
        <f>'[1]TCE - ANEXO III - Preencher'!O260</f>
        <v>2.44</v>
      </c>
      <c r="O251" s="16">
        <f>'[1]TCE - ANEXO III - Preencher'!P260</f>
        <v>0</v>
      </c>
      <c r="P251" s="17">
        <f t="shared" si="20"/>
        <v>2.44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505.95</v>
      </c>
    </row>
    <row r="252" spans="1:28" s="4" customFormat="1">
      <c r="A252" s="9">
        <f>IFERROR(VLOOKUP(B252,'[1]DADOS (OCULTAR)'!$P$3:$R$53,3,0),"")</f>
        <v>9039744000356</v>
      </c>
      <c r="B252" s="10" t="str">
        <f>'[1]TCE - ANEXO III - Preencher'!C261</f>
        <v>UPA OLINDA</v>
      </c>
      <c r="C252" s="11"/>
      <c r="D252" s="12" t="str">
        <f>'[1]TCE - ANEXO III - Preencher'!E261</f>
        <v>DANIELLY SANTOS RAMOS DE BARROS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44013</v>
      </c>
      <c r="H252" s="15">
        <f>'[1]TCE - ANEXO III - Preencher'!I261</f>
        <v>0</v>
      </c>
      <c r="I252" s="15">
        <f>'[1]TCE - ANEXO III - Preencher'!J261</f>
        <v>271.0104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2.44</v>
      </c>
      <c r="O252" s="16">
        <f>'[1]TCE - ANEXO III - Preencher'!P261</f>
        <v>0</v>
      </c>
      <c r="P252" s="17">
        <f t="shared" si="20"/>
        <v>2.44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273.4504</v>
      </c>
    </row>
    <row r="253" spans="1:28" s="4" customFormat="1">
      <c r="A253" s="9">
        <f>IFERROR(VLOOKUP(B253,'[1]DADOS (OCULTAR)'!$P$3:$R$53,3,0),"")</f>
        <v>9039744000356</v>
      </c>
      <c r="B253" s="10" t="str">
        <f>'[1]TCE - ANEXO III - Preencher'!C262</f>
        <v>UPA OLINDA</v>
      </c>
      <c r="C253" s="11"/>
      <c r="D253" s="12" t="str">
        <f>'[1]TCE - ANEXO III - Preencher'!E262</f>
        <v>EMERLAINE FERREIRA GOMES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223505</v>
      </c>
      <c r="G253" s="14">
        <f>IF('[1]TCE - ANEXO III - Preencher'!H262="","",'[1]TCE - ANEXO III - Preencher'!H262)</f>
        <v>44013</v>
      </c>
      <c r="H253" s="15">
        <f>'[1]TCE - ANEXO III - Preencher'!I262</f>
        <v>0</v>
      </c>
      <c r="I253" s="15">
        <f>'[1]TCE - ANEXO III - Preencher'!J262</f>
        <v>369.2824</v>
      </c>
      <c r="J253" s="15">
        <f>'[1]TCE - ANEXO III - Preencher'!K262</f>
        <v>0</v>
      </c>
      <c r="K253" s="16">
        <f>'[1]TCE - ANEXO III - Preencher'!L262</f>
        <v>200.25</v>
      </c>
      <c r="L253" s="16">
        <f>'[1]TCE - ANEXO III - Preencher'!M262</f>
        <v>3.08</v>
      </c>
      <c r="M253" s="16">
        <f t="shared" si="19"/>
        <v>197.17</v>
      </c>
      <c r="N253" s="16">
        <f>'[1]TCE - ANEXO III - Preencher'!O262</f>
        <v>2.44</v>
      </c>
      <c r="O253" s="16">
        <f>'[1]TCE - ANEXO III - Preencher'!P262</f>
        <v>0</v>
      </c>
      <c r="P253" s="17">
        <f t="shared" si="20"/>
        <v>2.44</v>
      </c>
      <c r="Q253" s="16">
        <f>'[1]TCE - ANEXO III - Preencher'!R262</f>
        <v>86.1</v>
      </c>
      <c r="R253" s="16">
        <f>'[1]TCE - ANEXO III - Preencher'!S262</f>
        <v>123.36</v>
      </c>
      <c r="S253" s="17">
        <f t="shared" si="21"/>
        <v>-37.260000000000005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531.63240000000008</v>
      </c>
    </row>
    <row r="254" spans="1:28" s="4" customFormat="1">
      <c r="A254" s="9">
        <f>IFERROR(VLOOKUP(B254,'[1]DADOS (OCULTAR)'!$P$3:$R$53,3,0),"")</f>
        <v>9039744000356</v>
      </c>
      <c r="B254" s="10" t="str">
        <f>'[1]TCE - ANEXO III - Preencher'!C263</f>
        <v>UPA OLINDA</v>
      </c>
      <c r="C254" s="11"/>
      <c r="D254" s="12" t="str">
        <f>'[1]TCE - ANEXO III - Preencher'!E263</f>
        <v>ADRIANA MAIA TORQUATO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223505</v>
      </c>
      <c r="G254" s="14">
        <f>IF('[1]TCE - ANEXO III - Preencher'!H263="","",'[1]TCE - ANEXO III - Preencher'!H263)</f>
        <v>44013</v>
      </c>
      <c r="H254" s="15">
        <f>'[1]TCE - ANEXO III - Preencher'!I263</f>
        <v>0</v>
      </c>
      <c r="I254" s="15">
        <f>'[1]TCE - ANEXO III - Preencher'!J263</f>
        <v>286.21359999999999</v>
      </c>
      <c r="J254" s="15">
        <f>'[1]TCE - ANEXO III - Preencher'!K263</f>
        <v>0</v>
      </c>
      <c r="K254" s="16">
        <f>'[1]TCE - ANEXO III - Preencher'!L263</f>
        <v>200.25</v>
      </c>
      <c r="L254" s="16">
        <f>'[1]TCE - ANEXO III - Preencher'!M263</f>
        <v>3.08</v>
      </c>
      <c r="M254" s="16">
        <f t="shared" si="19"/>
        <v>197.17</v>
      </c>
      <c r="N254" s="16">
        <f>'[1]TCE - ANEXO III - Preencher'!O263</f>
        <v>1.17</v>
      </c>
      <c r="O254" s="16">
        <f>'[1]TCE - ANEXO III - Preencher'!P263</f>
        <v>0</v>
      </c>
      <c r="P254" s="17">
        <f t="shared" si="20"/>
        <v>1.17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484.55360000000002</v>
      </c>
    </row>
    <row r="255" spans="1:28" s="4" customFormat="1">
      <c r="A255" s="9">
        <f>IFERROR(VLOOKUP(B255,'[1]DADOS (OCULTAR)'!$P$3:$R$53,3,0),"")</f>
        <v>9039744000356</v>
      </c>
      <c r="B255" s="10" t="str">
        <f>'[1]TCE - ANEXO III - Preencher'!C264</f>
        <v>UPA OLINDA</v>
      </c>
      <c r="C255" s="11"/>
      <c r="D255" s="12" t="str">
        <f>'[1]TCE - ANEXO III - Preencher'!E264</f>
        <v>PEDRO LEONARDO DA SILVA MARTINS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322205</v>
      </c>
      <c r="G255" s="14">
        <f>IF('[1]TCE - ANEXO III - Preencher'!H264="","",'[1]TCE - ANEXO III - Preencher'!H264)</f>
        <v>44014</v>
      </c>
      <c r="H255" s="15">
        <f>'[1]TCE - ANEXO III - Preencher'!I264</f>
        <v>0</v>
      </c>
      <c r="I255" s="15">
        <f>'[1]TCE - ANEXO III - Preencher'!J264</f>
        <v>20.34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1.17</v>
      </c>
      <c r="O255" s="16">
        <f>'[1]TCE - ANEXO III - Preencher'!P264</f>
        <v>0</v>
      </c>
      <c r="P255" s="17">
        <f t="shared" si="20"/>
        <v>1.17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21.509999999999998</v>
      </c>
    </row>
    <row r="256" spans="1:28" s="4" customFormat="1">
      <c r="A256" s="9">
        <f>IFERROR(VLOOKUP(B256,'[1]DADOS (OCULTAR)'!$P$3:$R$53,3,0),"")</f>
        <v>9039744000356</v>
      </c>
      <c r="B256" s="10" t="str">
        <f>'[1]TCE - ANEXO III - Preencher'!C265</f>
        <v>UPA OLINDA</v>
      </c>
      <c r="C256" s="11"/>
      <c r="D256" s="12" t="str">
        <f>'[1]TCE - ANEXO III - Preencher'!E265</f>
        <v>THAYANE DOS SANTOS CAVALCANTI</v>
      </c>
      <c r="E256" s="10" t="str">
        <f>IF('[1]TCE - ANEXO III - Preencher'!F265="4 - Assistência Odontológica","2 - Outros Profissionais da Saúde",'[1]TCE - ANEXO II - Enviar TCE'!E255)</f>
        <v>1 - Médico</v>
      </c>
      <c r="F256" s="13">
        <f>'[1]TCE - ANEXO III - Preencher'!G265</f>
        <v>225125</v>
      </c>
      <c r="G256" s="14">
        <f>IF('[1]TCE - ANEXO III - Preencher'!H265="","",'[1]TCE - ANEXO III - Preencher'!H265)</f>
        <v>44015</v>
      </c>
      <c r="H256" s="15">
        <f>'[1]TCE - ANEXO III - Preencher'!I265</f>
        <v>0</v>
      </c>
      <c r="I256" s="15">
        <f>'[1]TCE - ANEXO III - Preencher'!J265</f>
        <v>501.43999999999994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501.43999999999994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2020-09-14T19:57:33Z</dcterms:created>
  <dcterms:modified xsi:type="dcterms:W3CDTF">2020-09-14T19:58:05Z</dcterms:modified>
</cp:coreProperties>
</file>