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2020\10. OUTUBRO.2020\SES - PUBLICAÇÃO\"/>
    </mc:Choice>
  </mc:AlternateContent>
  <xr:revisionPtr revIDLastSave="0" documentId="8_{9E4BE5E5-D4CC-4655-A370-B41ABBE7297B}" xr6:coauthVersionLast="45" xr6:coauthVersionMax="45" xr10:uidLastSave="{00000000-0000-0000-0000-000000000000}"/>
  <bookViews>
    <workbookView xWindow="-120" yWindow="-120" windowWidth="20640" windowHeight="11160" xr2:uid="{AC9B2745-5927-4AF4-B747-E8CFD531AE8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B4988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B4972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AB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AB4957" i="1" s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AB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S4950" i="1"/>
  <c r="R4950" i="1"/>
  <c r="Q4950" i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O4947" i="1"/>
  <c r="N4947" i="1"/>
  <c r="P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R4938" i="1"/>
  <c r="Q4938" i="1"/>
  <c r="S4938" i="1" s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AB4925" i="1" s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P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AB4909" i="1" s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AB4896" i="1" s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AB4888" i="1" s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M4880" i="1"/>
  <c r="L4880" i="1"/>
  <c r="K4880" i="1"/>
  <c r="J4880" i="1"/>
  <c r="I4880" i="1"/>
  <c r="AB4880" i="1" s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AB4864" i="1" s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AB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B4821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AB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B4789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AB4774" i="1" s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AB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AB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AB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AB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R4757" i="1"/>
  <c r="Q4757" i="1"/>
  <c r="S4757" i="1" s="1"/>
  <c r="O4757" i="1"/>
  <c r="P4757" i="1" s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AB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AB4710" i="1" s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AB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M4677" i="1" s="1"/>
  <c r="AB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V4675" i="1"/>
  <c r="U4675" i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M4669" i="1" s="1"/>
  <c r="AB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Z4659" i="1"/>
  <c r="Y4659" i="1"/>
  <c r="X4659" i="1"/>
  <c r="W4659" i="1"/>
  <c r="V4659" i="1"/>
  <c r="U4659" i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AB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AB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M4637" i="1" s="1"/>
  <c r="AB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M4629" i="1" s="1"/>
  <c r="AB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Z4627" i="1"/>
  <c r="Y4627" i="1"/>
  <c r="X4627" i="1"/>
  <c r="W4627" i="1"/>
  <c r="V4627" i="1"/>
  <c r="U4627" i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AB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L4613" i="1"/>
  <c r="K4613" i="1"/>
  <c r="M4613" i="1" s="1"/>
  <c r="AB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AB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AB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Z4579" i="1" s="1"/>
  <c r="X4579" i="1"/>
  <c r="W4579" i="1"/>
  <c r="U4579" i="1"/>
  <c r="V4579" i="1" s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AB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AB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B4485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AB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AB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AB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AB4395" i="1" s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S4381" i="1" s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AB4379" i="1" s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AB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S4342" i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AB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S4326" i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R4320" i="1"/>
  <c r="Q4320" i="1"/>
  <c r="S4320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S4318" i="1"/>
  <c r="R4318" i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AB4311" i="1" s="1"/>
  <c r="W4311" i="1"/>
  <c r="U4311" i="1"/>
  <c r="T4311" i="1"/>
  <c r="V4311" i="1" s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S4306" i="1"/>
  <c r="R4306" i="1"/>
  <c r="Q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AB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AB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AB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AB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AB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AB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B4198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AB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P4150" i="1"/>
  <c r="O4150" i="1"/>
  <c r="N4150" i="1"/>
  <c r="L4150" i="1"/>
  <c r="K4150" i="1"/>
  <c r="M4150" i="1" s="1"/>
  <c r="AB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B4133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AB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B4117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B4101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V4094" i="1" s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M4093" i="1" s="1"/>
  <c r="AB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AB4077" i="1" s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Y3954" i="1"/>
  <c r="Z3954" i="1" s="1"/>
  <c r="X3954" i="1"/>
  <c r="W3954" i="1"/>
  <c r="U3954" i="1"/>
  <c r="V3954" i="1" s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Y3946" i="1"/>
  <c r="Z3946" i="1" s="1"/>
  <c r="X3946" i="1"/>
  <c r="W3946" i="1"/>
  <c r="U3946" i="1"/>
  <c r="V3946" i="1" s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Y3930" i="1"/>
  <c r="Z3930" i="1" s="1"/>
  <c r="X3930" i="1"/>
  <c r="W3930" i="1"/>
  <c r="U3930" i="1"/>
  <c r="V3930" i="1" s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P3836" i="1" s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AB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AB3826" i="1" s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B3824" i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AB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AB3810" i="1" s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AB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B3802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AB3794" i="1" s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AB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AB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AB3778" i="1" s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AB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V3772" i="1"/>
  <c r="U3772" i="1"/>
  <c r="T3772" i="1"/>
  <c r="S3772" i="1"/>
  <c r="R3772" i="1"/>
  <c r="Q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B3770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AB3762" i="1" s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AB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B3738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AB3736" i="1" s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B3722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AB3714" i="1" s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AB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S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AB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P3696" i="1"/>
  <c r="O3696" i="1"/>
  <c r="N3696" i="1"/>
  <c r="L3696" i="1"/>
  <c r="K3696" i="1"/>
  <c r="M3696" i="1" s="1"/>
  <c r="AB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AB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O3688" i="1"/>
  <c r="N3688" i="1"/>
  <c r="P3688" i="1" s="1"/>
  <c r="AB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B3682" i="1"/>
  <c r="AA3682" i="1"/>
  <c r="Y3682" i="1"/>
  <c r="X3682" i="1"/>
  <c r="Z3682" i="1" s="1"/>
  <c r="W3682" i="1"/>
  <c r="U3682" i="1"/>
  <c r="T3682" i="1"/>
  <c r="V3682" i="1" s="1"/>
  <c r="R3682" i="1"/>
  <c r="S3682" i="1" s="1"/>
  <c r="Q3682" i="1"/>
  <c r="P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S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S3679" i="1"/>
  <c r="R3679" i="1"/>
  <c r="Q3679" i="1"/>
  <c r="O3679" i="1"/>
  <c r="P3679" i="1" s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S3678" i="1" s="1"/>
  <c r="Q3678" i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O3676" i="1"/>
  <c r="N3676" i="1"/>
  <c r="P3676" i="1" s="1"/>
  <c r="L3676" i="1"/>
  <c r="M3676" i="1" s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S3673" i="1"/>
  <c r="R3673" i="1"/>
  <c r="Q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S3670" i="1" s="1"/>
  <c r="Q3670" i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S3663" i="1"/>
  <c r="R3663" i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S3662" i="1" s="1"/>
  <c r="Q3662" i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S3657" i="1"/>
  <c r="R3657" i="1"/>
  <c r="Q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AB3656" i="1" s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R3653" i="1"/>
  <c r="Q3653" i="1"/>
  <c r="S3653" i="1" s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P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S3647" i="1"/>
  <c r="R3647" i="1"/>
  <c r="Q3647" i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L3644" i="1"/>
  <c r="M3644" i="1" s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W3643" i="1"/>
  <c r="V3643" i="1"/>
  <c r="U3643" i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P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P3616" i="1"/>
  <c r="O3616" i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P3600" i="1"/>
  <c r="O3600" i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P3584" i="1"/>
  <c r="O3584" i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P3552" i="1"/>
  <c r="O3552" i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U3261" i="1"/>
  <c r="V3261" i="1" s="1"/>
  <c r="T3261" i="1"/>
  <c r="R3261" i="1"/>
  <c r="Q3261" i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AB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P3219" i="1" s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B2847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B2831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B2815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V2800" i="1" s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B2799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V2785" i="1" s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V2784" i="1" s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B2783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U2769" i="1"/>
  <c r="V2769" i="1" s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V2768" i="1" s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B2767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V2761" i="1" s="1"/>
  <c r="T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B2748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AB2740" i="1" s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B2732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AB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R2728" i="1"/>
  <c r="Q2728" i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AB2724" i="1" s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B2722" i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AB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N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AB2708" i="1" s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AB2706" i="1" s="1"/>
  <c r="J2706" i="1"/>
  <c r="I2706" i="1"/>
  <c r="H2706" i="1"/>
  <c r="G2706" i="1"/>
  <c r="F2706" i="1"/>
  <c r="E2706" i="1"/>
  <c r="D2706" i="1"/>
  <c r="B2706" i="1"/>
  <c r="A2706" i="1" s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B2700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V2696" i="1" s="1"/>
  <c r="R2696" i="1"/>
  <c r="Q2696" i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P2692" i="1"/>
  <c r="O2692" i="1"/>
  <c r="N2692" i="1"/>
  <c r="M2692" i="1"/>
  <c r="L2692" i="1"/>
  <c r="K2692" i="1"/>
  <c r="J2692" i="1"/>
  <c r="I2692" i="1"/>
  <c r="AB2692" i="1" s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B2690" i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AB2684" i="1" s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AB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W2680" i="1"/>
  <c r="U2680" i="1"/>
  <c r="T2680" i="1"/>
  <c r="R2680" i="1"/>
  <c r="Q2680" i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M2676" i="1"/>
  <c r="L2676" i="1"/>
  <c r="K2676" i="1"/>
  <c r="J2676" i="1"/>
  <c r="I2676" i="1"/>
  <c r="AB2676" i="1" s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AB2674" i="1" s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AB2668" i="1" s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P2660" i="1"/>
  <c r="O2660" i="1"/>
  <c r="N2660" i="1"/>
  <c r="M2660" i="1"/>
  <c r="L2660" i="1"/>
  <c r="K2660" i="1"/>
  <c r="J2660" i="1"/>
  <c r="I2660" i="1"/>
  <c r="AB2660" i="1" s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M2658" i="1" s="1"/>
  <c r="AB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B2652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P2644" i="1"/>
  <c r="O2644" i="1"/>
  <c r="N2644" i="1"/>
  <c r="M2644" i="1"/>
  <c r="L2644" i="1"/>
  <c r="K2644" i="1"/>
  <c r="J2644" i="1"/>
  <c r="I2644" i="1"/>
  <c r="AB2644" i="1" s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B2636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P2631" i="1" s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S2630" i="1"/>
  <c r="R2630" i="1"/>
  <c r="Q2630" i="1"/>
  <c r="O2630" i="1"/>
  <c r="N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P2628" i="1"/>
  <c r="O2628" i="1"/>
  <c r="N2628" i="1"/>
  <c r="M2628" i="1"/>
  <c r="L2628" i="1"/>
  <c r="K2628" i="1"/>
  <c r="J2628" i="1"/>
  <c r="I2628" i="1"/>
  <c r="AB2628" i="1" s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AB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B2620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AB2618" i="1" s="1"/>
  <c r="J2618" i="1"/>
  <c r="I2618" i="1"/>
  <c r="H2618" i="1"/>
  <c r="G2618" i="1"/>
  <c r="F2618" i="1"/>
  <c r="E2618" i="1"/>
  <c r="D2618" i="1"/>
  <c r="B2618" i="1"/>
  <c r="A2618" i="1" s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W2616" i="1"/>
  <c r="U2616" i="1"/>
  <c r="T2616" i="1"/>
  <c r="V2616" i="1" s="1"/>
  <c r="R2616" i="1"/>
  <c r="Q2616" i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P2612" i="1"/>
  <c r="O2612" i="1"/>
  <c r="N2612" i="1"/>
  <c r="M2612" i="1"/>
  <c r="L2612" i="1"/>
  <c r="K2612" i="1"/>
  <c r="J2612" i="1"/>
  <c r="I2612" i="1"/>
  <c r="AB2612" i="1" s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AB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W2600" i="1"/>
  <c r="U2600" i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P2596" i="1"/>
  <c r="O2596" i="1"/>
  <c r="N2596" i="1"/>
  <c r="M2596" i="1"/>
  <c r="L2596" i="1"/>
  <c r="K2596" i="1"/>
  <c r="J2596" i="1"/>
  <c r="I2596" i="1"/>
  <c r="AB2596" i="1" s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AB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AB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AB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AB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P2549" i="1"/>
  <c r="O2549" i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O2541" i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S2540" i="1"/>
  <c r="R2540" i="1"/>
  <c r="Q2540" i="1"/>
  <c r="O2540" i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S2533" i="1" s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S2525" i="1" s="1"/>
  <c r="Q2525" i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O2519" i="1"/>
  <c r="N2519" i="1"/>
  <c r="P2519" i="1" s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O2503" i="1"/>
  <c r="N2503" i="1"/>
  <c r="P2503" i="1" s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V2502" i="1" s="1"/>
  <c r="R2502" i="1"/>
  <c r="Q2502" i="1"/>
  <c r="S2502" i="1" s="1"/>
  <c r="O2502" i="1"/>
  <c r="P2502" i="1" s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W2498" i="1"/>
  <c r="U2498" i="1"/>
  <c r="T2498" i="1"/>
  <c r="V2498" i="1" s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P2486" i="1" s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V2474" i="1" s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V2470" i="1" s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S2464" i="1"/>
  <c r="R2464" i="1"/>
  <c r="Q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S2461" i="1" s="1"/>
  <c r="Q2461" i="1"/>
  <c r="P2461" i="1"/>
  <c r="O2461" i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S2453" i="1" s="1"/>
  <c r="Q2453" i="1"/>
  <c r="P2453" i="1"/>
  <c r="O2453" i="1"/>
  <c r="N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S2445" i="1" s="1"/>
  <c r="Q2445" i="1"/>
  <c r="P2445" i="1"/>
  <c r="O2445" i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S2441" i="1" s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S2440" i="1"/>
  <c r="R2440" i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S2437" i="1" s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V2426" i="1" s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S2424" i="1"/>
  <c r="R2424" i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V2422" i="1" s="1"/>
  <c r="R2422" i="1"/>
  <c r="Q2422" i="1"/>
  <c r="S2422" i="1" s="1"/>
  <c r="O2422" i="1"/>
  <c r="P2422" i="1" s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S2421" i="1" s="1"/>
  <c r="Q2421" i="1"/>
  <c r="P2421" i="1"/>
  <c r="O2421" i="1"/>
  <c r="N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S2413" i="1" s="1"/>
  <c r="Q2413" i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S2392" i="1"/>
  <c r="R2392" i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S2381" i="1" s="1"/>
  <c r="Q2381" i="1"/>
  <c r="P2381" i="1"/>
  <c r="O2381" i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S2365" i="1" s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S2357" i="1" s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S2356" i="1"/>
  <c r="R2356" i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S2341" i="1" s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S2340" i="1"/>
  <c r="R2340" i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S2333" i="1" s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S2329" i="1" s="1"/>
  <c r="Q2329" i="1"/>
  <c r="P2329" i="1"/>
  <c r="O2329" i="1"/>
  <c r="N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S2325" i="1" s="1"/>
  <c r="Q2325" i="1"/>
  <c r="P2325" i="1"/>
  <c r="O2325" i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S2324" i="1"/>
  <c r="R2324" i="1"/>
  <c r="Q2324" i="1"/>
  <c r="O2324" i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S2313" i="1" s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W2310" i="1"/>
  <c r="U2310" i="1"/>
  <c r="T2310" i="1"/>
  <c r="V2310" i="1" s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S2309" i="1" s="1"/>
  <c r="Q2309" i="1"/>
  <c r="P2309" i="1"/>
  <c r="O2309" i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S2308" i="1"/>
  <c r="R2308" i="1"/>
  <c r="Q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V2306" i="1" s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S2304" i="1"/>
  <c r="R2304" i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B2303" i="1"/>
  <c r="AA2303" i="1"/>
  <c r="Y2303" i="1"/>
  <c r="X2303" i="1"/>
  <c r="Z2303" i="1" s="1"/>
  <c r="W2303" i="1"/>
  <c r="U2303" i="1"/>
  <c r="T2303" i="1"/>
  <c r="V2303" i="1" s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R2295" i="1"/>
  <c r="S2295" i="1" s="1"/>
  <c r="Q2295" i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S2293" i="1" s="1"/>
  <c r="Q2293" i="1"/>
  <c r="O2293" i="1"/>
  <c r="N2293" i="1"/>
  <c r="P2293" i="1" s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P2289" i="1"/>
  <c r="O2289" i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U2287" i="1"/>
  <c r="T2287" i="1"/>
  <c r="V2287" i="1" s="1"/>
  <c r="R2287" i="1"/>
  <c r="S2287" i="1" s="1"/>
  <c r="Q2287" i="1"/>
  <c r="P2287" i="1"/>
  <c r="O2287" i="1"/>
  <c r="N2287" i="1"/>
  <c r="L2287" i="1"/>
  <c r="K2287" i="1"/>
  <c r="M2287" i="1" s="1"/>
  <c r="J2287" i="1"/>
  <c r="AB2287" i="1" s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Q2283" i="1"/>
  <c r="S2283" i="1" s="1"/>
  <c r="O2283" i="1"/>
  <c r="N2283" i="1"/>
  <c r="P2283" i="1" s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P2281" i="1"/>
  <c r="O2281" i="1"/>
  <c r="N2281" i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AB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V2274" i="1" s="1"/>
  <c r="R2274" i="1"/>
  <c r="Q2274" i="1"/>
  <c r="S2274" i="1" s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S2272" i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B2271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P2263" i="1"/>
  <c r="O2263" i="1"/>
  <c r="N2263" i="1"/>
  <c r="L2263" i="1"/>
  <c r="K2263" i="1"/>
  <c r="M2263" i="1" s="1"/>
  <c r="J2263" i="1"/>
  <c r="AB2263" i="1" s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S2262" i="1"/>
  <c r="R2262" i="1"/>
  <c r="Q2262" i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P2257" i="1"/>
  <c r="O2257" i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S2256" i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K2255" i="1"/>
  <c r="M2255" i="1" s="1"/>
  <c r="J2255" i="1"/>
  <c r="AB2255" i="1" s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AB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V2242" i="1" s="1"/>
  <c r="R2242" i="1"/>
  <c r="Q2242" i="1"/>
  <c r="S2242" i="1" s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B2239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P2235" i="1" s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P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S2232" i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AB2231" i="1" s="1"/>
  <c r="W2231" i="1"/>
  <c r="U2231" i="1"/>
  <c r="T2231" i="1"/>
  <c r="V2231" i="1" s="1"/>
  <c r="R2231" i="1"/>
  <c r="S2231" i="1" s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O2228" i="1"/>
  <c r="P2228" i="1" s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AB2223" i="1" s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AB2215" i="1" s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B2207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AB2199" i="1" s="1"/>
  <c r="W2199" i="1"/>
  <c r="U2199" i="1"/>
  <c r="T2199" i="1"/>
  <c r="V2199" i="1" s="1"/>
  <c r="R2199" i="1"/>
  <c r="S2199" i="1" s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S2198" i="1"/>
  <c r="R2198" i="1"/>
  <c r="Q2198" i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R2197" i="1"/>
  <c r="S2197" i="1" s="1"/>
  <c r="Q2197" i="1"/>
  <c r="O2197" i="1"/>
  <c r="N2197" i="1"/>
  <c r="P2197" i="1" s="1"/>
  <c r="L2197" i="1"/>
  <c r="K2197" i="1"/>
  <c r="M2197" i="1" s="1"/>
  <c r="J2197" i="1"/>
  <c r="AB2197" i="1" s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S2191" i="1" s="1"/>
  <c r="Q2191" i="1"/>
  <c r="P2191" i="1"/>
  <c r="O2191" i="1"/>
  <c r="N2191" i="1"/>
  <c r="L2191" i="1"/>
  <c r="K2191" i="1"/>
  <c r="M2191" i="1" s="1"/>
  <c r="J2191" i="1"/>
  <c r="AB2191" i="1" s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S2190" i="1"/>
  <c r="R2190" i="1"/>
  <c r="Q2190" i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AB2183" i="1" s="1"/>
  <c r="W2183" i="1"/>
  <c r="U2183" i="1"/>
  <c r="T2183" i="1"/>
  <c r="V2183" i="1" s="1"/>
  <c r="R2183" i="1"/>
  <c r="S2183" i="1" s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B2175" i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AB2167" i="1" s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S2159" i="1" s="1"/>
  <c r="Q2159" i="1"/>
  <c r="P2159" i="1"/>
  <c r="O2159" i="1"/>
  <c r="N2159" i="1"/>
  <c r="L2159" i="1"/>
  <c r="K2159" i="1"/>
  <c r="M2159" i="1" s="1"/>
  <c r="J2159" i="1"/>
  <c r="AB2159" i="1" s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S2158" i="1"/>
  <c r="R2158" i="1"/>
  <c r="Q2158" i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AB2151" i="1" s="1"/>
  <c r="W2151" i="1"/>
  <c r="U2151" i="1"/>
  <c r="T2151" i="1"/>
  <c r="V2151" i="1" s="1"/>
  <c r="R2151" i="1"/>
  <c r="S2151" i="1" s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S2150" i="1"/>
  <c r="R2150" i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B2143" i="1"/>
  <c r="AA2143" i="1"/>
  <c r="Y2143" i="1"/>
  <c r="X2143" i="1"/>
  <c r="Z2143" i="1" s="1"/>
  <c r="W2143" i="1"/>
  <c r="U2143" i="1"/>
  <c r="T2143" i="1"/>
  <c r="V2143" i="1" s="1"/>
  <c r="R2143" i="1"/>
  <c r="S2143" i="1" s="1"/>
  <c r="Q2143" i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S2135" i="1" s="1"/>
  <c r="Q2135" i="1"/>
  <c r="P2135" i="1"/>
  <c r="O2135" i="1"/>
  <c r="N2135" i="1"/>
  <c r="L2135" i="1"/>
  <c r="K2135" i="1"/>
  <c r="M2135" i="1" s="1"/>
  <c r="J2135" i="1"/>
  <c r="AB2135" i="1" s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S2134" i="1"/>
  <c r="R2134" i="1"/>
  <c r="Q2134" i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S2127" i="1" s="1"/>
  <c r="Q2127" i="1"/>
  <c r="P2127" i="1"/>
  <c r="O2127" i="1"/>
  <c r="N2127" i="1"/>
  <c r="L2127" i="1"/>
  <c r="K2127" i="1"/>
  <c r="M2127" i="1" s="1"/>
  <c r="J2127" i="1"/>
  <c r="AB2127" i="1" s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S2126" i="1"/>
  <c r="R2126" i="1"/>
  <c r="Q2126" i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AB2119" i="1" s="1"/>
  <c r="W2119" i="1"/>
  <c r="U2119" i="1"/>
  <c r="T2119" i="1"/>
  <c r="V2119" i="1" s="1"/>
  <c r="R2119" i="1"/>
  <c r="S2119" i="1" s="1"/>
  <c r="Q2119" i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S2118" i="1"/>
  <c r="R2118" i="1"/>
  <c r="Q2118" i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P2113" i="1"/>
  <c r="O2113" i="1"/>
  <c r="N2113" i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V2112" i="1" s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B2111" i="1"/>
  <c r="AA2111" i="1"/>
  <c r="Y2111" i="1"/>
  <c r="X2111" i="1"/>
  <c r="Z2111" i="1" s="1"/>
  <c r="W2111" i="1"/>
  <c r="U2111" i="1"/>
  <c r="T2111" i="1"/>
  <c r="V2111" i="1" s="1"/>
  <c r="R2111" i="1"/>
  <c r="S2111" i="1" s="1"/>
  <c r="Q2111" i="1"/>
  <c r="P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S2110" i="1"/>
  <c r="R2110" i="1"/>
  <c r="Q2110" i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S2103" i="1" s="1"/>
  <c r="Q2103" i="1"/>
  <c r="P2103" i="1"/>
  <c r="O2103" i="1"/>
  <c r="N2103" i="1"/>
  <c r="L2103" i="1"/>
  <c r="K2103" i="1"/>
  <c r="M2103" i="1" s="1"/>
  <c r="J2103" i="1"/>
  <c r="AB2103" i="1" s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O2101" i="1"/>
  <c r="N2101" i="1"/>
  <c r="P2101" i="1" s="1"/>
  <c r="L2101" i="1"/>
  <c r="K2101" i="1"/>
  <c r="M2101" i="1" s="1"/>
  <c r="J2101" i="1"/>
  <c r="AB2101" i="1" s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R2098" i="1"/>
  <c r="Q2098" i="1"/>
  <c r="S2098" i="1" s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AB2095" i="1" s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P2089" i="1"/>
  <c r="O2089" i="1"/>
  <c r="N2089" i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AB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R2082" i="1"/>
  <c r="Q2082" i="1"/>
  <c r="S2082" i="1" s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P2081" i="1"/>
  <c r="O2081" i="1"/>
  <c r="N2081" i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B2079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AB2071" i="1" s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M1460" i="1"/>
  <c r="L1460" i="1"/>
  <c r="K1460" i="1"/>
  <c r="J1460" i="1"/>
  <c r="I1460" i="1"/>
  <c r="AB1460" i="1" s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Y1453" i="1"/>
  <c r="Z1453" i="1" s="1"/>
  <c r="X1453" i="1"/>
  <c r="W1453" i="1"/>
  <c r="U1453" i="1"/>
  <c r="V1453" i="1" s="1"/>
  <c r="T1453" i="1"/>
  <c r="R1453" i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V1452" i="1" s="1"/>
  <c r="R1452" i="1"/>
  <c r="Q1452" i="1"/>
  <c r="S1452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L1451" i="1"/>
  <c r="K1451" i="1"/>
  <c r="M1451" i="1" s="1"/>
  <c r="AB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M1444" i="1"/>
  <c r="L1444" i="1"/>
  <c r="K1444" i="1"/>
  <c r="J1444" i="1"/>
  <c r="I1444" i="1"/>
  <c r="AB1444" i="1" s="1"/>
  <c r="H1444" i="1"/>
  <c r="G1444" i="1"/>
  <c r="F1444" i="1"/>
  <c r="E1444" i="1"/>
  <c r="D1444" i="1"/>
  <c r="B1444" i="1"/>
  <c r="A1444" i="1"/>
  <c r="AB1443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Y1437" i="1"/>
  <c r="Z1437" i="1" s="1"/>
  <c r="X1437" i="1"/>
  <c r="W1437" i="1"/>
  <c r="U1437" i="1"/>
  <c r="V1437" i="1" s="1"/>
  <c r="T1437" i="1"/>
  <c r="R1437" i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V1436" i="1" s="1"/>
  <c r="R1436" i="1"/>
  <c r="Q1436" i="1"/>
  <c r="S1436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P1435" i="1"/>
  <c r="O1435" i="1"/>
  <c r="N1435" i="1"/>
  <c r="L1435" i="1"/>
  <c r="K1435" i="1"/>
  <c r="M1435" i="1" s="1"/>
  <c r="AB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N1426" i="1"/>
  <c r="P1426" i="1" s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AB1424" i="1" s="1"/>
  <c r="R1424" i="1"/>
  <c r="Q1424" i="1"/>
  <c r="S1424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S1418" i="1"/>
  <c r="R1418" i="1"/>
  <c r="Q1418" i="1"/>
  <c r="O1418" i="1"/>
  <c r="N1418" i="1"/>
  <c r="P1418" i="1" s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P1416" i="1"/>
  <c r="O1416" i="1"/>
  <c r="N1416" i="1"/>
  <c r="M1416" i="1"/>
  <c r="L1416" i="1"/>
  <c r="K1416" i="1"/>
  <c r="J1416" i="1"/>
  <c r="I1416" i="1"/>
  <c r="AB1416" i="1" s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S1410" i="1"/>
  <c r="R1410" i="1"/>
  <c r="Q1410" i="1"/>
  <c r="O1410" i="1"/>
  <c r="N1410" i="1"/>
  <c r="P1410" i="1" s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S1409" i="1" s="1"/>
  <c r="Q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AB1408" i="1" s="1"/>
  <c r="R1408" i="1"/>
  <c r="Q1408" i="1"/>
  <c r="S1408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S1402" i="1"/>
  <c r="R1402" i="1"/>
  <c r="Q1402" i="1"/>
  <c r="O1402" i="1"/>
  <c r="N1402" i="1"/>
  <c r="P1402" i="1" s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S1401" i="1" s="1"/>
  <c r="Q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P1400" i="1"/>
  <c r="O1400" i="1"/>
  <c r="N1400" i="1"/>
  <c r="M1400" i="1"/>
  <c r="L1400" i="1"/>
  <c r="K1400" i="1"/>
  <c r="J1400" i="1"/>
  <c r="I1400" i="1"/>
  <c r="AB1400" i="1" s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S1394" i="1"/>
  <c r="R1394" i="1"/>
  <c r="Q1394" i="1"/>
  <c r="O1394" i="1"/>
  <c r="N1394" i="1"/>
  <c r="P1394" i="1" s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B1392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P1388" i="1"/>
  <c r="O1388" i="1"/>
  <c r="N1388" i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S1386" i="1"/>
  <c r="R1386" i="1"/>
  <c r="Q1386" i="1"/>
  <c r="O1386" i="1"/>
  <c r="N1386" i="1"/>
  <c r="P1386" i="1" s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AB1384" i="1" s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B1376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AB1368" i="1" s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B1360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S1150" i="1" s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S1130" i="1" s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S1114" i="1" s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S1094" i="1" s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S1086" i="1" s="1"/>
  <c r="Q1086" i="1"/>
  <c r="P1086" i="1"/>
  <c r="O1086" i="1"/>
  <c r="N1086" i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P1083" i="1" s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P1079" i="1" s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S1078" i="1" s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S1070" i="1" s="1"/>
  <c r="Q1070" i="1"/>
  <c r="P1070" i="1"/>
  <c r="O1070" i="1"/>
  <c r="N1070" i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S1062" i="1" s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P1055" i="1" s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S1054" i="1" s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S1046" i="1" s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S1014" i="1" s="1"/>
  <c r="Q1014" i="1"/>
  <c r="P1014" i="1"/>
  <c r="O1014" i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P1011" i="1" s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S1009" i="1"/>
  <c r="R1009" i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Q1008" i="1"/>
  <c r="S1008" i="1" s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P1007" i="1" s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S1006" i="1" s="1"/>
  <c r="Q1006" i="1"/>
  <c r="P1006" i="1"/>
  <c r="O1006" i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Q1004" i="1"/>
  <c r="S1004" i="1" s="1"/>
  <c r="O1004" i="1"/>
  <c r="N1004" i="1"/>
  <c r="P1004" i="1" s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S1002" i="1" s="1"/>
  <c r="Q1002" i="1"/>
  <c r="P1002" i="1"/>
  <c r="O1002" i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S998" i="1" s="1"/>
  <c r="Q998" i="1"/>
  <c r="P998" i="1"/>
  <c r="O998" i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P991" i="1" s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S990" i="1" s="1"/>
  <c r="Q990" i="1"/>
  <c r="P990" i="1"/>
  <c r="O990" i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S982" i="1" s="1"/>
  <c r="Q982" i="1"/>
  <c r="P982" i="1"/>
  <c r="O982" i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P975" i="1" s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S974" i="1" s="1"/>
  <c r="Q974" i="1"/>
  <c r="P974" i="1"/>
  <c r="O974" i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T973" i="1"/>
  <c r="V973" i="1" s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Q962" i="1"/>
  <c r="P962" i="1"/>
  <c r="O962" i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S950" i="1" s="1"/>
  <c r="Q950" i="1"/>
  <c r="P950" i="1"/>
  <c r="O950" i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P943" i="1" s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S942" i="1" s="1"/>
  <c r="Q942" i="1"/>
  <c r="P942" i="1"/>
  <c r="O942" i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S934" i="1" s="1"/>
  <c r="Q934" i="1"/>
  <c r="P934" i="1"/>
  <c r="O934" i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S926" i="1" s="1"/>
  <c r="Q926" i="1"/>
  <c r="P926" i="1"/>
  <c r="O926" i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S886" i="1" s="1"/>
  <c r="Q886" i="1"/>
  <c r="P886" i="1"/>
  <c r="O886" i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S865" i="1"/>
  <c r="R865" i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S849" i="1"/>
  <c r="R849" i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S833" i="1"/>
  <c r="R833" i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S769" i="1"/>
  <c r="R769" i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S765" i="1"/>
  <c r="R765" i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S753" i="1"/>
  <c r="R753" i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S737" i="1"/>
  <c r="R737" i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P731" i="1" s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P727" i="1" s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P723" i="1" s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S721" i="1"/>
  <c r="R721" i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Q720" i="1"/>
  <c r="S720" i="1" s="1"/>
  <c r="O720" i="1"/>
  <c r="N720" i="1"/>
  <c r="P720" i="1" s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P719" i="1" s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P714" i="1"/>
  <c r="O714" i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S713" i="1"/>
  <c r="R713" i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P711" i="1" s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S689" i="1"/>
  <c r="R689" i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P674" i="1"/>
  <c r="O674" i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P655" i="1" s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P651" i="1" s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P330" i="1"/>
  <c r="O330" i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S329" i="1"/>
  <c r="R329" i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P327" i="1" s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S320" i="1" s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P319" i="1" s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P314" i="1"/>
  <c r="O314" i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P303" i="1" s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O44" i="1"/>
  <c r="N44" i="1"/>
  <c r="P44" i="1" s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T39" i="1"/>
  <c r="V39" i="1" s="1"/>
  <c r="S39" i="1"/>
  <c r="R39" i="1"/>
  <c r="Q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AB38" i="1" s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S37" i="1"/>
  <c r="R37" i="1"/>
  <c r="Q37" i="1"/>
  <c r="O37" i="1"/>
  <c r="P37" i="1" s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O36" i="1"/>
  <c r="N36" i="1"/>
  <c r="P36" i="1" s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P32" i="1"/>
  <c r="O32" i="1"/>
  <c r="N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S31" i="1"/>
  <c r="R31" i="1"/>
  <c r="Q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AB30" i="1" s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O28" i="1"/>
  <c r="N28" i="1"/>
  <c r="P28" i="1" s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S23" i="1"/>
  <c r="R23" i="1"/>
  <c r="Q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S11" i="1"/>
  <c r="R11" i="1"/>
  <c r="Q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S3" i="1"/>
  <c r="R3" i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8" i="1" l="1"/>
  <c r="AB10" i="1"/>
  <c r="AB26" i="1"/>
  <c r="AB36" i="1"/>
  <c r="AB9" i="1"/>
  <c r="AB17" i="1"/>
  <c r="AB25" i="1"/>
  <c r="AB2705" i="1"/>
  <c r="AB1365" i="1"/>
  <c r="AB1514" i="1"/>
  <c r="AB1962" i="1"/>
  <c r="P3" i="1"/>
  <c r="M4" i="1"/>
  <c r="AB4" i="1" s="1"/>
  <c r="P11" i="1"/>
  <c r="Z11" i="1"/>
  <c r="M12" i="1"/>
  <c r="AB12" i="1" s="1"/>
  <c r="P19" i="1"/>
  <c r="M20" i="1"/>
  <c r="AB20" i="1" s="1"/>
  <c r="P27" i="1"/>
  <c r="M28" i="1"/>
  <c r="AB28" i="1" s="1"/>
  <c r="P35" i="1"/>
  <c r="M36" i="1"/>
  <c r="V37" i="1"/>
  <c r="P43" i="1"/>
  <c r="M44" i="1"/>
  <c r="AB44" i="1" s="1"/>
  <c r="V45" i="1"/>
  <c r="S46" i="1"/>
  <c r="AB46" i="1" s="1"/>
  <c r="P51" i="1"/>
  <c r="M52" i="1"/>
  <c r="AB52" i="1" s="1"/>
  <c r="V53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V155" i="1"/>
  <c r="AB156" i="1"/>
  <c r="V159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V255" i="1"/>
  <c r="AB256" i="1"/>
  <c r="V259" i="1"/>
  <c r="AB260" i="1"/>
  <c r="V263" i="1"/>
  <c r="AB264" i="1"/>
  <c r="AB268" i="1"/>
  <c r="AB272" i="1"/>
  <c r="AB276" i="1"/>
  <c r="AB280" i="1"/>
  <c r="AB284" i="1"/>
  <c r="AB288" i="1"/>
  <c r="AB292" i="1"/>
  <c r="AB296" i="1"/>
  <c r="V299" i="1"/>
  <c r="AB300" i="1"/>
  <c r="V303" i="1"/>
  <c r="AB304" i="1"/>
  <c r="AB308" i="1"/>
  <c r="V311" i="1"/>
  <c r="AB312" i="1"/>
  <c r="V315" i="1"/>
  <c r="AB316" i="1"/>
  <c r="V319" i="1"/>
  <c r="AB320" i="1"/>
  <c r="AB324" i="1"/>
  <c r="V327" i="1"/>
  <c r="AB328" i="1"/>
  <c r="V331" i="1"/>
  <c r="AB332" i="1"/>
  <c r="AB336" i="1"/>
  <c r="AB340" i="1"/>
  <c r="V343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V391" i="1"/>
  <c r="AB392" i="1"/>
  <c r="V395" i="1"/>
  <c r="AB396" i="1"/>
  <c r="V399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V475" i="1"/>
  <c r="AB476" i="1"/>
  <c r="V479" i="1"/>
  <c r="AB480" i="1"/>
  <c r="V483" i="1"/>
  <c r="AB484" i="1"/>
  <c r="V487" i="1"/>
  <c r="AB488" i="1"/>
  <c r="V491" i="1"/>
  <c r="AB492" i="1"/>
  <c r="V495" i="1"/>
  <c r="AB496" i="1"/>
  <c r="V499" i="1"/>
  <c r="AB500" i="1"/>
  <c r="V503" i="1"/>
  <c r="AB504" i="1"/>
  <c r="V507" i="1"/>
  <c r="AB508" i="1"/>
  <c r="V511" i="1"/>
  <c r="AB512" i="1"/>
  <c r="V515" i="1"/>
  <c r="AB516" i="1"/>
  <c r="AB520" i="1"/>
  <c r="V523" i="1"/>
  <c r="AB524" i="1"/>
  <c r="V527" i="1"/>
  <c r="AB528" i="1"/>
  <c r="V531" i="1"/>
  <c r="AB532" i="1"/>
  <c r="V535" i="1"/>
  <c r="AB536" i="1"/>
  <c r="AB540" i="1"/>
  <c r="V543" i="1"/>
  <c r="AB544" i="1"/>
  <c r="V547" i="1"/>
  <c r="AB548" i="1"/>
  <c r="V551" i="1"/>
  <c r="AB552" i="1"/>
  <c r="AB556" i="1"/>
  <c r="V559" i="1"/>
  <c r="AB560" i="1"/>
  <c r="AB564" i="1"/>
  <c r="AB568" i="1"/>
  <c r="AB572" i="1"/>
  <c r="AB576" i="1"/>
  <c r="AB580" i="1"/>
  <c r="AB584" i="1"/>
  <c r="V587" i="1"/>
  <c r="AB588" i="1"/>
  <c r="V591" i="1"/>
  <c r="AB592" i="1"/>
  <c r="V595" i="1"/>
  <c r="AB596" i="1"/>
  <c r="V599" i="1"/>
  <c r="AB600" i="1"/>
  <c r="V603" i="1"/>
  <c r="AB604" i="1"/>
  <c r="AB608" i="1"/>
  <c r="AB612" i="1"/>
  <c r="AB616" i="1"/>
  <c r="AB620" i="1"/>
  <c r="AB624" i="1"/>
  <c r="AB628" i="1"/>
  <c r="AB632" i="1"/>
  <c r="AB636" i="1"/>
  <c r="AB640" i="1"/>
  <c r="AB644" i="1"/>
  <c r="V647" i="1"/>
  <c r="AB648" i="1"/>
  <c r="V651" i="1"/>
  <c r="AB652" i="1"/>
  <c r="V655" i="1"/>
  <c r="AB656" i="1"/>
  <c r="V659" i="1"/>
  <c r="AB660" i="1"/>
  <c r="AB664" i="1"/>
  <c r="AB668" i="1"/>
  <c r="AB672" i="1"/>
  <c r="AB676" i="1"/>
  <c r="AB680" i="1"/>
  <c r="AB684" i="1"/>
  <c r="AB688" i="1"/>
  <c r="AB692" i="1"/>
  <c r="AB696" i="1"/>
  <c r="AB700" i="1"/>
  <c r="AB704" i="1"/>
  <c r="AB708" i="1"/>
  <c r="V711" i="1"/>
  <c r="AB712" i="1"/>
  <c r="V715" i="1"/>
  <c r="AB716" i="1"/>
  <c r="V719" i="1"/>
  <c r="AB720" i="1"/>
  <c r="V723" i="1"/>
  <c r="AB724" i="1"/>
  <c r="V727" i="1"/>
  <c r="AB728" i="1"/>
  <c r="V731" i="1"/>
  <c r="AB732" i="1"/>
  <c r="V735" i="1"/>
  <c r="AB736" i="1"/>
  <c r="V739" i="1"/>
  <c r="AB740" i="1"/>
  <c r="V743" i="1"/>
  <c r="AB744" i="1"/>
  <c r="AB748" i="1"/>
  <c r="AB752" i="1"/>
  <c r="V755" i="1"/>
  <c r="AB756" i="1"/>
  <c r="AB760" i="1"/>
  <c r="AB764" i="1"/>
  <c r="AB768" i="1"/>
  <c r="AB772" i="1"/>
  <c r="V775" i="1"/>
  <c r="AB776" i="1"/>
  <c r="AB780" i="1"/>
  <c r="AB784" i="1"/>
  <c r="AB788" i="1"/>
  <c r="AB792" i="1"/>
  <c r="AB796" i="1"/>
  <c r="AB800" i="1"/>
  <c r="AB804" i="1"/>
  <c r="AB808" i="1"/>
  <c r="V811" i="1"/>
  <c r="AB812" i="1"/>
  <c r="V815" i="1"/>
  <c r="AB816" i="1"/>
  <c r="V819" i="1"/>
  <c r="AB820" i="1"/>
  <c r="V823" i="1"/>
  <c r="AB824" i="1"/>
  <c r="V827" i="1"/>
  <c r="AB828" i="1"/>
  <c r="AB832" i="1"/>
  <c r="AB836" i="1"/>
  <c r="AB840" i="1"/>
  <c r="AB844" i="1"/>
  <c r="V847" i="1"/>
  <c r="AB848" i="1"/>
  <c r="V851" i="1"/>
  <c r="AB852" i="1"/>
  <c r="V855" i="1"/>
  <c r="AB856" i="1"/>
  <c r="V859" i="1"/>
  <c r="AB860" i="1"/>
  <c r="AB864" i="1"/>
  <c r="AB868" i="1"/>
  <c r="V871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V927" i="1"/>
  <c r="AB928" i="1"/>
  <c r="AB932" i="1"/>
  <c r="V935" i="1"/>
  <c r="AB936" i="1"/>
  <c r="AB940" i="1"/>
  <c r="V943" i="1"/>
  <c r="AB944" i="1"/>
  <c r="V947" i="1"/>
  <c r="AB948" i="1"/>
  <c r="V951" i="1"/>
  <c r="AB952" i="1"/>
  <c r="V955" i="1"/>
  <c r="AB956" i="1"/>
  <c r="AB960" i="1"/>
  <c r="AB964" i="1"/>
  <c r="V967" i="1"/>
  <c r="AB968" i="1"/>
  <c r="V971" i="1"/>
  <c r="AB972" i="1"/>
  <c r="V975" i="1"/>
  <c r="AB976" i="1"/>
  <c r="V979" i="1"/>
  <c r="AB980" i="1"/>
  <c r="V983" i="1"/>
  <c r="AB984" i="1"/>
  <c r="V987" i="1"/>
  <c r="AB988" i="1"/>
  <c r="V991" i="1"/>
  <c r="AB992" i="1"/>
  <c r="V995" i="1"/>
  <c r="AB996" i="1"/>
  <c r="V999" i="1"/>
  <c r="AB1000" i="1"/>
  <c r="V1003" i="1"/>
  <c r="AB1004" i="1"/>
  <c r="V1007" i="1"/>
  <c r="AB1008" i="1"/>
  <c r="V1011" i="1"/>
  <c r="AB1012" i="1"/>
  <c r="V1015" i="1"/>
  <c r="AB1016" i="1"/>
  <c r="AB1020" i="1"/>
  <c r="AB1024" i="1"/>
  <c r="AB1028" i="1"/>
  <c r="AB1032" i="1"/>
  <c r="AB1036" i="1"/>
  <c r="AB1040" i="1"/>
  <c r="AB1044" i="1"/>
  <c r="V1047" i="1"/>
  <c r="AB1048" i="1"/>
  <c r="V1051" i="1"/>
  <c r="AB1052" i="1"/>
  <c r="V1055" i="1"/>
  <c r="AB1056" i="1"/>
  <c r="V1059" i="1"/>
  <c r="AB1060" i="1"/>
  <c r="V1063" i="1"/>
  <c r="AB1064" i="1"/>
  <c r="AB1068" i="1"/>
  <c r="AB1072" i="1"/>
  <c r="AB1076" i="1"/>
  <c r="V1079" i="1"/>
  <c r="AB1080" i="1"/>
  <c r="V1083" i="1"/>
  <c r="AB1084" i="1"/>
  <c r="V1087" i="1"/>
  <c r="AB1088" i="1"/>
  <c r="AB1092" i="1"/>
  <c r="AB1096" i="1"/>
  <c r="V1099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V1159" i="1"/>
  <c r="AB1160" i="1"/>
  <c r="V1163" i="1"/>
  <c r="AB1164" i="1"/>
  <c r="V1167" i="1"/>
  <c r="AB1168" i="1"/>
  <c r="V1171" i="1"/>
  <c r="AB1172" i="1"/>
  <c r="V1175" i="1"/>
  <c r="AB1176" i="1"/>
  <c r="AB1180" i="1"/>
  <c r="AB1184" i="1"/>
  <c r="AB1188" i="1"/>
  <c r="AB1192" i="1"/>
  <c r="AB1196" i="1"/>
  <c r="AB1200" i="1"/>
  <c r="AB1204" i="1"/>
  <c r="V1207" i="1"/>
  <c r="AB1208" i="1"/>
  <c r="V1211" i="1"/>
  <c r="AB1212" i="1"/>
  <c r="V1215" i="1"/>
  <c r="AB1216" i="1"/>
  <c r="V1219" i="1"/>
  <c r="AB1220" i="1"/>
  <c r="V1223" i="1"/>
  <c r="AB1224" i="1"/>
  <c r="V1227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4" i="1"/>
  <c r="AB1288" i="1"/>
  <c r="AB1292" i="1"/>
  <c r="AB1296" i="1"/>
  <c r="AB1300" i="1"/>
  <c r="AB1304" i="1"/>
  <c r="AB1308" i="1"/>
  <c r="AB1312" i="1"/>
  <c r="AB1316" i="1"/>
  <c r="AB1320" i="1"/>
  <c r="AB1324" i="1"/>
  <c r="AB1328" i="1"/>
  <c r="AB1332" i="1"/>
  <c r="AB1336" i="1"/>
  <c r="AB1340" i="1"/>
  <c r="AB1344" i="1"/>
  <c r="AB1348" i="1"/>
  <c r="AB1381" i="1"/>
  <c r="AB1397" i="1"/>
  <c r="AB1458" i="1"/>
  <c r="AB1467" i="1"/>
  <c r="AB1520" i="1"/>
  <c r="AB1584" i="1"/>
  <c r="AB1648" i="1"/>
  <c r="AB1712" i="1"/>
  <c r="AB1776" i="1"/>
  <c r="AB1840" i="1"/>
  <c r="AB1904" i="1"/>
  <c r="AB1968" i="1"/>
  <c r="AB2032" i="1"/>
  <c r="AB5" i="1"/>
  <c r="AB21" i="1"/>
  <c r="AB29" i="1"/>
  <c r="AB37" i="1"/>
  <c r="AB45" i="1"/>
  <c r="AB53" i="1"/>
  <c r="AB1358" i="1"/>
  <c r="AB1374" i="1"/>
  <c r="AB1413" i="1"/>
  <c r="AB1474" i="1"/>
  <c r="AB1536" i="1"/>
  <c r="AB1540" i="1"/>
  <c r="AB1600" i="1"/>
  <c r="AB1604" i="1"/>
  <c r="AB1664" i="1"/>
  <c r="AB1668" i="1"/>
  <c r="AB1728" i="1"/>
  <c r="AB1732" i="1"/>
  <c r="AB1792" i="1"/>
  <c r="AB1796" i="1"/>
  <c r="AB1856" i="1"/>
  <c r="AB1860" i="1"/>
  <c r="AB1920" i="1"/>
  <c r="AB1924" i="1"/>
  <c r="AB1984" i="1"/>
  <c r="AB1988" i="1"/>
  <c r="AB2048" i="1"/>
  <c r="AB2052" i="1"/>
  <c r="AB13" i="1"/>
  <c r="AB3" i="1"/>
  <c r="Z7" i="1"/>
  <c r="AB7" i="1" s="1"/>
  <c r="M8" i="1"/>
  <c r="AB8" i="1" s="1"/>
  <c r="AB11" i="1"/>
  <c r="P15" i="1"/>
  <c r="AB15" i="1" s="1"/>
  <c r="Z15" i="1"/>
  <c r="M16" i="1"/>
  <c r="AB16" i="1" s="1"/>
  <c r="AB19" i="1"/>
  <c r="P23" i="1"/>
  <c r="AB23" i="1" s="1"/>
  <c r="M24" i="1"/>
  <c r="AB24" i="1" s="1"/>
  <c r="AB27" i="1"/>
  <c r="P31" i="1"/>
  <c r="AB31" i="1" s="1"/>
  <c r="M32" i="1"/>
  <c r="AB32" i="1" s="1"/>
  <c r="V33" i="1"/>
  <c r="AB33" i="1" s="1"/>
  <c r="S34" i="1"/>
  <c r="AB34" i="1" s="1"/>
  <c r="AB35" i="1"/>
  <c r="P39" i="1"/>
  <c r="AB39" i="1" s="1"/>
  <c r="M40" i="1"/>
  <c r="AB40" i="1" s="1"/>
  <c r="V41" i="1"/>
  <c r="AB41" i="1" s="1"/>
  <c r="S42" i="1"/>
  <c r="AB42" i="1" s="1"/>
  <c r="AB43" i="1"/>
  <c r="P47" i="1"/>
  <c r="AB47" i="1" s="1"/>
  <c r="M48" i="1"/>
  <c r="AB48" i="1" s="1"/>
  <c r="V49" i="1"/>
  <c r="AB49" i="1" s="1"/>
  <c r="S50" i="1"/>
  <c r="AB50" i="1" s="1"/>
  <c r="AB51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3" i="1"/>
  <c r="AB1145" i="1"/>
  <c r="AB1147" i="1"/>
  <c r="AB1149" i="1"/>
  <c r="AB1151" i="1"/>
  <c r="AB1153" i="1"/>
  <c r="AB1155" i="1"/>
  <c r="AB1157" i="1"/>
  <c r="AB1159" i="1"/>
  <c r="AB1161" i="1"/>
  <c r="AB1163" i="1"/>
  <c r="AB1165" i="1"/>
  <c r="AB1167" i="1"/>
  <c r="AB1169" i="1"/>
  <c r="AB1171" i="1"/>
  <c r="AB1173" i="1"/>
  <c r="AB1175" i="1"/>
  <c r="AB1177" i="1"/>
  <c r="AB1179" i="1"/>
  <c r="AB1181" i="1"/>
  <c r="AB1183" i="1"/>
  <c r="AB1185" i="1"/>
  <c r="AB1187" i="1"/>
  <c r="AB1189" i="1"/>
  <c r="AB1191" i="1"/>
  <c r="AB1193" i="1"/>
  <c r="AB1195" i="1"/>
  <c r="AB1197" i="1"/>
  <c r="AB1199" i="1"/>
  <c r="AB1201" i="1"/>
  <c r="AB1203" i="1"/>
  <c r="AB1205" i="1"/>
  <c r="AB1207" i="1"/>
  <c r="AB1209" i="1"/>
  <c r="AB1211" i="1"/>
  <c r="AB1213" i="1"/>
  <c r="AB1215" i="1"/>
  <c r="AB1217" i="1"/>
  <c r="AB1219" i="1"/>
  <c r="AB1221" i="1"/>
  <c r="AB1223" i="1"/>
  <c r="AB1225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P1354" i="1"/>
  <c r="P1370" i="1"/>
  <c r="AB1390" i="1"/>
  <c r="AB1406" i="1"/>
  <c r="AB1422" i="1"/>
  <c r="AB1442" i="1"/>
  <c r="AB1492" i="1"/>
  <c r="AB1496" i="1"/>
  <c r="AB1552" i="1"/>
  <c r="AB1556" i="1"/>
  <c r="AB1560" i="1"/>
  <c r="AB1616" i="1"/>
  <c r="AB1620" i="1"/>
  <c r="AB1624" i="1"/>
  <c r="AB1680" i="1"/>
  <c r="AB1684" i="1"/>
  <c r="AB1688" i="1"/>
  <c r="AB1744" i="1"/>
  <c r="AB1748" i="1"/>
  <c r="AB1752" i="1"/>
  <c r="AB1808" i="1"/>
  <c r="AB1812" i="1"/>
  <c r="AB1816" i="1"/>
  <c r="AB1872" i="1"/>
  <c r="AB1876" i="1"/>
  <c r="AB1880" i="1"/>
  <c r="AB1936" i="1"/>
  <c r="AB1940" i="1"/>
  <c r="AB1944" i="1"/>
  <c r="AB2000" i="1"/>
  <c r="AB2004" i="1"/>
  <c r="AB2008" i="1"/>
  <c r="AB2064" i="1"/>
  <c r="AB2068" i="1"/>
  <c r="Z1351" i="1"/>
  <c r="AB1351" i="1" s="1"/>
  <c r="M1354" i="1"/>
  <c r="AB1354" i="1" s="1"/>
  <c r="S1356" i="1"/>
  <c r="AB1356" i="1" s="1"/>
  <c r="P1361" i="1"/>
  <c r="V1363" i="1"/>
  <c r="AB1363" i="1" s="1"/>
  <c r="Z1367" i="1"/>
  <c r="AB1367" i="1" s="1"/>
  <c r="M1370" i="1"/>
  <c r="AB1370" i="1" s="1"/>
  <c r="S1372" i="1"/>
  <c r="AB1372" i="1" s="1"/>
  <c r="P1377" i="1"/>
  <c r="V1379" i="1"/>
  <c r="AB1379" i="1" s="1"/>
  <c r="Z1383" i="1"/>
  <c r="AB1383" i="1" s="1"/>
  <c r="M1386" i="1"/>
  <c r="AB1386" i="1" s="1"/>
  <c r="S1388" i="1"/>
  <c r="AB1388" i="1" s="1"/>
  <c r="P1393" i="1"/>
  <c r="V1395" i="1"/>
  <c r="AB1395" i="1" s="1"/>
  <c r="Z1399" i="1"/>
  <c r="AB1399" i="1" s="1"/>
  <c r="M1402" i="1"/>
  <c r="AB1402" i="1" s="1"/>
  <c r="S1404" i="1"/>
  <c r="AB1404" i="1" s="1"/>
  <c r="P1409" i="1"/>
  <c r="V1411" i="1"/>
  <c r="AB1411" i="1" s="1"/>
  <c r="Z1415" i="1"/>
  <c r="AB1415" i="1" s="1"/>
  <c r="M1418" i="1"/>
  <c r="AB1418" i="1" s="1"/>
  <c r="S1420" i="1"/>
  <c r="AB1420" i="1" s="1"/>
  <c r="P1425" i="1"/>
  <c r="V1427" i="1"/>
  <c r="AB1427" i="1" s="1"/>
  <c r="M1431" i="1"/>
  <c r="AB1431" i="1" s="1"/>
  <c r="V1432" i="1"/>
  <c r="AB1432" i="1" s="1"/>
  <c r="AB1437" i="1"/>
  <c r="S1437" i="1"/>
  <c r="AB1438" i="1"/>
  <c r="M1447" i="1"/>
  <c r="AB1447" i="1" s="1"/>
  <c r="V1448" i="1"/>
  <c r="AB1448" i="1" s="1"/>
  <c r="S1453" i="1"/>
  <c r="AB1453" i="1" s="1"/>
  <c r="AB1454" i="1"/>
  <c r="M1463" i="1"/>
  <c r="AB1463" i="1" s="1"/>
  <c r="V1464" i="1"/>
  <c r="AB1464" i="1" s="1"/>
  <c r="AB1469" i="1"/>
  <c r="AB1470" i="1"/>
  <c r="M1479" i="1"/>
  <c r="AB1479" i="1" s="1"/>
  <c r="V1480" i="1"/>
  <c r="AB1480" i="1" s="1"/>
  <c r="AB1485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3" i="1"/>
  <c r="AB2075" i="1"/>
  <c r="AB2092" i="1"/>
  <c r="AB2093" i="1"/>
  <c r="AB2105" i="1"/>
  <c r="AB2124" i="1"/>
  <c r="AB2137" i="1"/>
  <c r="AB2169" i="1"/>
  <c r="AB2189" i="1"/>
  <c r="AB2201" i="1"/>
  <c r="AB2203" i="1"/>
  <c r="AB2220" i="1"/>
  <c r="AB2221" i="1"/>
  <c r="AB2233" i="1"/>
  <c r="AB2253" i="1"/>
  <c r="AB2265" i="1"/>
  <c r="AB2297" i="1"/>
  <c r="AB2604" i="1"/>
  <c r="AB1357" i="1"/>
  <c r="AB1373" i="1"/>
  <c r="AB1389" i="1"/>
  <c r="AB1405" i="1"/>
  <c r="AB1421" i="1"/>
  <c r="AB1433" i="1"/>
  <c r="AB1449" i="1"/>
  <c r="M1459" i="1"/>
  <c r="AB1459" i="1" s="1"/>
  <c r="AB1465" i="1"/>
  <c r="M1475" i="1"/>
  <c r="AB1475" i="1" s="1"/>
  <c r="V1476" i="1"/>
  <c r="AB1476" i="1" s="1"/>
  <c r="S1481" i="1"/>
  <c r="AB1481" i="1" s="1"/>
  <c r="P1486" i="1"/>
  <c r="AB1486" i="1" s="1"/>
  <c r="Z1488" i="1"/>
  <c r="AB1490" i="1"/>
  <c r="AB1497" i="1"/>
  <c r="AB1499" i="1"/>
  <c r="AB1506" i="1"/>
  <c r="AB1513" i="1"/>
  <c r="AB1515" i="1"/>
  <c r="AB1522" i="1"/>
  <c r="AB1529" i="1"/>
  <c r="AB1531" i="1"/>
  <c r="AB1538" i="1"/>
  <c r="AB1545" i="1"/>
  <c r="AB1547" i="1"/>
  <c r="AB1554" i="1"/>
  <c r="AB1561" i="1"/>
  <c r="AB1563" i="1"/>
  <c r="AB1570" i="1"/>
  <c r="AB1577" i="1"/>
  <c r="AB1579" i="1"/>
  <c r="AB1586" i="1"/>
  <c r="AB1593" i="1"/>
  <c r="AB1595" i="1"/>
  <c r="AB1602" i="1"/>
  <c r="AB1609" i="1"/>
  <c r="AB1611" i="1"/>
  <c r="AB1618" i="1"/>
  <c r="AB1625" i="1"/>
  <c r="AB1627" i="1"/>
  <c r="AB1634" i="1"/>
  <c r="AB1641" i="1"/>
  <c r="AB1643" i="1"/>
  <c r="AB1650" i="1"/>
  <c r="AB1657" i="1"/>
  <c r="AB1659" i="1"/>
  <c r="AB1666" i="1"/>
  <c r="AB1673" i="1"/>
  <c r="AB1675" i="1"/>
  <c r="AB1682" i="1"/>
  <c r="AB1689" i="1"/>
  <c r="AB1691" i="1"/>
  <c r="AB1698" i="1"/>
  <c r="AB1705" i="1"/>
  <c r="AB1707" i="1"/>
  <c r="AB1714" i="1"/>
  <c r="AB1721" i="1"/>
  <c r="AB1723" i="1"/>
  <c r="AB1730" i="1"/>
  <c r="AB1737" i="1"/>
  <c r="AB1739" i="1"/>
  <c r="AB1746" i="1"/>
  <c r="AB1753" i="1"/>
  <c r="AB1755" i="1"/>
  <c r="AB1762" i="1"/>
  <c r="AB1769" i="1"/>
  <c r="AB1771" i="1"/>
  <c r="AB1778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84" i="1"/>
  <c r="AB2085" i="1"/>
  <c r="AB2099" i="1"/>
  <c r="AB2180" i="1"/>
  <c r="AB2181" i="1"/>
  <c r="AB2212" i="1"/>
  <c r="AB2213" i="1"/>
  <c r="AB2244" i="1"/>
  <c r="AB2245" i="1"/>
  <c r="AB2276" i="1"/>
  <c r="AB2277" i="1"/>
  <c r="AB2642" i="1"/>
  <c r="P1353" i="1"/>
  <c r="AB1353" i="1" s="1"/>
  <c r="V1355" i="1"/>
  <c r="AB1355" i="1" s="1"/>
  <c r="Z1359" i="1"/>
  <c r="AB1359" i="1" s="1"/>
  <c r="AB1361" i="1"/>
  <c r="M1362" i="1"/>
  <c r="AB1362" i="1" s="1"/>
  <c r="S1364" i="1"/>
  <c r="AB1364" i="1" s="1"/>
  <c r="P1369" i="1"/>
  <c r="AB1369" i="1" s="1"/>
  <c r="V1371" i="1"/>
  <c r="AB1371" i="1" s="1"/>
  <c r="Z1375" i="1"/>
  <c r="AB1375" i="1" s="1"/>
  <c r="AB1377" i="1"/>
  <c r="M1378" i="1"/>
  <c r="AB1378" i="1" s="1"/>
  <c r="S1380" i="1"/>
  <c r="AB1380" i="1" s="1"/>
  <c r="P1385" i="1"/>
  <c r="AB1385" i="1" s="1"/>
  <c r="V1387" i="1"/>
  <c r="AB1387" i="1" s="1"/>
  <c r="Z1391" i="1"/>
  <c r="AB1391" i="1" s="1"/>
  <c r="AB1393" i="1"/>
  <c r="M1394" i="1"/>
  <c r="AB1394" i="1" s="1"/>
  <c r="S1396" i="1"/>
  <c r="AB1396" i="1" s="1"/>
  <c r="P1401" i="1"/>
  <c r="AB1401" i="1" s="1"/>
  <c r="V1403" i="1"/>
  <c r="AB1403" i="1" s="1"/>
  <c r="Z1407" i="1"/>
  <c r="AB1407" i="1" s="1"/>
  <c r="AB1409" i="1"/>
  <c r="M1410" i="1"/>
  <c r="AB1410" i="1" s="1"/>
  <c r="S1412" i="1"/>
  <c r="AB1412" i="1" s="1"/>
  <c r="P1417" i="1"/>
  <c r="AB1417" i="1" s="1"/>
  <c r="V1419" i="1"/>
  <c r="AB1419" i="1" s="1"/>
  <c r="Z1423" i="1"/>
  <c r="AB1423" i="1" s="1"/>
  <c r="AB1425" i="1"/>
  <c r="M1426" i="1"/>
  <c r="AB1426" i="1" s="1"/>
  <c r="S1428" i="1"/>
  <c r="AB1428" i="1" s="1"/>
  <c r="P1434" i="1"/>
  <c r="AB1434" i="1" s="1"/>
  <c r="Z1436" i="1"/>
  <c r="AB1436" i="1" s="1"/>
  <c r="M1439" i="1"/>
  <c r="AB1439" i="1" s="1"/>
  <c r="V1440" i="1"/>
  <c r="AB1440" i="1" s="1"/>
  <c r="S1445" i="1"/>
  <c r="AB1445" i="1" s="1"/>
  <c r="AB1446" i="1"/>
  <c r="P1450" i="1"/>
  <c r="AB1450" i="1" s="1"/>
  <c r="Z1452" i="1"/>
  <c r="AB1452" i="1" s="1"/>
  <c r="M1455" i="1"/>
  <c r="AB1455" i="1" s="1"/>
  <c r="V1456" i="1"/>
  <c r="AB1456" i="1" s="1"/>
  <c r="AB1461" i="1"/>
  <c r="S1461" i="1"/>
  <c r="AB1462" i="1"/>
  <c r="P1466" i="1"/>
  <c r="AB1466" i="1" s="1"/>
  <c r="Z1468" i="1"/>
  <c r="AB1468" i="1" s="1"/>
  <c r="M1471" i="1"/>
  <c r="AB1471" i="1" s="1"/>
  <c r="V1472" i="1"/>
  <c r="AB1472" i="1" s="1"/>
  <c r="S1477" i="1"/>
  <c r="AB1477" i="1" s="1"/>
  <c r="AB1478" i="1"/>
  <c r="P1482" i="1"/>
  <c r="AB1482" i="1" s="1"/>
  <c r="Z1484" i="1"/>
  <c r="AB1484" i="1" s="1"/>
  <c r="M1487" i="1"/>
  <c r="AB1487" i="1" s="1"/>
  <c r="V1488" i="1"/>
  <c r="AB1488" i="1" s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53" i="1"/>
  <c r="AB1855" i="1"/>
  <c r="AB1862" i="1"/>
  <c r="AB1869" i="1"/>
  <c r="AB1871" i="1"/>
  <c r="AB1878" i="1"/>
  <c r="AB1885" i="1"/>
  <c r="AB1887" i="1"/>
  <c r="AB1894" i="1"/>
  <c r="AB1901" i="1"/>
  <c r="AB1903" i="1"/>
  <c r="AB1910" i="1"/>
  <c r="AB1917" i="1"/>
  <c r="AB1919" i="1"/>
  <c r="AB1926" i="1"/>
  <c r="AB1933" i="1"/>
  <c r="AB1935" i="1"/>
  <c r="AB1942" i="1"/>
  <c r="AB1949" i="1"/>
  <c r="AB1951" i="1"/>
  <c r="AB1958" i="1"/>
  <c r="AB1965" i="1"/>
  <c r="AB1967" i="1"/>
  <c r="AB1974" i="1"/>
  <c r="AB1981" i="1"/>
  <c r="AB1983" i="1"/>
  <c r="AB1990" i="1"/>
  <c r="AB1997" i="1"/>
  <c r="AB1999" i="1"/>
  <c r="AB2006" i="1"/>
  <c r="AB2013" i="1"/>
  <c r="AB2015" i="1"/>
  <c r="AB2022" i="1"/>
  <c r="AB2029" i="1"/>
  <c r="AB2031" i="1"/>
  <c r="AB2038" i="1"/>
  <c r="AB2045" i="1"/>
  <c r="AB2047" i="1"/>
  <c r="AB2054" i="1"/>
  <c r="AB2061" i="1"/>
  <c r="AB2063" i="1"/>
  <c r="AB2076" i="1"/>
  <c r="AB2077" i="1"/>
  <c r="AB2140" i="1"/>
  <c r="AB2141" i="1"/>
  <c r="AB2172" i="1"/>
  <c r="AB2173" i="1"/>
  <c r="AB2204" i="1"/>
  <c r="AB2205" i="1"/>
  <c r="AB2236" i="1"/>
  <c r="AB2237" i="1"/>
  <c r="AB2268" i="1"/>
  <c r="AB2269" i="1"/>
  <c r="AB2283" i="1"/>
  <c r="AB2300" i="1"/>
  <c r="AB2301" i="1"/>
  <c r="AB2641" i="1"/>
  <c r="AB2657" i="1"/>
  <c r="AB2880" i="1"/>
  <c r="AB2944" i="1"/>
  <c r="AB3008" i="1"/>
  <c r="AB3072" i="1"/>
  <c r="AB3132" i="1"/>
  <c r="AB3148" i="1"/>
  <c r="AB3164" i="1"/>
  <c r="AB3180" i="1"/>
  <c r="AB3196" i="1"/>
  <c r="AB3212" i="1"/>
  <c r="AB3228" i="1"/>
  <c r="AB3244" i="1"/>
  <c r="AB2070" i="1"/>
  <c r="AB2072" i="1"/>
  <c r="AB2080" i="1"/>
  <c r="AB2088" i="1"/>
  <c r="AB2096" i="1"/>
  <c r="AB2104" i="1"/>
  <c r="AB2112" i="1"/>
  <c r="AB2120" i="1"/>
  <c r="AB2128" i="1"/>
  <c r="AB2136" i="1"/>
  <c r="AB2144" i="1"/>
  <c r="AB2152" i="1"/>
  <c r="AB2160" i="1"/>
  <c r="AB2168" i="1"/>
  <c r="AB2176" i="1"/>
  <c r="AB2184" i="1"/>
  <c r="AB2192" i="1"/>
  <c r="AB2200" i="1"/>
  <c r="AB2208" i="1"/>
  <c r="AB2216" i="1"/>
  <c r="AB2224" i="1"/>
  <c r="AB2232" i="1"/>
  <c r="AB2240" i="1"/>
  <c r="AB2248" i="1"/>
  <c r="AB2256" i="1"/>
  <c r="AB2264" i="1"/>
  <c r="AB2272" i="1"/>
  <c r="AB2280" i="1"/>
  <c r="AB2288" i="1"/>
  <c r="AB2296" i="1"/>
  <c r="AB2314" i="1"/>
  <c r="AB2318" i="1"/>
  <c r="AB2320" i="1"/>
  <c r="AB2322" i="1"/>
  <c r="AB2326" i="1"/>
  <c r="AB2330" i="1"/>
  <c r="AB2334" i="1"/>
  <c r="AB2338" i="1"/>
  <c r="AB2342" i="1"/>
  <c r="AB2346" i="1"/>
  <c r="AB2348" i="1"/>
  <c r="AB2350" i="1"/>
  <c r="AB2354" i="1"/>
  <c r="AB2358" i="1"/>
  <c r="AB2360" i="1"/>
  <c r="AB2362" i="1"/>
  <c r="AB2366" i="1"/>
  <c r="AB2370" i="1"/>
  <c r="AB2374" i="1"/>
  <c r="AB2378" i="1"/>
  <c r="AB2390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8" i="1"/>
  <c r="AB2430" i="1"/>
  <c r="AB2434" i="1"/>
  <c r="AB2438" i="1"/>
  <c r="AB2442" i="1"/>
  <c r="AB2446" i="1"/>
  <c r="AB2450" i="1"/>
  <c r="AB2454" i="1"/>
  <c r="AB2456" i="1"/>
  <c r="AB2458" i="1"/>
  <c r="AB2460" i="1"/>
  <c r="AB2466" i="1"/>
  <c r="AB2478" i="1"/>
  <c r="AB2482" i="1"/>
  <c r="AB2486" i="1"/>
  <c r="AB2488" i="1"/>
  <c r="AB2490" i="1"/>
  <c r="AB2506" i="1"/>
  <c r="AB2508" i="1"/>
  <c r="AB2510" i="1"/>
  <c r="AB2512" i="1"/>
  <c r="AB2522" i="1"/>
  <c r="AB2526" i="1"/>
  <c r="AB2530" i="1"/>
  <c r="AB2534" i="1"/>
  <c r="AB2538" i="1"/>
  <c r="AB2542" i="1"/>
  <c r="AB2554" i="1"/>
  <c r="AB2566" i="1"/>
  <c r="AB2593" i="1"/>
  <c r="Z2600" i="1"/>
  <c r="M2603" i="1"/>
  <c r="AB2634" i="1"/>
  <c r="V2648" i="1"/>
  <c r="V2664" i="1"/>
  <c r="AB2673" i="1"/>
  <c r="Z2680" i="1"/>
  <c r="M2683" i="1"/>
  <c r="P2694" i="1"/>
  <c r="Z2712" i="1"/>
  <c r="M2715" i="1"/>
  <c r="P2726" i="1"/>
  <c r="AB2746" i="1"/>
  <c r="AB2900" i="1"/>
  <c r="AB2964" i="1"/>
  <c r="AB3028" i="1"/>
  <c r="AB3088" i="1"/>
  <c r="AB3092" i="1"/>
  <c r="AB3128" i="1"/>
  <c r="AB3144" i="1"/>
  <c r="AB3160" i="1"/>
  <c r="AB3176" i="1"/>
  <c r="AB3192" i="1"/>
  <c r="AB3208" i="1"/>
  <c r="AB3224" i="1"/>
  <c r="AB3240" i="1"/>
  <c r="Z2074" i="1"/>
  <c r="AB2074" i="1" s="1"/>
  <c r="AB2078" i="1"/>
  <c r="Z2082" i="1"/>
  <c r="AB2082" i="1" s="1"/>
  <c r="AB2086" i="1"/>
  <c r="Z2090" i="1"/>
  <c r="AB2090" i="1" s="1"/>
  <c r="M2091" i="1"/>
  <c r="AB2091" i="1" s="1"/>
  <c r="AB2094" i="1"/>
  <c r="Z2098" i="1"/>
  <c r="AB2098" i="1" s="1"/>
  <c r="AB2102" i="1"/>
  <c r="P2106" i="1"/>
  <c r="AB2106" i="1" s="1"/>
  <c r="M2107" i="1"/>
  <c r="AB2107" i="1" s="1"/>
  <c r="V2108" i="1"/>
  <c r="AB2108" i="1" s="1"/>
  <c r="S2109" i="1"/>
  <c r="AB2109" i="1" s="1"/>
  <c r="AB2110" i="1"/>
  <c r="P2114" i="1"/>
  <c r="AB2114" i="1" s="1"/>
  <c r="M2115" i="1"/>
  <c r="AB2115" i="1" s="1"/>
  <c r="V2116" i="1"/>
  <c r="AB2116" i="1" s="1"/>
  <c r="S2117" i="1"/>
  <c r="AB2117" i="1" s="1"/>
  <c r="AB2118" i="1"/>
  <c r="P2122" i="1"/>
  <c r="AB2122" i="1" s="1"/>
  <c r="M2123" i="1"/>
  <c r="AB2123" i="1" s="1"/>
  <c r="S2125" i="1"/>
  <c r="AB2125" i="1" s="1"/>
  <c r="AB2126" i="1"/>
  <c r="P2130" i="1"/>
  <c r="AB2130" i="1" s="1"/>
  <c r="M2131" i="1"/>
  <c r="AB2131" i="1" s="1"/>
  <c r="V2132" i="1"/>
  <c r="AB2132" i="1" s="1"/>
  <c r="S2133" i="1"/>
  <c r="AB2133" i="1" s="1"/>
  <c r="AB2134" i="1"/>
  <c r="P2138" i="1"/>
  <c r="AB2138" i="1" s="1"/>
  <c r="M2139" i="1"/>
  <c r="AB2139" i="1" s="1"/>
  <c r="AB2142" i="1"/>
  <c r="P2146" i="1"/>
  <c r="AB2146" i="1" s="1"/>
  <c r="M2147" i="1"/>
  <c r="AB2147" i="1" s="1"/>
  <c r="V2148" i="1"/>
  <c r="AB2148" i="1" s="1"/>
  <c r="S2149" i="1"/>
  <c r="AB2149" i="1" s="1"/>
  <c r="AB2150" i="1"/>
  <c r="P2154" i="1"/>
  <c r="AB2154" i="1" s="1"/>
  <c r="M2155" i="1"/>
  <c r="AB2155" i="1" s="1"/>
  <c r="V2156" i="1"/>
  <c r="AB2156" i="1" s="1"/>
  <c r="S2157" i="1"/>
  <c r="AB2157" i="1" s="1"/>
  <c r="AB2158" i="1"/>
  <c r="P2162" i="1"/>
  <c r="AB2162" i="1" s="1"/>
  <c r="M2163" i="1"/>
  <c r="AB2163" i="1" s="1"/>
  <c r="S2165" i="1"/>
  <c r="AB2165" i="1" s="1"/>
  <c r="AB2166" i="1"/>
  <c r="P2170" i="1"/>
  <c r="AB2170" i="1" s="1"/>
  <c r="M2171" i="1"/>
  <c r="AB2171" i="1" s="1"/>
  <c r="AB2174" i="1"/>
  <c r="P2178" i="1"/>
  <c r="AB2178" i="1" s="1"/>
  <c r="M2179" i="1"/>
  <c r="AB2179" i="1" s="1"/>
  <c r="AB2182" i="1"/>
  <c r="P2186" i="1"/>
  <c r="AB2186" i="1" s="1"/>
  <c r="Z2186" i="1"/>
  <c r="M2187" i="1"/>
  <c r="AB2187" i="1" s="1"/>
  <c r="V2188" i="1"/>
  <c r="AB2188" i="1" s="1"/>
  <c r="AB2190" i="1"/>
  <c r="P2194" i="1"/>
  <c r="AB2194" i="1" s="1"/>
  <c r="M2195" i="1"/>
  <c r="AB2195" i="1" s="1"/>
  <c r="AB2198" i="1"/>
  <c r="Z2202" i="1"/>
  <c r="AB2202" i="1" s="1"/>
  <c r="AB2206" i="1"/>
  <c r="P2210" i="1"/>
  <c r="AB2210" i="1" s="1"/>
  <c r="Z2210" i="1"/>
  <c r="M2211" i="1"/>
  <c r="AB2211" i="1" s="1"/>
  <c r="AB2214" i="1"/>
  <c r="P2218" i="1"/>
  <c r="AB2218" i="1" s="1"/>
  <c r="M2219" i="1"/>
  <c r="AB2219" i="1" s="1"/>
  <c r="AB2222" i="1"/>
  <c r="P2226" i="1"/>
  <c r="AB2226" i="1" s="1"/>
  <c r="M2227" i="1"/>
  <c r="AB2227" i="1" s="1"/>
  <c r="V2228" i="1"/>
  <c r="AB2228" i="1" s="1"/>
  <c r="S2229" i="1"/>
  <c r="AB2229" i="1" s="1"/>
  <c r="AB2230" i="1"/>
  <c r="P2234" i="1"/>
  <c r="AB2234" i="1" s="1"/>
  <c r="Z2234" i="1"/>
  <c r="M2235" i="1"/>
  <c r="AB2235" i="1" s="1"/>
  <c r="AB2238" i="1"/>
  <c r="Z2242" i="1"/>
  <c r="AB2242" i="1" s="1"/>
  <c r="M2243" i="1"/>
  <c r="AB2243" i="1" s="1"/>
  <c r="AB2246" i="1"/>
  <c r="P2250" i="1"/>
  <c r="AB2250" i="1" s="1"/>
  <c r="M2251" i="1"/>
  <c r="AB2251" i="1" s="1"/>
  <c r="V2252" i="1"/>
  <c r="AB2252" i="1" s="1"/>
  <c r="AB2254" i="1"/>
  <c r="P2258" i="1"/>
  <c r="AB2258" i="1" s="1"/>
  <c r="M2259" i="1"/>
  <c r="AB2259" i="1" s="1"/>
  <c r="V2260" i="1"/>
  <c r="AB2260" i="1" s="1"/>
  <c r="S2261" i="1"/>
  <c r="AB2261" i="1" s="1"/>
  <c r="AB2262" i="1"/>
  <c r="P2266" i="1"/>
  <c r="AB2266" i="1" s="1"/>
  <c r="Z2266" i="1"/>
  <c r="M2267" i="1"/>
  <c r="AB2267" i="1" s="1"/>
  <c r="AB2270" i="1"/>
  <c r="Z2274" i="1"/>
  <c r="AB2274" i="1" s="1"/>
  <c r="AB2278" i="1"/>
  <c r="Z2282" i="1"/>
  <c r="AB2282" i="1" s="1"/>
  <c r="V2284" i="1"/>
  <c r="AB2284" i="1" s="1"/>
  <c r="S2285" i="1"/>
  <c r="AB2285" i="1" s="1"/>
  <c r="AB2286" i="1"/>
  <c r="P2290" i="1"/>
  <c r="AB2290" i="1" s="1"/>
  <c r="M2291" i="1"/>
  <c r="AB2291" i="1" s="1"/>
  <c r="AB2294" i="1"/>
  <c r="P2298" i="1"/>
  <c r="AB2298" i="1" s="1"/>
  <c r="M2299" i="1"/>
  <c r="AB2299" i="1" s="1"/>
  <c r="AB2302" i="1"/>
  <c r="P2304" i="1"/>
  <c r="AB2304" i="1" s="1"/>
  <c r="M2305" i="1"/>
  <c r="AB2305" i="1" s="1"/>
  <c r="Z2306" i="1"/>
  <c r="AB2306" i="1" s="1"/>
  <c r="S2307" i="1"/>
  <c r="AB2307" i="1" s="1"/>
  <c r="P2308" i="1"/>
  <c r="AB2308" i="1" s="1"/>
  <c r="M2309" i="1"/>
  <c r="AB2309" i="1" s="1"/>
  <c r="Z2310" i="1"/>
  <c r="AB2310" i="1" s="1"/>
  <c r="P2312" i="1"/>
  <c r="AB2312" i="1" s="1"/>
  <c r="M2313" i="1"/>
  <c r="AB2313" i="1" s="1"/>
  <c r="P2316" i="1"/>
  <c r="AB2316" i="1" s="1"/>
  <c r="M2317" i="1"/>
  <c r="AB2317" i="1" s="1"/>
  <c r="M2321" i="1"/>
  <c r="AB2321" i="1" s="1"/>
  <c r="P2324" i="1"/>
  <c r="AB2324" i="1" s="1"/>
  <c r="M2325" i="1"/>
  <c r="AB2325" i="1" s="1"/>
  <c r="P2328" i="1"/>
  <c r="AB2328" i="1" s="1"/>
  <c r="M2329" i="1"/>
  <c r="AB2329" i="1" s="1"/>
  <c r="P2332" i="1"/>
  <c r="AB2332" i="1" s="1"/>
  <c r="M2333" i="1"/>
  <c r="AB2333" i="1" s="1"/>
  <c r="P2336" i="1"/>
  <c r="AB2336" i="1" s="1"/>
  <c r="M2337" i="1"/>
  <c r="AB2337" i="1" s="1"/>
  <c r="P2340" i="1"/>
  <c r="AB2340" i="1" s="1"/>
  <c r="M2341" i="1"/>
  <c r="AB2341" i="1" s="1"/>
  <c r="P2344" i="1"/>
  <c r="AB2344" i="1" s="1"/>
  <c r="M2345" i="1"/>
  <c r="AB2345" i="1" s="1"/>
  <c r="M2349" i="1"/>
  <c r="AB2349" i="1" s="1"/>
  <c r="P2352" i="1"/>
  <c r="AB2352" i="1" s="1"/>
  <c r="M2353" i="1"/>
  <c r="AB2353" i="1" s="1"/>
  <c r="S2355" i="1"/>
  <c r="AB2355" i="1" s="1"/>
  <c r="P2356" i="1"/>
  <c r="AB2356" i="1" s="1"/>
  <c r="M2357" i="1"/>
  <c r="AB2357" i="1" s="1"/>
  <c r="M2361" i="1"/>
  <c r="AB2361" i="1" s="1"/>
  <c r="P2364" i="1"/>
  <c r="AB2364" i="1" s="1"/>
  <c r="M2365" i="1"/>
  <c r="AB2365" i="1" s="1"/>
  <c r="P2368" i="1"/>
  <c r="AB2368" i="1" s="1"/>
  <c r="M2369" i="1"/>
  <c r="AB2369" i="1" s="1"/>
  <c r="P2372" i="1"/>
  <c r="AB2372" i="1" s="1"/>
  <c r="M2373" i="1"/>
  <c r="AB2373" i="1" s="1"/>
  <c r="P2376" i="1"/>
  <c r="AB2376" i="1" s="1"/>
  <c r="M2377" i="1"/>
  <c r="AB2377" i="1" s="1"/>
  <c r="P2380" i="1"/>
  <c r="AB2380" i="1" s="1"/>
  <c r="M2381" i="1"/>
  <c r="AB2381" i="1" s="1"/>
  <c r="Z2382" i="1"/>
  <c r="AB2382" i="1" s="1"/>
  <c r="S2383" i="1"/>
  <c r="AB2383" i="1" s="1"/>
  <c r="P2384" i="1"/>
  <c r="AB2384" i="1" s="1"/>
  <c r="M2385" i="1"/>
  <c r="AB2385" i="1" s="1"/>
  <c r="Z2386" i="1"/>
  <c r="AB2386" i="1" s="1"/>
  <c r="S2387" i="1"/>
  <c r="AB2387" i="1" s="1"/>
  <c r="P2388" i="1"/>
  <c r="AB2388" i="1" s="1"/>
  <c r="M2389" i="1"/>
  <c r="AB2389" i="1" s="1"/>
  <c r="P2392" i="1"/>
  <c r="AB2392" i="1" s="1"/>
  <c r="M2393" i="1"/>
  <c r="AB2393" i="1" s="1"/>
  <c r="M2409" i="1"/>
  <c r="AB2409" i="1" s="1"/>
  <c r="M2413" i="1"/>
  <c r="AB2413" i="1" s="1"/>
  <c r="P2416" i="1"/>
  <c r="AB2416" i="1" s="1"/>
  <c r="M2417" i="1"/>
  <c r="AB2417" i="1" s="1"/>
  <c r="P2420" i="1"/>
  <c r="AB2420" i="1" s="1"/>
  <c r="M2421" i="1"/>
  <c r="AB2421" i="1" s="1"/>
  <c r="Z2422" i="1"/>
  <c r="AB2422" i="1" s="1"/>
  <c r="P2424" i="1"/>
  <c r="AB2424" i="1" s="1"/>
  <c r="M2425" i="1"/>
  <c r="AB2425" i="1" s="1"/>
  <c r="Z2426" i="1"/>
  <c r="AB2426" i="1" s="1"/>
  <c r="S2427" i="1"/>
  <c r="AB2427" i="1" s="1"/>
  <c r="P2428" i="1"/>
  <c r="AB2428" i="1" s="1"/>
  <c r="M2429" i="1"/>
  <c r="AB2429" i="1" s="1"/>
  <c r="P2432" i="1"/>
  <c r="AB2432" i="1" s="1"/>
  <c r="M2433" i="1"/>
  <c r="AB2433" i="1" s="1"/>
  <c r="P2436" i="1"/>
  <c r="AB2436" i="1" s="1"/>
  <c r="M2437" i="1"/>
  <c r="AB2437" i="1" s="1"/>
  <c r="P2440" i="1"/>
  <c r="AB2440" i="1" s="1"/>
  <c r="M2441" i="1"/>
  <c r="AB2441" i="1" s="1"/>
  <c r="P2444" i="1"/>
  <c r="AB2444" i="1" s="1"/>
  <c r="M2445" i="1"/>
  <c r="AB2445" i="1" s="1"/>
  <c r="P2448" i="1"/>
  <c r="AB2448" i="1" s="1"/>
  <c r="M2449" i="1"/>
  <c r="AB2449" i="1" s="1"/>
  <c r="P2452" i="1"/>
  <c r="AB2452" i="1" s="1"/>
  <c r="M2453" i="1"/>
  <c r="AB2453" i="1" s="1"/>
  <c r="M2461" i="1"/>
  <c r="AB2461" i="1" s="1"/>
  <c r="Z2462" i="1"/>
  <c r="AB2462" i="1" s="1"/>
  <c r="P2464" i="1"/>
  <c r="AB2464" i="1" s="1"/>
  <c r="M2465" i="1"/>
  <c r="AB2465" i="1" s="1"/>
  <c r="P2468" i="1"/>
  <c r="AB2468" i="1" s="1"/>
  <c r="M2469" i="1"/>
  <c r="AB2469" i="1" s="1"/>
  <c r="Z2470" i="1"/>
  <c r="AB2470" i="1" s="1"/>
  <c r="P2472" i="1"/>
  <c r="AB2472" i="1" s="1"/>
  <c r="M2473" i="1"/>
  <c r="AB2473" i="1" s="1"/>
  <c r="Z2474" i="1"/>
  <c r="AB2474" i="1" s="1"/>
  <c r="P2476" i="1"/>
  <c r="AB2476" i="1" s="1"/>
  <c r="M2477" i="1"/>
  <c r="AB2477" i="1" s="1"/>
  <c r="P2480" i="1"/>
  <c r="AB2480" i="1" s="1"/>
  <c r="M2481" i="1"/>
  <c r="AB2481" i="1" s="1"/>
  <c r="P2484" i="1"/>
  <c r="AB2484" i="1" s="1"/>
  <c r="M2485" i="1"/>
  <c r="AB2485" i="1" s="1"/>
  <c r="P2492" i="1"/>
  <c r="AB2492" i="1" s="1"/>
  <c r="M2493" i="1"/>
  <c r="AB2493" i="1" s="1"/>
  <c r="Z2494" i="1"/>
  <c r="AB2494" i="1" s="1"/>
  <c r="S2495" i="1"/>
  <c r="AB2495" i="1" s="1"/>
  <c r="P2496" i="1"/>
  <c r="AB2496" i="1" s="1"/>
  <c r="M2497" i="1"/>
  <c r="AB2497" i="1" s="1"/>
  <c r="Z2498" i="1"/>
  <c r="AB2498" i="1" s="1"/>
  <c r="S2499" i="1"/>
  <c r="AB2499" i="1" s="1"/>
  <c r="P2500" i="1"/>
  <c r="AB2500" i="1" s="1"/>
  <c r="M2501" i="1"/>
  <c r="AB2501" i="1" s="1"/>
  <c r="Z2502" i="1"/>
  <c r="AB2502" i="1" s="1"/>
  <c r="S2503" i="1"/>
  <c r="AB2503" i="1" s="1"/>
  <c r="P2504" i="1"/>
  <c r="AB2504" i="1" s="1"/>
  <c r="M2505" i="1"/>
  <c r="AB2505" i="1" s="1"/>
  <c r="M2513" i="1"/>
  <c r="AB2513" i="1" s="1"/>
  <c r="Z2514" i="1"/>
  <c r="AB2514" i="1" s="1"/>
  <c r="S2515" i="1"/>
  <c r="AB2515" i="1" s="1"/>
  <c r="P2516" i="1"/>
  <c r="AB2516" i="1" s="1"/>
  <c r="M2517" i="1"/>
  <c r="AB2517" i="1" s="1"/>
  <c r="Z2518" i="1"/>
  <c r="AB2518" i="1" s="1"/>
  <c r="S2519" i="1"/>
  <c r="AB2519" i="1" s="1"/>
  <c r="P2520" i="1"/>
  <c r="AB2520" i="1" s="1"/>
  <c r="M2521" i="1"/>
  <c r="AB2521" i="1" s="1"/>
  <c r="P2524" i="1"/>
  <c r="AB2524" i="1" s="1"/>
  <c r="M2525" i="1"/>
  <c r="AB2525" i="1" s="1"/>
  <c r="P2528" i="1"/>
  <c r="AB2528" i="1" s="1"/>
  <c r="M2529" i="1"/>
  <c r="AB2529" i="1" s="1"/>
  <c r="P2532" i="1"/>
  <c r="AB2532" i="1" s="1"/>
  <c r="M2533" i="1"/>
  <c r="AB2533" i="1" s="1"/>
  <c r="P2536" i="1"/>
  <c r="AB2536" i="1" s="1"/>
  <c r="M2537" i="1"/>
  <c r="AB2537" i="1" s="1"/>
  <c r="P2540" i="1"/>
  <c r="AB2540" i="1" s="1"/>
  <c r="M2541" i="1"/>
  <c r="AB2541" i="1" s="1"/>
  <c r="S2543" i="1"/>
  <c r="AB2543" i="1" s="1"/>
  <c r="P2544" i="1"/>
  <c r="AB2544" i="1" s="1"/>
  <c r="M2545" i="1"/>
  <c r="AB2545" i="1" s="1"/>
  <c r="Z2546" i="1"/>
  <c r="AB2546" i="1" s="1"/>
  <c r="S2547" i="1"/>
  <c r="AB2547" i="1" s="1"/>
  <c r="P2548" i="1"/>
  <c r="AB2548" i="1" s="1"/>
  <c r="M2549" i="1"/>
  <c r="AB2549" i="1" s="1"/>
  <c r="Z2550" i="1"/>
  <c r="AB2550" i="1" s="1"/>
  <c r="S2551" i="1"/>
  <c r="AB2551" i="1" s="1"/>
  <c r="P2552" i="1"/>
  <c r="AB2552" i="1" s="1"/>
  <c r="M2553" i="1"/>
  <c r="AB2553" i="1" s="1"/>
  <c r="P2556" i="1"/>
  <c r="AB2556" i="1" s="1"/>
  <c r="M2557" i="1"/>
  <c r="AB2557" i="1" s="1"/>
  <c r="Z2558" i="1"/>
  <c r="AB2558" i="1" s="1"/>
  <c r="S2559" i="1"/>
  <c r="AB2559" i="1" s="1"/>
  <c r="P2560" i="1"/>
  <c r="AB2560" i="1" s="1"/>
  <c r="M2561" i="1"/>
  <c r="AB2561" i="1" s="1"/>
  <c r="Z2562" i="1"/>
  <c r="AB2562" i="1" s="1"/>
  <c r="P2564" i="1"/>
  <c r="AB2564" i="1" s="1"/>
  <c r="M2565" i="1"/>
  <c r="AB2565" i="1" s="1"/>
  <c r="P2568" i="1"/>
  <c r="AB2568" i="1" s="1"/>
  <c r="M2569" i="1"/>
  <c r="AB2569" i="1" s="1"/>
  <c r="AB2570" i="1"/>
  <c r="M2571" i="1"/>
  <c r="AB2571" i="1" s="1"/>
  <c r="V2584" i="1"/>
  <c r="V2600" i="1"/>
  <c r="AB2609" i="1"/>
  <c r="Z2616" i="1"/>
  <c r="M2619" i="1"/>
  <c r="AB2619" i="1" s="1"/>
  <c r="P2630" i="1"/>
  <c r="AB2650" i="1"/>
  <c r="AB2666" i="1"/>
  <c r="V2680" i="1"/>
  <c r="AB2689" i="1"/>
  <c r="Z2696" i="1"/>
  <c r="M2699" i="1"/>
  <c r="AB2699" i="1" s="1"/>
  <c r="P2710" i="1"/>
  <c r="V2712" i="1"/>
  <c r="AB2721" i="1"/>
  <c r="Z2728" i="1"/>
  <c r="M2731" i="1"/>
  <c r="AB2731" i="1" s="1"/>
  <c r="P2742" i="1"/>
  <c r="AB2920" i="1"/>
  <c r="AB2984" i="1"/>
  <c r="AB3048" i="1"/>
  <c r="AB3108" i="1"/>
  <c r="AB3112" i="1"/>
  <c r="AB3124" i="1"/>
  <c r="AB3140" i="1"/>
  <c r="P2573" i="1"/>
  <c r="V2575" i="1"/>
  <c r="AB2575" i="1" s="1"/>
  <c r="Z2579" i="1"/>
  <c r="AB2579" i="1" s="1"/>
  <c r="M2582" i="1"/>
  <c r="AB2582" i="1" s="1"/>
  <c r="S2584" i="1"/>
  <c r="AB2584" i="1" s="1"/>
  <c r="P2589" i="1"/>
  <c r="V2591" i="1"/>
  <c r="AB2591" i="1" s="1"/>
  <c r="Z2595" i="1"/>
  <c r="AB2595" i="1" s="1"/>
  <c r="M2598" i="1"/>
  <c r="AB2598" i="1" s="1"/>
  <c r="S2600" i="1"/>
  <c r="AB2600" i="1" s="1"/>
  <c r="P2605" i="1"/>
  <c r="V2607" i="1"/>
  <c r="AB2607" i="1" s="1"/>
  <c r="Z2611" i="1"/>
  <c r="AB2611" i="1" s="1"/>
  <c r="M2614" i="1"/>
  <c r="AB2614" i="1" s="1"/>
  <c r="S2616" i="1"/>
  <c r="AB2616" i="1" s="1"/>
  <c r="P2621" i="1"/>
  <c r="V2623" i="1"/>
  <c r="AB2623" i="1" s="1"/>
  <c r="Z2627" i="1"/>
  <c r="AB2627" i="1" s="1"/>
  <c r="M2630" i="1"/>
  <c r="AB2630" i="1" s="1"/>
  <c r="S2632" i="1"/>
  <c r="AB2632" i="1" s="1"/>
  <c r="P2637" i="1"/>
  <c r="V2639" i="1"/>
  <c r="AB2639" i="1" s="1"/>
  <c r="Z2643" i="1"/>
  <c r="AB2643" i="1" s="1"/>
  <c r="M2646" i="1"/>
  <c r="AB2646" i="1" s="1"/>
  <c r="S2648" i="1"/>
  <c r="AB2648" i="1" s="1"/>
  <c r="P2653" i="1"/>
  <c r="V2655" i="1"/>
  <c r="AB2655" i="1" s="1"/>
  <c r="Z2659" i="1"/>
  <c r="AB2659" i="1" s="1"/>
  <c r="M2662" i="1"/>
  <c r="AB2662" i="1" s="1"/>
  <c r="S2664" i="1"/>
  <c r="AB2664" i="1" s="1"/>
  <c r="P2669" i="1"/>
  <c r="V2671" i="1"/>
  <c r="AB2671" i="1" s="1"/>
  <c r="Z2675" i="1"/>
  <c r="AB2675" i="1" s="1"/>
  <c r="M2678" i="1"/>
  <c r="AB2678" i="1" s="1"/>
  <c r="S2680" i="1"/>
  <c r="AB2680" i="1" s="1"/>
  <c r="P2685" i="1"/>
  <c r="V2687" i="1"/>
  <c r="AB2687" i="1" s="1"/>
  <c r="Z2691" i="1"/>
  <c r="AB2691" i="1" s="1"/>
  <c r="M2694" i="1"/>
  <c r="AB2694" i="1" s="1"/>
  <c r="S2696" i="1"/>
  <c r="AB2696" i="1" s="1"/>
  <c r="P2701" i="1"/>
  <c r="V2703" i="1"/>
  <c r="AB2703" i="1" s="1"/>
  <c r="Z2707" i="1"/>
  <c r="AB2707" i="1" s="1"/>
  <c r="M2710" i="1"/>
  <c r="AB2710" i="1" s="1"/>
  <c r="S2712" i="1"/>
  <c r="AB2712" i="1" s="1"/>
  <c r="P2717" i="1"/>
  <c r="V2719" i="1"/>
  <c r="AB2719" i="1" s="1"/>
  <c r="Z2723" i="1"/>
  <c r="AB2723" i="1" s="1"/>
  <c r="M2726" i="1"/>
  <c r="AB2726" i="1" s="1"/>
  <c r="S2728" i="1"/>
  <c r="AB2728" i="1" s="1"/>
  <c r="P2733" i="1"/>
  <c r="V2735" i="1"/>
  <c r="AB2735" i="1" s="1"/>
  <c r="Z2739" i="1"/>
  <c r="AB2739" i="1" s="1"/>
  <c r="M2742" i="1"/>
  <c r="AB2742" i="1" s="1"/>
  <c r="S2744" i="1"/>
  <c r="AB2744" i="1" s="1"/>
  <c r="P2749" i="1"/>
  <c r="P2750" i="1"/>
  <c r="AB2750" i="1" s="1"/>
  <c r="Z2752" i="1"/>
  <c r="AB2752" i="1" s="1"/>
  <c r="M2755" i="1"/>
  <c r="AB2755" i="1" s="1"/>
  <c r="V2756" i="1"/>
  <c r="AB2756" i="1" s="1"/>
  <c r="S2761" i="1"/>
  <c r="AB2761" i="1" s="1"/>
  <c r="AB2762" i="1"/>
  <c r="P2766" i="1"/>
  <c r="AB2766" i="1" s="1"/>
  <c r="Z2768" i="1"/>
  <c r="AB2768" i="1" s="1"/>
  <c r="M2771" i="1"/>
  <c r="AB2771" i="1" s="1"/>
  <c r="V2772" i="1"/>
  <c r="AB2772" i="1" s="1"/>
  <c r="AB2777" i="1"/>
  <c r="S2777" i="1"/>
  <c r="AB2778" i="1"/>
  <c r="P2782" i="1"/>
  <c r="AB2782" i="1" s="1"/>
  <c r="Z2784" i="1"/>
  <c r="AB2784" i="1" s="1"/>
  <c r="M2787" i="1"/>
  <c r="AB2787" i="1" s="1"/>
  <c r="V2788" i="1"/>
  <c r="AB2788" i="1" s="1"/>
  <c r="S2793" i="1"/>
  <c r="AB2793" i="1" s="1"/>
  <c r="AB2794" i="1"/>
  <c r="P2798" i="1"/>
  <c r="AB2798" i="1" s="1"/>
  <c r="Z2800" i="1"/>
  <c r="AB2800" i="1" s="1"/>
  <c r="M2803" i="1"/>
  <c r="AB2803" i="1" s="1"/>
  <c r="V2804" i="1"/>
  <c r="AB2804" i="1" s="1"/>
  <c r="S2809" i="1"/>
  <c r="AB2809" i="1" s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AB2841" i="1"/>
  <c r="S2841" i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AB2862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3" i="1"/>
  <c r="AB3095" i="1"/>
  <c r="AB3102" i="1"/>
  <c r="AB3109" i="1"/>
  <c r="AB3111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9" i="1"/>
  <c r="AB3252" i="1"/>
  <c r="AB3292" i="1"/>
  <c r="AB3300" i="1"/>
  <c r="AB3356" i="1"/>
  <c r="AB3364" i="1"/>
  <c r="AB3420" i="1"/>
  <c r="AB3428" i="1"/>
  <c r="AB3484" i="1"/>
  <c r="AB3492" i="1"/>
  <c r="AB2585" i="1"/>
  <c r="AB2601" i="1"/>
  <c r="AB2617" i="1"/>
  <c r="AB2633" i="1"/>
  <c r="AB2649" i="1"/>
  <c r="AB2665" i="1"/>
  <c r="AB2681" i="1"/>
  <c r="AB2697" i="1"/>
  <c r="AB2713" i="1"/>
  <c r="AB2729" i="1"/>
  <c r="AB2745" i="1"/>
  <c r="AB2757" i="1"/>
  <c r="AB2773" i="1"/>
  <c r="AB2789" i="1"/>
  <c r="AB2805" i="1"/>
  <c r="AB2821" i="1"/>
  <c r="AB2837" i="1"/>
  <c r="AB2853" i="1"/>
  <c r="AB2866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090" i="1"/>
  <c r="AB3097" i="1"/>
  <c r="AB3099" i="1"/>
  <c r="AB3106" i="1"/>
  <c r="AB3113" i="1"/>
  <c r="AB3115" i="1"/>
  <c r="AB3312" i="1"/>
  <c r="AB3376" i="1"/>
  <c r="AB3440" i="1"/>
  <c r="AB3504" i="1"/>
  <c r="AB3520" i="1"/>
  <c r="AB3536" i="1"/>
  <c r="AB3632" i="1"/>
  <c r="Z2571" i="1"/>
  <c r="AB2573" i="1"/>
  <c r="M2574" i="1"/>
  <c r="AB2574" i="1" s="1"/>
  <c r="S2576" i="1"/>
  <c r="AB2576" i="1" s="1"/>
  <c r="P2581" i="1"/>
  <c r="AB2581" i="1" s="1"/>
  <c r="V2583" i="1"/>
  <c r="AB2583" i="1" s="1"/>
  <c r="Z2587" i="1"/>
  <c r="AB2587" i="1" s="1"/>
  <c r="AB2589" i="1"/>
  <c r="M2590" i="1"/>
  <c r="AB2590" i="1" s="1"/>
  <c r="S2592" i="1"/>
  <c r="AB2592" i="1" s="1"/>
  <c r="P2597" i="1"/>
  <c r="AB2597" i="1" s="1"/>
  <c r="V2599" i="1"/>
  <c r="AB2599" i="1" s="1"/>
  <c r="Z2603" i="1"/>
  <c r="AB2603" i="1" s="1"/>
  <c r="AB2605" i="1"/>
  <c r="M2606" i="1"/>
  <c r="AB2606" i="1" s="1"/>
  <c r="S2608" i="1"/>
  <c r="AB2608" i="1" s="1"/>
  <c r="P2613" i="1"/>
  <c r="AB2613" i="1" s="1"/>
  <c r="V2615" i="1"/>
  <c r="AB2615" i="1" s="1"/>
  <c r="Z2619" i="1"/>
  <c r="AB2621" i="1"/>
  <c r="M2622" i="1"/>
  <c r="AB2622" i="1" s="1"/>
  <c r="S2624" i="1"/>
  <c r="AB2624" i="1" s="1"/>
  <c r="P2629" i="1"/>
  <c r="AB2629" i="1" s="1"/>
  <c r="V2631" i="1"/>
  <c r="AB2631" i="1" s="1"/>
  <c r="Z2635" i="1"/>
  <c r="AB2635" i="1" s="1"/>
  <c r="AB2637" i="1"/>
  <c r="M2638" i="1"/>
  <c r="AB2638" i="1" s="1"/>
  <c r="S2640" i="1"/>
  <c r="AB2640" i="1" s="1"/>
  <c r="P2645" i="1"/>
  <c r="AB2645" i="1" s="1"/>
  <c r="V2647" i="1"/>
  <c r="AB2647" i="1" s="1"/>
  <c r="Z2651" i="1"/>
  <c r="AB2651" i="1" s="1"/>
  <c r="AB2653" i="1"/>
  <c r="M2654" i="1"/>
  <c r="AB2654" i="1" s="1"/>
  <c r="S2656" i="1"/>
  <c r="AB2656" i="1" s="1"/>
  <c r="P2661" i="1"/>
  <c r="AB2661" i="1" s="1"/>
  <c r="V2663" i="1"/>
  <c r="AB2663" i="1" s="1"/>
  <c r="Z2667" i="1"/>
  <c r="AB2667" i="1" s="1"/>
  <c r="AB2669" i="1"/>
  <c r="M2670" i="1"/>
  <c r="AB2670" i="1" s="1"/>
  <c r="S2672" i="1"/>
  <c r="AB2672" i="1" s="1"/>
  <c r="P2677" i="1"/>
  <c r="AB2677" i="1" s="1"/>
  <c r="V2679" i="1"/>
  <c r="AB2679" i="1" s="1"/>
  <c r="Z2683" i="1"/>
  <c r="AB2683" i="1" s="1"/>
  <c r="AB2685" i="1"/>
  <c r="M2686" i="1"/>
  <c r="AB2686" i="1" s="1"/>
  <c r="S2688" i="1"/>
  <c r="AB2688" i="1" s="1"/>
  <c r="P2693" i="1"/>
  <c r="AB2693" i="1" s="1"/>
  <c r="V2695" i="1"/>
  <c r="AB2695" i="1" s="1"/>
  <c r="Z2699" i="1"/>
  <c r="AB2701" i="1"/>
  <c r="M2702" i="1"/>
  <c r="AB2702" i="1" s="1"/>
  <c r="S2704" i="1"/>
  <c r="AB2704" i="1" s="1"/>
  <c r="P2709" i="1"/>
  <c r="AB2709" i="1" s="1"/>
  <c r="V2711" i="1"/>
  <c r="AB2711" i="1" s="1"/>
  <c r="Z2715" i="1"/>
  <c r="AB2715" i="1" s="1"/>
  <c r="AB2717" i="1"/>
  <c r="M2718" i="1"/>
  <c r="AB2718" i="1" s="1"/>
  <c r="S2720" i="1"/>
  <c r="AB2720" i="1" s="1"/>
  <c r="P2725" i="1"/>
  <c r="AB2725" i="1" s="1"/>
  <c r="V2727" i="1"/>
  <c r="AB2727" i="1" s="1"/>
  <c r="Z2731" i="1"/>
  <c r="AB2733" i="1"/>
  <c r="M2734" i="1"/>
  <c r="AB2734" i="1" s="1"/>
  <c r="S2736" i="1"/>
  <c r="AB2736" i="1" s="1"/>
  <c r="P2741" i="1"/>
  <c r="AB2741" i="1" s="1"/>
  <c r="V2743" i="1"/>
  <c r="AB2743" i="1" s="1"/>
  <c r="Z2747" i="1"/>
  <c r="AB2747" i="1" s="1"/>
  <c r="AB2749" i="1"/>
  <c r="S2753" i="1"/>
  <c r="AB2753" i="1" s="1"/>
  <c r="AB2754" i="1"/>
  <c r="P2758" i="1"/>
  <c r="AB2758" i="1" s="1"/>
  <c r="Z2760" i="1"/>
  <c r="AB2760" i="1" s="1"/>
  <c r="M2763" i="1"/>
  <c r="AB2763" i="1" s="1"/>
  <c r="V2764" i="1"/>
  <c r="AB2764" i="1" s="1"/>
  <c r="AB2769" i="1"/>
  <c r="S2769" i="1"/>
  <c r="AB2770" i="1"/>
  <c r="P2774" i="1"/>
  <c r="AB2774" i="1" s="1"/>
  <c r="Z2776" i="1"/>
  <c r="AB2776" i="1" s="1"/>
  <c r="M2779" i="1"/>
  <c r="AB2779" i="1" s="1"/>
  <c r="V2780" i="1"/>
  <c r="AB2780" i="1" s="1"/>
  <c r="S2785" i="1"/>
  <c r="AB2785" i="1" s="1"/>
  <c r="AB2786" i="1"/>
  <c r="P2790" i="1"/>
  <c r="AB2790" i="1" s="1"/>
  <c r="Z2792" i="1"/>
  <c r="AB2792" i="1" s="1"/>
  <c r="M2795" i="1"/>
  <c r="AB2795" i="1" s="1"/>
  <c r="V2796" i="1"/>
  <c r="AB2796" i="1" s="1"/>
  <c r="AB2801" i="1"/>
  <c r="S2801" i="1"/>
  <c r="AB2802" i="1"/>
  <c r="P2806" i="1"/>
  <c r="AB2806" i="1" s="1"/>
  <c r="Z2808" i="1"/>
  <c r="AB2808" i="1" s="1"/>
  <c r="M2811" i="1"/>
  <c r="AB2811" i="1" s="1"/>
  <c r="V2812" i="1"/>
  <c r="AB2812" i="1" s="1"/>
  <c r="S2817" i="1"/>
  <c r="AB2817" i="1" s="1"/>
  <c r="AB2818" i="1"/>
  <c r="P2822" i="1"/>
  <c r="AB2822" i="1" s="1"/>
  <c r="Z2824" i="1"/>
  <c r="AB2824" i="1" s="1"/>
  <c r="M2827" i="1"/>
  <c r="AB2827" i="1" s="1"/>
  <c r="V2828" i="1"/>
  <c r="AB2828" i="1" s="1"/>
  <c r="AB2833" i="1"/>
  <c r="S2833" i="1"/>
  <c r="AB2834" i="1"/>
  <c r="P2838" i="1"/>
  <c r="AB2838" i="1" s="1"/>
  <c r="Z2840" i="1"/>
  <c r="AB2840" i="1" s="1"/>
  <c r="M2843" i="1"/>
  <c r="AB2843" i="1" s="1"/>
  <c r="V2844" i="1"/>
  <c r="AB2844" i="1" s="1"/>
  <c r="S2849" i="1"/>
  <c r="AB2849" i="1" s="1"/>
  <c r="AB2850" i="1"/>
  <c r="P2854" i="1"/>
  <c r="AB2854" i="1" s="1"/>
  <c r="Z2856" i="1"/>
  <c r="AB2856" i="1" s="1"/>
  <c r="M2859" i="1"/>
  <c r="AB2859" i="1" s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0" i="1"/>
  <c r="AB2957" i="1"/>
  <c r="AB2959" i="1"/>
  <c r="AB2966" i="1"/>
  <c r="AB2973" i="1"/>
  <c r="AB2975" i="1"/>
  <c r="AB2982" i="1"/>
  <c r="AB2989" i="1"/>
  <c r="AB2991" i="1"/>
  <c r="AB2998" i="1"/>
  <c r="AB3005" i="1"/>
  <c r="AB3007" i="1"/>
  <c r="AB3014" i="1"/>
  <c r="AB3021" i="1"/>
  <c r="AB3023" i="1"/>
  <c r="AB3030" i="1"/>
  <c r="AB3037" i="1"/>
  <c r="AB3039" i="1"/>
  <c r="AB3046" i="1"/>
  <c r="AB3053" i="1"/>
  <c r="AB3055" i="1"/>
  <c r="AB3062" i="1"/>
  <c r="AB3069" i="1"/>
  <c r="AB3071" i="1"/>
  <c r="AB3078" i="1"/>
  <c r="AB3085" i="1"/>
  <c r="AB3087" i="1"/>
  <c r="AB3094" i="1"/>
  <c r="AB3101" i="1"/>
  <c r="AB3103" i="1"/>
  <c r="AB3110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58" i="1"/>
  <c r="AB3268" i="1"/>
  <c r="AB3324" i="1"/>
  <c r="AB3332" i="1"/>
  <c r="AB3388" i="1"/>
  <c r="AB3396" i="1"/>
  <c r="AB3452" i="1"/>
  <c r="AB3460" i="1"/>
  <c r="AB3532" i="1"/>
  <c r="P3245" i="1"/>
  <c r="V3247" i="1"/>
  <c r="AB3247" i="1" s="1"/>
  <c r="Z3251" i="1"/>
  <c r="AB3251" i="1" s="1"/>
  <c r="M3254" i="1"/>
  <c r="AB3254" i="1" s="1"/>
  <c r="S3256" i="1"/>
  <c r="AB3256" i="1" s="1"/>
  <c r="S3261" i="1"/>
  <c r="AB3261" i="1" s="1"/>
  <c r="AB3262" i="1"/>
  <c r="AB3267" i="1"/>
  <c r="AB3274" i="1"/>
  <c r="AB3281" i="1"/>
  <c r="AB3283" i="1"/>
  <c r="AB3290" i="1"/>
  <c r="AB3297" i="1"/>
  <c r="AB3299" i="1"/>
  <c r="AB3306" i="1"/>
  <c r="AB3313" i="1"/>
  <c r="AB3315" i="1"/>
  <c r="AB3322" i="1"/>
  <c r="AB3329" i="1"/>
  <c r="AB3331" i="1"/>
  <c r="AB3338" i="1"/>
  <c r="AB3345" i="1"/>
  <c r="AB3347" i="1"/>
  <c r="AB3354" i="1"/>
  <c r="AB3361" i="1"/>
  <c r="AB3363" i="1"/>
  <c r="AB3370" i="1"/>
  <c r="AB3377" i="1"/>
  <c r="AB3379" i="1"/>
  <c r="AB3386" i="1"/>
  <c r="AB3393" i="1"/>
  <c r="AB3395" i="1"/>
  <c r="AB3402" i="1"/>
  <c r="AB3409" i="1"/>
  <c r="AB3411" i="1"/>
  <c r="AB3418" i="1"/>
  <c r="AB3425" i="1"/>
  <c r="AB3427" i="1"/>
  <c r="AB3434" i="1"/>
  <c r="AB3441" i="1"/>
  <c r="AB3443" i="1"/>
  <c r="AB3450" i="1"/>
  <c r="AB3457" i="1"/>
  <c r="AB3459" i="1"/>
  <c r="AB3466" i="1"/>
  <c r="AB3473" i="1"/>
  <c r="AB3475" i="1"/>
  <c r="AB3482" i="1"/>
  <c r="AB3489" i="1"/>
  <c r="AB3491" i="1"/>
  <c r="AB3498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M3540" i="1"/>
  <c r="AB3540" i="1" s="1"/>
  <c r="M3544" i="1"/>
  <c r="AB3544" i="1" s="1"/>
  <c r="M3548" i="1"/>
  <c r="AB3548" i="1" s="1"/>
  <c r="M3552" i="1"/>
  <c r="AB3552" i="1" s="1"/>
  <c r="M3556" i="1"/>
  <c r="AB3556" i="1" s="1"/>
  <c r="M3560" i="1"/>
  <c r="AB3560" i="1" s="1"/>
  <c r="M3564" i="1"/>
  <c r="AB3564" i="1" s="1"/>
  <c r="M3568" i="1"/>
  <c r="AB3568" i="1" s="1"/>
  <c r="M3572" i="1"/>
  <c r="AB3572" i="1" s="1"/>
  <c r="M3576" i="1"/>
  <c r="AB3576" i="1" s="1"/>
  <c r="M3580" i="1"/>
  <c r="AB3580" i="1" s="1"/>
  <c r="M3584" i="1"/>
  <c r="AB3584" i="1" s="1"/>
  <c r="M3588" i="1"/>
  <c r="AB3588" i="1" s="1"/>
  <c r="M3592" i="1"/>
  <c r="AB3592" i="1" s="1"/>
  <c r="M3596" i="1"/>
  <c r="AB3596" i="1" s="1"/>
  <c r="M3600" i="1"/>
  <c r="AB3600" i="1" s="1"/>
  <c r="M3604" i="1"/>
  <c r="AB3604" i="1" s="1"/>
  <c r="M3608" i="1"/>
  <c r="AB3608" i="1" s="1"/>
  <c r="M3612" i="1"/>
  <c r="AB3612" i="1" s="1"/>
  <c r="M3616" i="1"/>
  <c r="AB3616" i="1" s="1"/>
  <c r="M3620" i="1"/>
  <c r="AB3620" i="1" s="1"/>
  <c r="M3624" i="1"/>
  <c r="AB3624" i="1" s="1"/>
  <c r="AB3257" i="1"/>
  <c r="AB3269" i="1"/>
  <c r="AB3271" i="1"/>
  <c r="AB3278" i="1"/>
  <c r="AB3285" i="1"/>
  <c r="AB3287" i="1"/>
  <c r="AB3294" i="1"/>
  <c r="AB3301" i="1"/>
  <c r="AB3303" i="1"/>
  <c r="AB3310" i="1"/>
  <c r="AB3317" i="1"/>
  <c r="AB3319" i="1"/>
  <c r="AB3326" i="1"/>
  <c r="AB3333" i="1"/>
  <c r="AB3335" i="1"/>
  <c r="AB3342" i="1"/>
  <c r="AB3349" i="1"/>
  <c r="AB3351" i="1"/>
  <c r="AB3358" i="1"/>
  <c r="AB3365" i="1"/>
  <c r="AB3367" i="1"/>
  <c r="AB3374" i="1"/>
  <c r="AB3381" i="1"/>
  <c r="AB3383" i="1"/>
  <c r="AB3390" i="1"/>
  <c r="AB3397" i="1"/>
  <c r="AB3399" i="1"/>
  <c r="AB3406" i="1"/>
  <c r="AB3413" i="1"/>
  <c r="AB3415" i="1"/>
  <c r="AB3422" i="1"/>
  <c r="AB3429" i="1"/>
  <c r="AB3431" i="1"/>
  <c r="AB3438" i="1"/>
  <c r="AB3445" i="1"/>
  <c r="AB3447" i="1"/>
  <c r="AB3454" i="1"/>
  <c r="AB3461" i="1"/>
  <c r="AB3463" i="1"/>
  <c r="AB3470" i="1"/>
  <c r="AB3477" i="1"/>
  <c r="AB3479" i="1"/>
  <c r="AB3486" i="1"/>
  <c r="AB3493" i="1"/>
  <c r="AB3495" i="1"/>
  <c r="AB3502" i="1"/>
  <c r="AB3684" i="1"/>
  <c r="AB3245" i="1"/>
  <c r="M3246" i="1"/>
  <c r="AB3246" i="1" s="1"/>
  <c r="S3248" i="1"/>
  <c r="AB3248" i="1" s="1"/>
  <c r="P3253" i="1"/>
  <c r="AB3253" i="1" s="1"/>
  <c r="V3255" i="1"/>
  <c r="AB3255" i="1" s="1"/>
  <c r="Z3260" i="1"/>
  <c r="AB3260" i="1" s="1"/>
  <c r="M3263" i="1"/>
  <c r="AB3263" i="1" s="1"/>
  <c r="V3264" i="1"/>
  <c r="AB3264" i="1" s="1"/>
  <c r="AB3266" i="1"/>
  <c r="AB3273" i="1"/>
  <c r="AB3275" i="1"/>
  <c r="AB3282" i="1"/>
  <c r="AB3289" i="1"/>
  <c r="AB3291" i="1"/>
  <c r="AB3298" i="1"/>
  <c r="AB3305" i="1"/>
  <c r="AB3307" i="1"/>
  <c r="AB3314" i="1"/>
  <c r="AB3321" i="1"/>
  <c r="AB3323" i="1"/>
  <c r="AB3330" i="1"/>
  <c r="AB3337" i="1"/>
  <c r="AB3339" i="1"/>
  <c r="AB3346" i="1"/>
  <c r="AB3353" i="1"/>
  <c r="AB3355" i="1"/>
  <c r="AB3362" i="1"/>
  <c r="AB3369" i="1"/>
  <c r="AB3371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0" i="1"/>
  <c r="AB3514" i="1"/>
  <c r="AB3518" i="1"/>
  <c r="AB3522" i="1"/>
  <c r="AB3526" i="1"/>
  <c r="AB3530" i="1"/>
  <c r="AB3534" i="1"/>
  <c r="Z3537" i="1"/>
  <c r="AB3537" i="1" s="1"/>
  <c r="AB3539" i="1"/>
  <c r="Z3541" i="1"/>
  <c r="AB3541" i="1" s="1"/>
  <c r="AB3543" i="1"/>
  <c r="Z3545" i="1"/>
  <c r="AB3545" i="1" s="1"/>
  <c r="AB3547" i="1"/>
  <c r="Z3549" i="1"/>
  <c r="AB3549" i="1" s="1"/>
  <c r="AB3551" i="1"/>
  <c r="Z3553" i="1"/>
  <c r="AB3553" i="1" s="1"/>
  <c r="AB3555" i="1"/>
  <c r="Z3557" i="1"/>
  <c r="AB3557" i="1" s="1"/>
  <c r="AB3559" i="1"/>
  <c r="Z3561" i="1"/>
  <c r="AB3561" i="1" s="1"/>
  <c r="AB3563" i="1"/>
  <c r="Z3565" i="1"/>
  <c r="AB3565" i="1" s="1"/>
  <c r="AB3567" i="1"/>
  <c r="Z3569" i="1"/>
  <c r="AB3569" i="1" s="1"/>
  <c r="AB3571" i="1"/>
  <c r="Z3573" i="1"/>
  <c r="AB3573" i="1" s="1"/>
  <c r="AB3575" i="1"/>
  <c r="Z3577" i="1"/>
  <c r="AB3577" i="1" s="1"/>
  <c r="AB3579" i="1"/>
  <c r="Z3581" i="1"/>
  <c r="AB3581" i="1" s="1"/>
  <c r="AB3583" i="1"/>
  <c r="Z3585" i="1"/>
  <c r="AB3585" i="1" s="1"/>
  <c r="AB3587" i="1"/>
  <c r="Z3589" i="1"/>
  <c r="AB3589" i="1" s="1"/>
  <c r="AB3591" i="1"/>
  <c r="Z3593" i="1"/>
  <c r="AB3593" i="1" s="1"/>
  <c r="AB3595" i="1"/>
  <c r="Z3597" i="1"/>
  <c r="AB3597" i="1" s="1"/>
  <c r="AB3599" i="1"/>
  <c r="Z3601" i="1"/>
  <c r="AB3601" i="1" s="1"/>
  <c r="AB3603" i="1"/>
  <c r="Z3605" i="1"/>
  <c r="AB3605" i="1" s="1"/>
  <c r="AB3607" i="1"/>
  <c r="Z3609" i="1"/>
  <c r="AB3609" i="1" s="1"/>
  <c r="AB3611" i="1"/>
  <c r="Z3613" i="1"/>
  <c r="AB3613" i="1" s="1"/>
  <c r="AB3615" i="1"/>
  <c r="Z3617" i="1"/>
  <c r="AB3617" i="1" s="1"/>
  <c r="AB3619" i="1"/>
  <c r="Z3621" i="1"/>
  <c r="AB3621" i="1" s="1"/>
  <c r="AB3623" i="1"/>
  <c r="Z3625" i="1"/>
  <c r="AB3625" i="1" s="1"/>
  <c r="AB3627" i="1"/>
  <c r="Z3629" i="1"/>
  <c r="AB3629" i="1" s="1"/>
  <c r="AB3631" i="1"/>
  <c r="Z3633" i="1"/>
  <c r="AB3633" i="1" s="1"/>
  <c r="AB3635" i="1"/>
  <c r="Z3637" i="1"/>
  <c r="AB3637" i="1" s="1"/>
  <c r="AB3639" i="1"/>
  <c r="Z3641" i="1"/>
  <c r="AB3641" i="1" s="1"/>
  <c r="AB3664" i="1"/>
  <c r="Z3643" i="1"/>
  <c r="AB3643" i="1" s="1"/>
  <c r="P3645" i="1"/>
  <c r="M3646" i="1"/>
  <c r="AB3646" i="1" s="1"/>
  <c r="V3647" i="1"/>
  <c r="S3648" i="1"/>
  <c r="AB3648" i="1" s="1"/>
  <c r="P3653" i="1"/>
  <c r="Z3653" i="1"/>
  <c r="M3654" i="1"/>
  <c r="AB3654" i="1" s="1"/>
  <c r="P3661" i="1"/>
  <c r="M3662" i="1"/>
  <c r="AB3662" i="1" s="1"/>
  <c r="V3663" i="1"/>
  <c r="P3669" i="1"/>
  <c r="M3670" i="1"/>
  <c r="AB3670" i="1" s="1"/>
  <c r="S3672" i="1"/>
  <c r="AB3672" i="1" s="1"/>
  <c r="P3677" i="1"/>
  <c r="M3678" i="1"/>
  <c r="AB3678" i="1" s="1"/>
  <c r="V3679" i="1"/>
  <c r="S3680" i="1"/>
  <c r="AB3680" i="1" s="1"/>
  <c r="AB3681" i="1"/>
  <c r="V3694" i="1"/>
  <c r="AB3695" i="1"/>
  <c r="AB3728" i="1"/>
  <c r="S3731" i="1"/>
  <c r="M3745" i="1"/>
  <c r="AB3752" i="1"/>
  <c r="AB3647" i="1"/>
  <c r="P3651" i="1"/>
  <c r="AB3651" i="1" s="1"/>
  <c r="M3652" i="1"/>
  <c r="AB3652" i="1" s="1"/>
  <c r="V3653" i="1"/>
  <c r="AB3653" i="1" s="1"/>
  <c r="S3654" i="1"/>
  <c r="AB3655" i="1"/>
  <c r="P3659" i="1"/>
  <c r="AB3659" i="1" s="1"/>
  <c r="M3660" i="1"/>
  <c r="AB3660" i="1" s="1"/>
  <c r="AB3663" i="1"/>
  <c r="P3667" i="1"/>
  <c r="AB3667" i="1" s="1"/>
  <c r="M3668" i="1"/>
  <c r="AB3668" i="1" s="1"/>
  <c r="AB3671" i="1"/>
  <c r="AB3679" i="1"/>
  <c r="AB3760" i="1"/>
  <c r="AB3768" i="1"/>
  <c r="S3644" i="1"/>
  <c r="AB3644" i="1" s="1"/>
  <c r="AB3645" i="1"/>
  <c r="P3649" i="1"/>
  <c r="AB3649" i="1" s="1"/>
  <c r="M3650" i="1"/>
  <c r="AB3650" i="1" s="1"/>
  <c r="P3657" i="1"/>
  <c r="AB3657" i="1" s="1"/>
  <c r="M3658" i="1"/>
  <c r="AB3658" i="1" s="1"/>
  <c r="AB3661" i="1"/>
  <c r="P3665" i="1"/>
  <c r="AB3665" i="1" s="1"/>
  <c r="M3666" i="1"/>
  <c r="AB3666" i="1" s="1"/>
  <c r="AB3669" i="1"/>
  <c r="P3673" i="1"/>
  <c r="AB3673" i="1" s="1"/>
  <c r="M3674" i="1"/>
  <c r="AB3674" i="1" s="1"/>
  <c r="V3675" i="1"/>
  <c r="AB3675" i="1" s="1"/>
  <c r="S3676" i="1"/>
  <c r="AB3676" i="1" s="1"/>
  <c r="AB3677" i="1"/>
  <c r="AB3703" i="1"/>
  <c r="AB3704" i="1"/>
  <c r="AB3711" i="1"/>
  <c r="AB3719" i="1"/>
  <c r="AB3730" i="1"/>
  <c r="P3740" i="1"/>
  <c r="V3766" i="1"/>
  <c r="AB3767" i="1"/>
  <c r="P3772" i="1"/>
  <c r="AB3784" i="1"/>
  <c r="Z3798" i="1"/>
  <c r="M3801" i="1"/>
  <c r="Z3814" i="1"/>
  <c r="AB3832" i="1"/>
  <c r="AB3727" i="1"/>
  <c r="AB3735" i="1"/>
  <c r="AB3759" i="1"/>
  <c r="AB3775" i="1"/>
  <c r="AB3800" i="1"/>
  <c r="AB3816" i="1"/>
  <c r="AB3683" i="1"/>
  <c r="AB3687" i="1"/>
  <c r="Z3694" i="1"/>
  <c r="S3715" i="1"/>
  <c r="P3724" i="1"/>
  <c r="M3729" i="1"/>
  <c r="V3742" i="1"/>
  <c r="AB3743" i="1"/>
  <c r="V3750" i="1"/>
  <c r="AB3751" i="1"/>
  <c r="P3756" i="1"/>
  <c r="Z3766" i="1"/>
  <c r="V3782" i="1"/>
  <c r="P3796" i="1"/>
  <c r="S3803" i="1"/>
  <c r="P3812" i="1"/>
  <c r="V3830" i="1"/>
  <c r="S3686" i="1"/>
  <c r="AB3686" i="1" s="1"/>
  <c r="P3691" i="1"/>
  <c r="V3693" i="1"/>
  <c r="AB3693" i="1" s="1"/>
  <c r="Z3697" i="1"/>
  <c r="AB3697" i="1" s="1"/>
  <c r="M3700" i="1"/>
  <c r="AB3700" i="1" s="1"/>
  <c r="S3702" i="1"/>
  <c r="AB3702" i="1" s="1"/>
  <c r="P3707" i="1"/>
  <c r="V3709" i="1"/>
  <c r="AB3709" i="1" s="1"/>
  <c r="Z3713" i="1"/>
  <c r="AB3713" i="1" s="1"/>
  <c r="M3716" i="1"/>
  <c r="AB3716" i="1" s="1"/>
  <c r="S3718" i="1"/>
  <c r="AB3718" i="1" s="1"/>
  <c r="P3723" i="1"/>
  <c r="V3725" i="1"/>
  <c r="AB3725" i="1" s="1"/>
  <c r="Z3729" i="1"/>
  <c r="M3732" i="1"/>
  <c r="AB3732" i="1" s="1"/>
  <c r="S3734" i="1"/>
  <c r="AB3734" i="1" s="1"/>
  <c r="P3739" i="1"/>
  <c r="V3741" i="1"/>
  <c r="AB3741" i="1" s="1"/>
  <c r="Z3745" i="1"/>
  <c r="AB3745" i="1" s="1"/>
  <c r="M3748" i="1"/>
  <c r="AB3748" i="1" s="1"/>
  <c r="S3750" i="1"/>
  <c r="AB3750" i="1" s="1"/>
  <c r="P3755" i="1"/>
  <c r="V3757" i="1"/>
  <c r="AB3757" i="1" s="1"/>
  <c r="Z3761" i="1"/>
  <c r="AB3761" i="1" s="1"/>
  <c r="M3764" i="1"/>
  <c r="AB3764" i="1" s="1"/>
  <c r="S3766" i="1"/>
  <c r="AB3766" i="1" s="1"/>
  <c r="P3771" i="1"/>
  <c r="V3773" i="1"/>
  <c r="AB3773" i="1" s="1"/>
  <c r="Z3777" i="1"/>
  <c r="AB3777" i="1" s="1"/>
  <c r="M3780" i="1"/>
  <c r="AB3780" i="1" s="1"/>
  <c r="S3782" i="1"/>
  <c r="AB3782" i="1" s="1"/>
  <c r="P3787" i="1"/>
  <c r="V3789" i="1"/>
  <c r="AB3789" i="1" s="1"/>
  <c r="Z3793" i="1"/>
  <c r="AB3793" i="1" s="1"/>
  <c r="M3796" i="1"/>
  <c r="AB3796" i="1" s="1"/>
  <c r="S3798" i="1"/>
  <c r="AB3798" i="1" s="1"/>
  <c r="P3803" i="1"/>
  <c r="V3805" i="1"/>
  <c r="AB3805" i="1" s="1"/>
  <c r="Z3809" i="1"/>
  <c r="AB3809" i="1" s="1"/>
  <c r="M3812" i="1"/>
  <c r="AB3812" i="1" s="1"/>
  <c r="S3814" i="1"/>
  <c r="AB3814" i="1" s="1"/>
  <c r="P3819" i="1"/>
  <c r="V3821" i="1"/>
  <c r="AB3821" i="1" s="1"/>
  <c r="Z3825" i="1"/>
  <c r="AB3825" i="1" s="1"/>
  <c r="M3828" i="1"/>
  <c r="AB3828" i="1" s="1"/>
  <c r="S3830" i="1"/>
  <c r="AB3830" i="1" s="1"/>
  <c r="P3835" i="1"/>
  <c r="S3838" i="1"/>
  <c r="AB3838" i="1" s="1"/>
  <c r="AB3839" i="1"/>
  <c r="Z3841" i="1"/>
  <c r="AB3841" i="1" s="1"/>
  <c r="M3844" i="1"/>
  <c r="AB3844" i="1" s="1"/>
  <c r="S3846" i="1"/>
  <c r="AB3846" i="1" s="1"/>
  <c r="AB3847" i="1"/>
  <c r="Z3849" i="1"/>
  <c r="AB3849" i="1" s="1"/>
  <c r="M3852" i="1"/>
  <c r="AB3852" i="1" s="1"/>
  <c r="S3854" i="1"/>
  <c r="AB3854" i="1" s="1"/>
  <c r="AB3855" i="1"/>
  <c r="Z3857" i="1"/>
  <c r="AB3857" i="1" s="1"/>
  <c r="M3860" i="1"/>
  <c r="AB3860" i="1" s="1"/>
  <c r="AB3862" i="1"/>
  <c r="S3862" i="1"/>
  <c r="AB3863" i="1"/>
  <c r="Z3865" i="1"/>
  <c r="AB3865" i="1" s="1"/>
  <c r="M3868" i="1"/>
  <c r="AB3868" i="1" s="1"/>
  <c r="S3870" i="1"/>
  <c r="AB3870" i="1" s="1"/>
  <c r="AB3871" i="1"/>
  <c r="Z3873" i="1"/>
  <c r="AB3873" i="1" s="1"/>
  <c r="M3876" i="1"/>
  <c r="AB3876" i="1" s="1"/>
  <c r="S3878" i="1"/>
  <c r="AB3878" i="1" s="1"/>
  <c r="AB3879" i="1"/>
  <c r="Z3881" i="1"/>
  <c r="AB3881" i="1" s="1"/>
  <c r="M3884" i="1"/>
  <c r="AB3884" i="1" s="1"/>
  <c r="S3886" i="1"/>
  <c r="AB3886" i="1" s="1"/>
  <c r="AB3887" i="1"/>
  <c r="Z3889" i="1"/>
  <c r="AB3889" i="1" s="1"/>
  <c r="M3892" i="1"/>
  <c r="AB3892" i="1" s="1"/>
  <c r="AB3894" i="1"/>
  <c r="S3894" i="1"/>
  <c r="AB3895" i="1"/>
  <c r="Z3897" i="1"/>
  <c r="AB3897" i="1" s="1"/>
  <c r="M3900" i="1"/>
  <c r="AB3900" i="1" s="1"/>
  <c r="S3902" i="1"/>
  <c r="AB3902" i="1" s="1"/>
  <c r="AB3903" i="1"/>
  <c r="Z3905" i="1"/>
  <c r="AB3905" i="1" s="1"/>
  <c r="M3908" i="1"/>
  <c r="AB3908" i="1" s="1"/>
  <c r="S3910" i="1"/>
  <c r="AB3910" i="1" s="1"/>
  <c r="AB3911" i="1"/>
  <c r="Z3913" i="1"/>
  <c r="AB3913" i="1" s="1"/>
  <c r="M3916" i="1"/>
  <c r="AB3916" i="1" s="1"/>
  <c r="S3918" i="1"/>
  <c r="AB3918" i="1" s="1"/>
  <c r="AB3919" i="1"/>
  <c r="Z3921" i="1"/>
  <c r="AB3921" i="1" s="1"/>
  <c r="M3924" i="1"/>
  <c r="AB3924" i="1" s="1"/>
  <c r="AB3926" i="1"/>
  <c r="S3926" i="1"/>
  <c r="AB3927" i="1"/>
  <c r="Z3929" i="1"/>
  <c r="AB3929" i="1" s="1"/>
  <c r="M3932" i="1"/>
  <c r="AB3932" i="1" s="1"/>
  <c r="S3934" i="1"/>
  <c r="AB3934" i="1" s="1"/>
  <c r="AB3935" i="1"/>
  <c r="Z3937" i="1"/>
  <c r="AB3937" i="1" s="1"/>
  <c r="M3940" i="1"/>
  <c r="AB3940" i="1" s="1"/>
  <c r="S3942" i="1"/>
  <c r="AB3942" i="1" s="1"/>
  <c r="AB3943" i="1"/>
  <c r="Z3945" i="1"/>
  <c r="AB3945" i="1" s="1"/>
  <c r="M3948" i="1"/>
  <c r="AB3948" i="1" s="1"/>
  <c r="S3950" i="1"/>
  <c r="AB3950" i="1" s="1"/>
  <c r="AB3951" i="1"/>
  <c r="Z3953" i="1"/>
  <c r="AB3953" i="1" s="1"/>
  <c r="M3956" i="1"/>
  <c r="AB3956" i="1" s="1"/>
  <c r="AB3958" i="1"/>
  <c r="S3958" i="1"/>
  <c r="AB3959" i="1"/>
  <c r="Z3961" i="1"/>
  <c r="AB3961" i="1" s="1"/>
  <c r="M3964" i="1"/>
  <c r="AB3964" i="1" s="1"/>
  <c r="S3966" i="1"/>
  <c r="AB3966" i="1" s="1"/>
  <c r="AB3967" i="1"/>
  <c r="Z3969" i="1"/>
  <c r="AB3969" i="1" s="1"/>
  <c r="M3972" i="1"/>
  <c r="AB3972" i="1" s="1"/>
  <c r="S3974" i="1"/>
  <c r="AB3974" i="1" s="1"/>
  <c r="AB3975" i="1"/>
  <c r="Z3977" i="1"/>
  <c r="AB3977" i="1" s="1"/>
  <c r="M3980" i="1"/>
  <c r="AB3980" i="1" s="1"/>
  <c r="S3982" i="1"/>
  <c r="AB3982" i="1" s="1"/>
  <c r="AB3983" i="1"/>
  <c r="Z3985" i="1"/>
  <c r="AB3985" i="1" s="1"/>
  <c r="M3988" i="1"/>
  <c r="AB3988" i="1" s="1"/>
  <c r="AB3990" i="1"/>
  <c r="S3990" i="1"/>
  <c r="AB3991" i="1"/>
  <c r="Z3993" i="1"/>
  <c r="AB3993" i="1" s="1"/>
  <c r="M3996" i="1"/>
  <c r="AB3996" i="1" s="1"/>
  <c r="S3998" i="1"/>
  <c r="AB3998" i="1" s="1"/>
  <c r="AB3999" i="1"/>
  <c r="Z4001" i="1"/>
  <c r="AB4001" i="1" s="1"/>
  <c r="M4004" i="1"/>
  <c r="AB4004" i="1" s="1"/>
  <c r="S4006" i="1"/>
  <c r="AB4006" i="1" s="1"/>
  <c r="AB4007" i="1"/>
  <c r="Z4009" i="1"/>
  <c r="AB4009" i="1" s="1"/>
  <c r="M4012" i="1"/>
  <c r="AB4012" i="1" s="1"/>
  <c r="S4014" i="1"/>
  <c r="AB4014" i="1" s="1"/>
  <c r="AB4015" i="1"/>
  <c r="Z4017" i="1"/>
  <c r="AB4017" i="1" s="1"/>
  <c r="M4020" i="1"/>
  <c r="AB4020" i="1" s="1"/>
  <c r="S4022" i="1"/>
  <c r="AB4022" i="1" s="1"/>
  <c r="AB4023" i="1"/>
  <c r="Z4025" i="1"/>
  <c r="AB4025" i="1" s="1"/>
  <c r="M4028" i="1"/>
  <c r="AB4028" i="1" s="1"/>
  <c r="S4030" i="1"/>
  <c r="AB4030" i="1" s="1"/>
  <c r="AB4031" i="1"/>
  <c r="Z4033" i="1"/>
  <c r="AB4033" i="1" s="1"/>
  <c r="M4036" i="1"/>
  <c r="AB4036" i="1" s="1"/>
  <c r="S4038" i="1"/>
  <c r="AB4038" i="1" s="1"/>
  <c r="AB4039" i="1"/>
  <c r="Z4041" i="1"/>
  <c r="AB4041" i="1" s="1"/>
  <c r="M4044" i="1"/>
  <c r="AB4044" i="1" s="1"/>
  <c r="S4046" i="1"/>
  <c r="AB4046" i="1" s="1"/>
  <c r="AB4047" i="1"/>
  <c r="Z4049" i="1"/>
  <c r="AB4049" i="1" s="1"/>
  <c r="M4052" i="1"/>
  <c r="AB4052" i="1" s="1"/>
  <c r="S4054" i="1"/>
  <c r="AB4054" i="1" s="1"/>
  <c r="AB4055" i="1"/>
  <c r="Z4057" i="1"/>
  <c r="AB4057" i="1" s="1"/>
  <c r="M4060" i="1"/>
  <c r="AB4060" i="1" s="1"/>
  <c r="S4062" i="1"/>
  <c r="AB4062" i="1" s="1"/>
  <c r="AB4063" i="1"/>
  <c r="Z4065" i="1"/>
  <c r="AB4065" i="1" s="1"/>
  <c r="M4068" i="1"/>
  <c r="AB4068" i="1" s="1"/>
  <c r="S4070" i="1"/>
  <c r="AB4070" i="1" s="1"/>
  <c r="AB4071" i="1"/>
  <c r="M4097" i="1"/>
  <c r="AB4097" i="1" s="1"/>
  <c r="V4098" i="1"/>
  <c r="S4099" i="1"/>
  <c r="AB4099" i="1" s="1"/>
  <c r="P4100" i="1"/>
  <c r="AB4100" i="1" s="1"/>
  <c r="Z4102" i="1"/>
  <c r="AB4104" i="1"/>
  <c r="M4113" i="1"/>
  <c r="AB4113" i="1" s="1"/>
  <c r="V4114" i="1"/>
  <c r="AB4115" i="1"/>
  <c r="S4115" i="1"/>
  <c r="P4116" i="1"/>
  <c r="AB4116" i="1" s="1"/>
  <c r="Z4118" i="1"/>
  <c r="AB4120" i="1"/>
  <c r="M4129" i="1"/>
  <c r="AB4129" i="1" s="1"/>
  <c r="V4130" i="1"/>
  <c r="AB4131" i="1"/>
  <c r="S4131" i="1"/>
  <c r="P4132" i="1"/>
  <c r="AB4132" i="1" s="1"/>
  <c r="Z4134" i="1"/>
  <c r="AB4136" i="1"/>
  <c r="AB4138" i="1"/>
  <c r="M4143" i="1"/>
  <c r="P4154" i="1"/>
  <c r="V4172" i="1"/>
  <c r="S4177" i="1"/>
  <c r="Z4188" i="1"/>
  <c r="AB4188" i="1" s="1"/>
  <c r="AB4195" i="1"/>
  <c r="AB4200" i="1"/>
  <c r="AB4202" i="1"/>
  <c r="M4207" i="1"/>
  <c r="P4218" i="1"/>
  <c r="V4236" i="1"/>
  <c r="S4241" i="1"/>
  <c r="Z4252" i="1"/>
  <c r="AB4252" i="1" s="1"/>
  <c r="AB4259" i="1"/>
  <c r="AB4264" i="1"/>
  <c r="AB4266" i="1"/>
  <c r="M4271" i="1"/>
  <c r="P4282" i="1"/>
  <c r="AB4351" i="1"/>
  <c r="AB4367" i="1"/>
  <c r="AB4383" i="1"/>
  <c r="AB4399" i="1"/>
  <c r="AB4415" i="1"/>
  <c r="AB3783" i="1"/>
  <c r="AB3799" i="1"/>
  <c r="AB3815" i="1"/>
  <c r="AB3831" i="1"/>
  <c r="AB4074" i="1"/>
  <c r="AB4076" i="1"/>
  <c r="AB4078" i="1"/>
  <c r="AB4080" i="1"/>
  <c r="AB4082" i="1"/>
  <c r="AB4084" i="1"/>
  <c r="AB4086" i="1"/>
  <c r="AB4088" i="1"/>
  <c r="AB4090" i="1"/>
  <c r="AB4098" i="1"/>
  <c r="AB4103" i="1"/>
  <c r="AB4114" i="1"/>
  <c r="AB4119" i="1"/>
  <c r="AB4130" i="1"/>
  <c r="AB4147" i="1"/>
  <c r="AB4154" i="1"/>
  <c r="AB4211" i="1"/>
  <c r="AB4218" i="1"/>
  <c r="AB4275" i="1"/>
  <c r="AB4282" i="1"/>
  <c r="V3685" i="1"/>
  <c r="AB3685" i="1" s="1"/>
  <c r="Z3689" i="1"/>
  <c r="AB3689" i="1" s="1"/>
  <c r="AB3691" i="1"/>
  <c r="M3692" i="1"/>
  <c r="AB3692" i="1" s="1"/>
  <c r="S3694" i="1"/>
  <c r="AB3694" i="1" s="1"/>
  <c r="P3699" i="1"/>
  <c r="AB3699" i="1" s="1"/>
  <c r="V3701" i="1"/>
  <c r="AB3701" i="1" s="1"/>
  <c r="Z3705" i="1"/>
  <c r="AB3705" i="1" s="1"/>
  <c r="AB3707" i="1"/>
  <c r="M3708" i="1"/>
  <c r="AB3708" i="1" s="1"/>
  <c r="S3710" i="1"/>
  <c r="AB3710" i="1" s="1"/>
  <c r="P3715" i="1"/>
  <c r="AB3715" i="1" s="1"/>
  <c r="V3717" i="1"/>
  <c r="AB3717" i="1" s="1"/>
  <c r="Z3721" i="1"/>
  <c r="AB3721" i="1" s="1"/>
  <c r="AB3723" i="1"/>
  <c r="M3724" i="1"/>
  <c r="AB3724" i="1" s="1"/>
  <c r="S3726" i="1"/>
  <c r="AB3726" i="1" s="1"/>
  <c r="P3731" i="1"/>
  <c r="AB3731" i="1" s="1"/>
  <c r="V3733" i="1"/>
  <c r="AB3733" i="1" s="1"/>
  <c r="Z3737" i="1"/>
  <c r="AB3737" i="1" s="1"/>
  <c r="AB3739" i="1"/>
  <c r="M3740" i="1"/>
  <c r="AB3740" i="1" s="1"/>
  <c r="S3742" i="1"/>
  <c r="AB3742" i="1" s="1"/>
  <c r="P3747" i="1"/>
  <c r="AB3747" i="1" s="1"/>
  <c r="V3749" i="1"/>
  <c r="AB3749" i="1" s="1"/>
  <c r="Z3753" i="1"/>
  <c r="AB3753" i="1" s="1"/>
  <c r="AB3755" i="1"/>
  <c r="M3756" i="1"/>
  <c r="AB3756" i="1" s="1"/>
  <c r="S3758" i="1"/>
  <c r="AB3758" i="1" s="1"/>
  <c r="P3763" i="1"/>
  <c r="AB3763" i="1" s="1"/>
  <c r="V3765" i="1"/>
  <c r="AB3765" i="1" s="1"/>
  <c r="Z3769" i="1"/>
  <c r="AB3769" i="1" s="1"/>
  <c r="AB3771" i="1"/>
  <c r="M3772" i="1"/>
  <c r="AB3772" i="1" s="1"/>
  <c r="S3774" i="1"/>
  <c r="AB3774" i="1" s="1"/>
  <c r="P3779" i="1"/>
  <c r="AB3779" i="1" s="1"/>
  <c r="V3781" i="1"/>
  <c r="AB3781" i="1" s="1"/>
  <c r="Z3785" i="1"/>
  <c r="AB3785" i="1" s="1"/>
  <c r="AB3787" i="1"/>
  <c r="M3788" i="1"/>
  <c r="AB3788" i="1" s="1"/>
  <c r="S3790" i="1"/>
  <c r="AB3790" i="1" s="1"/>
  <c r="P3795" i="1"/>
  <c r="AB3795" i="1" s="1"/>
  <c r="V3797" i="1"/>
  <c r="AB3797" i="1" s="1"/>
  <c r="Z3801" i="1"/>
  <c r="AB3803" i="1"/>
  <c r="M3804" i="1"/>
  <c r="AB3804" i="1" s="1"/>
  <c r="S3806" i="1"/>
  <c r="AB3806" i="1" s="1"/>
  <c r="P3811" i="1"/>
  <c r="AB3811" i="1" s="1"/>
  <c r="V3813" i="1"/>
  <c r="AB3813" i="1" s="1"/>
  <c r="Z3817" i="1"/>
  <c r="AB3817" i="1" s="1"/>
  <c r="AB3819" i="1"/>
  <c r="M3820" i="1"/>
  <c r="AB3820" i="1" s="1"/>
  <c r="S3822" i="1"/>
  <c r="AB3822" i="1" s="1"/>
  <c r="P3827" i="1"/>
  <c r="AB3827" i="1" s="1"/>
  <c r="V3829" i="1"/>
  <c r="AB3829" i="1" s="1"/>
  <c r="Z3833" i="1"/>
  <c r="AB3833" i="1" s="1"/>
  <c r="AB3835" i="1"/>
  <c r="M3836" i="1"/>
  <c r="AB3836" i="1" s="1"/>
  <c r="Z3837" i="1"/>
  <c r="AB3837" i="1" s="1"/>
  <c r="M3840" i="1"/>
  <c r="AB3840" i="1" s="1"/>
  <c r="AB3842" i="1"/>
  <c r="S3842" i="1"/>
  <c r="AB3843" i="1"/>
  <c r="Z3845" i="1"/>
  <c r="AB3845" i="1" s="1"/>
  <c r="M3848" i="1"/>
  <c r="AB3848" i="1" s="1"/>
  <c r="S3850" i="1"/>
  <c r="AB3850" i="1" s="1"/>
  <c r="AB3851" i="1"/>
  <c r="Z3853" i="1"/>
  <c r="AB3853" i="1" s="1"/>
  <c r="M3856" i="1"/>
  <c r="AB3856" i="1" s="1"/>
  <c r="AB3858" i="1"/>
  <c r="S3858" i="1"/>
  <c r="AB3859" i="1"/>
  <c r="Z3861" i="1"/>
  <c r="AB3861" i="1" s="1"/>
  <c r="M3864" i="1"/>
  <c r="AB3864" i="1" s="1"/>
  <c r="S3866" i="1"/>
  <c r="AB3866" i="1" s="1"/>
  <c r="AB3867" i="1"/>
  <c r="Z3869" i="1"/>
  <c r="AB3869" i="1" s="1"/>
  <c r="M3872" i="1"/>
  <c r="AB3872" i="1" s="1"/>
  <c r="AB3874" i="1"/>
  <c r="S3874" i="1"/>
  <c r="AB3875" i="1"/>
  <c r="Z3877" i="1"/>
  <c r="AB3877" i="1" s="1"/>
  <c r="M3880" i="1"/>
  <c r="AB3880" i="1" s="1"/>
  <c r="S3882" i="1"/>
  <c r="AB3882" i="1" s="1"/>
  <c r="AB3883" i="1"/>
  <c r="Z3885" i="1"/>
  <c r="AB3885" i="1" s="1"/>
  <c r="M3888" i="1"/>
  <c r="AB3888" i="1" s="1"/>
  <c r="AB3890" i="1"/>
  <c r="S3890" i="1"/>
  <c r="AB3891" i="1"/>
  <c r="Z3893" i="1"/>
  <c r="AB3893" i="1" s="1"/>
  <c r="M3896" i="1"/>
  <c r="AB3896" i="1" s="1"/>
  <c r="S3898" i="1"/>
  <c r="AB3898" i="1" s="1"/>
  <c r="AB3899" i="1"/>
  <c r="Z3901" i="1"/>
  <c r="AB3901" i="1" s="1"/>
  <c r="M3904" i="1"/>
  <c r="AB3904" i="1" s="1"/>
  <c r="AB3906" i="1"/>
  <c r="S3906" i="1"/>
  <c r="AB3907" i="1"/>
  <c r="Z3909" i="1"/>
  <c r="AB3909" i="1" s="1"/>
  <c r="M3912" i="1"/>
  <c r="AB3912" i="1" s="1"/>
  <c r="S3914" i="1"/>
  <c r="AB3914" i="1" s="1"/>
  <c r="AB3915" i="1"/>
  <c r="Z3917" i="1"/>
  <c r="AB3917" i="1" s="1"/>
  <c r="M3920" i="1"/>
  <c r="AB3920" i="1" s="1"/>
  <c r="AB3922" i="1"/>
  <c r="S3922" i="1"/>
  <c r="AB3923" i="1"/>
  <c r="Z3925" i="1"/>
  <c r="AB3925" i="1" s="1"/>
  <c r="M3928" i="1"/>
  <c r="AB3928" i="1" s="1"/>
  <c r="S3930" i="1"/>
  <c r="AB3930" i="1" s="1"/>
  <c r="AB3931" i="1"/>
  <c r="Z3933" i="1"/>
  <c r="AB3933" i="1" s="1"/>
  <c r="M3936" i="1"/>
  <c r="AB3936" i="1" s="1"/>
  <c r="S3938" i="1"/>
  <c r="AB3938" i="1" s="1"/>
  <c r="AB3939" i="1"/>
  <c r="Z3941" i="1"/>
  <c r="AB3941" i="1" s="1"/>
  <c r="M3944" i="1"/>
  <c r="AB3944" i="1" s="1"/>
  <c r="S3946" i="1"/>
  <c r="AB3946" i="1" s="1"/>
  <c r="AB3947" i="1"/>
  <c r="Z3949" i="1"/>
  <c r="AB3949" i="1" s="1"/>
  <c r="M3952" i="1"/>
  <c r="AB3952" i="1" s="1"/>
  <c r="AB3954" i="1"/>
  <c r="S3954" i="1"/>
  <c r="AB3955" i="1"/>
  <c r="Z3957" i="1"/>
  <c r="AB3957" i="1" s="1"/>
  <c r="M3960" i="1"/>
  <c r="AB3960" i="1" s="1"/>
  <c r="S3962" i="1"/>
  <c r="AB3962" i="1" s="1"/>
  <c r="AB3963" i="1"/>
  <c r="Z3965" i="1"/>
  <c r="AB3965" i="1" s="1"/>
  <c r="M3968" i="1"/>
  <c r="AB3968" i="1" s="1"/>
  <c r="S3970" i="1"/>
  <c r="AB3970" i="1" s="1"/>
  <c r="AB3971" i="1"/>
  <c r="Z3973" i="1"/>
  <c r="AB3973" i="1" s="1"/>
  <c r="M3976" i="1"/>
  <c r="AB3976" i="1" s="1"/>
  <c r="S3978" i="1"/>
  <c r="AB3978" i="1" s="1"/>
  <c r="AB3979" i="1"/>
  <c r="Z3981" i="1"/>
  <c r="AB3981" i="1" s="1"/>
  <c r="M3984" i="1"/>
  <c r="AB3984" i="1" s="1"/>
  <c r="AB3986" i="1"/>
  <c r="S3986" i="1"/>
  <c r="AB3987" i="1"/>
  <c r="Z3989" i="1"/>
  <c r="AB3989" i="1" s="1"/>
  <c r="M3992" i="1"/>
  <c r="AB3992" i="1" s="1"/>
  <c r="AB3994" i="1"/>
  <c r="S3994" i="1"/>
  <c r="AB3995" i="1"/>
  <c r="Z3997" i="1"/>
  <c r="AB3997" i="1" s="1"/>
  <c r="M4000" i="1"/>
  <c r="AB4000" i="1" s="1"/>
  <c r="S4002" i="1"/>
  <c r="AB4002" i="1" s="1"/>
  <c r="AB4003" i="1"/>
  <c r="Z4005" i="1"/>
  <c r="AB4005" i="1" s="1"/>
  <c r="M4008" i="1"/>
  <c r="AB4008" i="1" s="1"/>
  <c r="S4010" i="1"/>
  <c r="AB4010" i="1" s="1"/>
  <c r="AB4011" i="1"/>
  <c r="Z4013" i="1"/>
  <c r="AB4013" i="1" s="1"/>
  <c r="M4016" i="1"/>
  <c r="AB4016" i="1" s="1"/>
  <c r="AB4018" i="1"/>
  <c r="S4018" i="1"/>
  <c r="AB4019" i="1"/>
  <c r="Z4021" i="1"/>
  <c r="AB4021" i="1" s="1"/>
  <c r="M4024" i="1"/>
  <c r="AB4024" i="1" s="1"/>
  <c r="S4026" i="1"/>
  <c r="AB4026" i="1" s="1"/>
  <c r="AB4027" i="1"/>
  <c r="Z4029" i="1"/>
  <c r="AB4029" i="1" s="1"/>
  <c r="M4032" i="1"/>
  <c r="AB4032" i="1" s="1"/>
  <c r="S4034" i="1"/>
  <c r="AB4034" i="1" s="1"/>
  <c r="AB4035" i="1"/>
  <c r="Z4037" i="1"/>
  <c r="AB4037" i="1" s="1"/>
  <c r="M4040" i="1"/>
  <c r="AB4040" i="1" s="1"/>
  <c r="S4042" i="1"/>
  <c r="AB4042" i="1" s="1"/>
  <c r="AB4043" i="1"/>
  <c r="Z4045" i="1"/>
  <c r="AB4045" i="1" s="1"/>
  <c r="M4048" i="1"/>
  <c r="AB4048" i="1" s="1"/>
  <c r="S4050" i="1"/>
  <c r="AB4050" i="1" s="1"/>
  <c r="AB4051" i="1"/>
  <c r="Z4053" i="1"/>
  <c r="AB4053" i="1" s="1"/>
  <c r="M4056" i="1"/>
  <c r="AB4056" i="1" s="1"/>
  <c r="AB4058" i="1"/>
  <c r="S4058" i="1"/>
  <c r="AB4059" i="1"/>
  <c r="Z4061" i="1"/>
  <c r="AB4061" i="1" s="1"/>
  <c r="M4064" i="1"/>
  <c r="AB4064" i="1" s="1"/>
  <c r="S4066" i="1"/>
  <c r="AB4066" i="1" s="1"/>
  <c r="AB4067" i="1"/>
  <c r="Z4069" i="1"/>
  <c r="AB4069" i="1" s="1"/>
  <c r="M4072" i="1"/>
  <c r="AB4072" i="1" s="1"/>
  <c r="P4092" i="1"/>
  <c r="AB4092" i="1" s="1"/>
  <c r="Z4094" i="1"/>
  <c r="AB4094" i="1" s="1"/>
  <c r="AB4096" i="1"/>
  <c r="AB4102" i="1"/>
  <c r="M4105" i="1"/>
  <c r="AB4105" i="1" s="1"/>
  <c r="V4106" i="1"/>
  <c r="AB4106" i="1" s="1"/>
  <c r="AB4107" i="1"/>
  <c r="S4107" i="1"/>
  <c r="P4108" i="1"/>
  <c r="AB4108" i="1" s="1"/>
  <c r="Z4110" i="1"/>
  <c r="AB4110" i="1" s="1"/>
  <c r="AB4112" i="1"/>
  <c r="AB4118" i="1"/>
  <c r="M4121" i="1"/>
  <c r="AB4121" i="1" s="1"/>
  <c r="V4122" i="1"/>
  <c r="AB4122" i="1" s="1"/>
  <c r="AB4123" i="1"/>
  <c r="S4123" i="1"/>
  <c r="P4124" i="1"/>
  <c r="AB4124" i="1" s="1"/>
  <c r="Z4126" i="1"/>
  <c r="AB4126" i="1" s="1"/>
  <c r="AB4128" i="1"/>
  <c r="AB4134" i="1"/>
  <c r="V4140" i="1"/>
  <c r="AB4140" i="1" s="1"/>
  <c r="S4145" i="1"/>
  <c r="Z4156" i="1"/>
  <c r="AB4156" i="1" s="1"/>
  <c r="AB4163" i="1"/>
  <c r="AB4168" i="1"/>
  <c r="AB4170" i="1"/>
  <c r="AB4172" i="1"/>
  <c r="M4175" i="1"/>
  <c r="AB4175" i="1" s="1"/>
  <c r="P4186" i="1"/>
  <c r="AB4186" i="1" s="1"/>
  <c r="V4204" i="1"/>
  <c r="AB4204" i="1" s="1"/>
  <c r="S4209" i="1"/>
  <c r="Z4220" i="1"/>
  <c r="AB4220" i="1" s="1"/>
  <c r="AB4227" i="1"/>
  <c r="AB4232" i="1"/>
  <c r="AB4234" i="1"/>
  <c r="AB4236" i="1"/>
  <c r="M4239" i="1"/>
  <c r="AB4239" i="1" s="1"/>
  <c r="P4250" i="1"/>
  <c r="AB4250" i="1" s="1"/>
  <c r="V4268" i="1"/>
  <c r="AB4268" i="1" s="1"/>
  <c r="S4273" i="1"/>
  <c r="Z4284" i="1"/>
  <c r="AB4284" i="1" s="1"/>
  <c r="AB4304" i="1"/>
  <c r="AB4323" i="1"/>
  <c r="AB4359" i="1"/>
  <c r="AB4375" i="1"/>
  <c r="AB4391" i="1"/>
  <c r="AB4407" i="1"/>
  <c r="AB4423" i="1"/>
  <c r="AB4293" i="1"/>
  <c r="AB4313" i="1"/>
  <c r="AB4329" i="1"/>
  <c r="AB4345" i="1"/>
  <c r="AB4482" i="1"/>
  <c r="AB4489" i="1"/>
  <c r="AB4522" i="1"/>
  <c r="AB4538" i="1"/>
  <c r="AB4554" i="1"/>
  <c r="V4135" i="1"/>
  <c r="AB4135" i="1" s="1"/>
  <c r="Z4139" i="1"/>
  <c r="AB4141" i="1"/>
  <c r="M4142" i="1"/>
  <c r="AB4142" i="1" s="1"/>
  <c r="S4144" i="1"/>
  <c r="AB4144" i="1" s="1"/>
  <c r="P4149" i="1"/>
  <c r="AB4149" i="1" s="1"/>
  <c r="V4151" i="1"/>
  <c r="AB4151" i="1" s="1"/>
  <c r="Z4155" i="1"/>
  <c r="AB4157" i="1"/>
  <c r="M4158" i="1"/>
  <c r="AB4158" i="1" s="1"/>
  <c r="S4160" i="1"/>
  <c r="AB4160" i="1" s="1"/>
  <c r="P4165" i="1"/>
  <c r="AB4165" i="1" s="1"/>
  <c r="V4167" i="1"/>
  <c r="AB4167" i="1" s="1"/>
  <c r="Z4171" i="1"/>
  <c r="AB4173" i="1"/>
  <c r="M4174" i="1"/>
  <c r="AB4174" i="1" s="1"/>
  <c r="S4176" i="1"/>
  <c r="AB4176" i="1" s="1"/>
  <c r="P4181" i="1"/>
  <c r="AB4181" i="1" s="1"/>
  <c r="V4183" i="1"/>
  <c r="AB4183" i="1" s="1"/>
  <c r="Z4187" i="1"/>
  <c r="AB4189" i="1"/>
  <c r="M4190" i="1"/>
  <c r="AB4190" i="1" s="1"/>
  <c r="S4192" i="1"/>
  <c r="AB4192" i="1" s="1"/>
  <c r="P4197" i="1"/>
  <c r="AB4197" i="1" s="1"/>
  <c r="V4199" i="1"/>
  <c r="AB4199" i="1" s="1"/>
  <c r="Z4203" i="1"/>
  <c r="AB4205" i="1"/>
  <c r="M4206" i="1"/>
  <c r="AB4206" i="1" s="1"/>
  <c r="S4208" i="1"/>
  <c r="AB4208" i="1" s="1"/>
  <c r="P4213" i="1"/>
  <c r="AB4213" i="1" s="1"/>
  <c r="V4215" i="1"/>
  <c r="AB4215" i="1" s="1"/>
  <c r="Z4219" i="1"/>
  <c r="AB4221" i="1"/>
  <c r="M4222" i="1"/>
  <c r="AB4222" i="1" s="1"/>
  <c r="S4224" i="1"/>
  <c r="AB4224" i="1" s="1"/>
  <c r="P4229" i="1"/>
  <c r="AB4229" i="1" s="1"/>
  <c r="V4231" i="1"/>
  <c r="AB4231" i="1" s="1"/>
  <c r="Z4235" i="1"/>
  <c r="AB4237" i="1"/>
  <c r="M4238" i="1"/>
  <c r="AB4238" i="1" s="1"/>
  <c r="S4240" i="1"/>
  <c r="AB4240" i="1" s="1"/>
  <c r="P4245" i="1"/>
  <c r="AB4245" i="1" s="1"/>
  <c r="V4247" i="1"/>
  <c r="AB4247" i="1" s="1"/>
  <c r="Z4251" i="1"/>
  <c r="AB4253" i="1"/>
  <c r="M4254" i="1"/>
  <c r="AB4254" i="1" s="1"/>
  <c r="S4256" i="1"/>
  <c r="AB4256" i="1" s="1"/>
  <c r="P4261" i="1"/>
  <c r="AB4261" i="1" s="1"/>
  <c r="V4263" i="1"/>
  <c r="AB4263" i="1" s="1"/>
  <c r="Z4267" i="1"/>
  <c r="AB4269" i="1"/>
  <c r="M4270" i="1"/>
  <c r="AB4270" i="1" s="1"/>
  <c r="S4272" i="1"/>
  <c r="AB4272" i="1" s="1"/>
  <c r="P4277" i="1"/>
  <c r="AB4277" i="1" s="1"/>
  <c r="V4279" i="1"/>
  <c r="AB4279" i="1" s="1"/>
  <c r="Z4283" i="1"/>
  <c r="AB4285" i="1"/>
  <c r="M4286" i="1"/>
  <c r="AB4286" i="1" s="1"/>
  <c r="S4288" i="1"/>
  <c r="AB4288" i="1" s="1"/>
  <c r="P4294" i="1"/>
  <c r="AB4294" i="1" s="1"/>
  <c r="Z4296" i="1"/>
  <c r="M4299" i="1"/>
  <c r="AB4299" i="1" s="1"/>
  <c r="V4300" i="1"/>
  <c r="AB4300" i="1" s="1"/>
  <c r="S4305" i="1"/>
  <c r="AB4305" i="1" s="1"/>
  <c r="AB4312" i="1"/>
  <c r="M4315" i="1"/>
  <c r="AB4315" i="1" s="1"/>
  <c r="V4316" i="1"/>
  <c r="S4317" i="1"/>
  <c r="AB4317" i="1" s="1"/>
  <c r="P4318" i="1"/>
  <c r="AB4318" i="1" s="1"/>
  <c r="Z4320" i="1"/>
  <c r="AB4328" i="1"/>
  <c r="M4331" i="1"/>
  <c r="AB4331" i="1" s="1"/>
  <c r="V4332" i="1"/>
  <c r="S4333" i="1"/>
  <c r="AB4333" i="1" s="1"/>
  <c r="P4334" i="1"/>
  <c r="AB4334" i="1" s="1"/>
  <c r="Z4336" i="1"/>
  <c r="AB4344" i="1"/>
  <c r="AB4349" i="1"/>
  <c r="AB4353" i="1"/>
  <c r="AB4357" i="1"/>
  <c r="AB4361" i="1"/>
  <c r="AB4365" i="1"/>
  <c r="AB4369" i="1"/>
  <c r="AB4373" i="1"/>
  <c r="AB4377" i="1"/>
  <c r="AB4381" i="1"/>
  <c r="AB4385" i="1"/>
  <c r="AB4389" i="1"/>
  <c r="AB4393" i="1"/>
  <c r="AB4397" i="1"/>
  <c r="AB4401" i="1"/>
  <c r="AB4405" i="1"/>
  <c r="AB4409" i="1"/>
  <c r="AB4413" i="1"/>
  <c r="AB4417" i="1"/>
  <c r="AB4421" i="1"/>
  <c r="AB4425" i="1"/>
  <c r="AB4429" i="1"/>
  <c r="AB4434" i="1"/>
  <c r="AB4441" i="1"/>
  <c r="AB4450" i="1"/>
  <c r="AB4457" i="1"/>
  <c r="V4475" i="1"/>
  <c r="AB4475" i="1" s="1"/>
  <c r="S4480" i="1"/>
  <c r="Z4491" i="1"/>
  <c r="P4137" i="1"/>
  <c r="AB4137" i="1" s="1"/>
  <c r="V4139" i="1"/>
  <c r="AB4139" i="1" s="1"/>
  <c r="Z4143" i="1"/>
  <c r="AB4143" i="1" s="1"/>
  <c r="AB4145" i="1"/>
  <c r="M4146" i="1"/>
  <c r="AB4146" i="1" s="1"/>
  <c r="S4148" i="1"/>
  <c r="AB4148" i="1" s="1"/>
  <c r="P4153" i="1"/>
  <c r="AB4153" i="1" s="1"/>
  <c r="V4155" i="1"/>
  <c r="AB4155" i="1" s="1"/>
  <c r="Z4159" i="1"/>
  <c r="AB4159" i="1" s="1"/>
  <c r="AB4161" i="1"/>
  <c r="M4162" i="1"/>
  <c r="AB4162" i="1" s="1"/>
  <c r="S4164" i="1"/>
  <c r="AB4164" i="1" s="1"/>
  <c r="P4169" i="1"/>
  <c r="AB4169" i="1" s="1"/>
  <c r="V4171" i="1"/>
  <c r="AB4171" i="1" s="1"/>
  <c r="Z4175" i="1"/>
  <c r="AB4177" i="1"/>
  <c r="M4178" i="1"/>
  <c r="AB4178" i="1" s="1"/>
  <c r="S4180" i="1"/>
  <c r="AB4180" i="1" s="1"/>
  <c r="P4185" i="1"/>
  <c r="AB4185" i="1" s="1"/>
  <c r="V4187" i="1"/>
  <c r="AB4187" i="1" s="1"/>
  <c r="Z4191" i="1"/>
  <c r="AB4191" i="1" s="1"/>
  <c r="AB4193" i="1"/>
  <c r="M4194" i="1"/>
  <c r="AB4194" i="1" s="1"/>
  <c r="S4196" i="1"/>
  <c r="AB4196" i="1" s="1"/>
  <c r="P4201" i="1"/>
  <c r="AB4201" i="1" s="1"/>
  <c r="V4203" i="1"/>
  <c r="AB4203" i="1" s="1"/>
  <c r="Z4207" i="1"/>
  <c r="AB4207" i="1" s="1"/>
  <c r="AB4209" i="1"/>
  <c r="M4210" i="1"/>
  <c r="AB4210" i="1" s="1"/>
  <c r="S4212" i="1"/>
  <c r="AB4212" i="1" s="1"/>
  <c r="P4217" i="1"/>
  <c r="AB4217" i="1" s="1"/>
  <c r="V4219" i="1"/>
  <c r="AB4219" i="1" s="1"/>
  <c r="Z4223" i="1"/>
  <c r="AB4223" i="1" s="1"/>
  <c r="AB4225" i="1"/>
  <c r="M4226" i="1"/>
  <c r="AB4226" i="1" s="1"/>
  <c r="S4228" i="1"/>
  <c r="AB4228" i="1" s="1"/>
  <c r="P4233" i="1"/>
  <c r="AB4233" i="1" s="1"/>
  <c r="V4235" i="1"/>
  <c r="AB4235" i="1" s="1"/>
  <c r="Z4239" i="1"/>
  <c r="AB4241" i="1"/>
  <c r="M4242" i="1"/>
  <c r="AB4242" i="1" s="1"/>
  <c r="S4244" i="1"/>
  <c r="AB4244" i="1" s="1"/>
  <c r="P4249" i="1"/>
  <c r="AB4249" i="1" s="1"/>
  <c r="V4251" i="1"/>
  <c r="AB4251" i="1" s="1"/>
  <c r="Z4255" i="1"/>
  <c r="AB4255" i="1" s="1"/>
  <c r="AB4257" i="1"/>
  <c r="M4258" i="1"/>
  <c r="AB4258" i="1" s="1"/>
  <c r="S4260" i="1"/>
  <c r="AB4260" i="1" s="1"/>
  <c r="P4265" i="1"/>
  <c r="AB4265" i="1" s="1"/>
  <c r="V4267" i="1"/>
  <c r="AB4267" i="1" s="1"/>
  <c r="Z4271" i="1"/>
  <c r="AB4271" i="1" s="1"/>
  <c r="AB4273" i="1"/>
  <c r="M4274" i="1"/>
  <c r="AB4274" i="1" s="1"/>
  <c r="S4276" i="1"/>
  <c r="AB4276" i="1" s="1"/>
  <c r="P4281" i="1"/>
  <c r="AB4281" i="1" s="1"/>
  <c r="V4283" i="1"/>
  <c r="AB4283" i="1" s="1"/>
  <c r="Z4287" i="1"/>
  <c r="AB4287" i="1" s="1"/>
  <c r="AB4289" i="1"/>
  <c r="M4290" i="1"/>
  <c r="AB4290" i="1" s="1"/>
  <c r="Z4292" i="1"/>
  <c r="AB4292" i="1" s="1"/>
  <c r="M4295" i="1"/>
  <c r="AB4295" i="1" s="1"/>
  <c r="V4296" i="1"/>
  <c r="AB4296" i="1" s="1"/>
  <c r="S4301" i="1"/>
  <c r="AB4301" i="1" s="1"/>
  <c r="AB4302" i="1"/>
  <c r="P4306" i="1"/>
  <c r="AB4306" i="1" s="1"/>
  <c r="Z4308" i="1"/>
  <c r="AB4308" i="1" s="1"/>
  <c r="AB4310" i="1"/>
  <c r="AB4316" i="1"/>
  <c r="M4319" i="1"/>
  <c r="AB4319" i="1" s="1"/>
  <c r="V4320" i="1"/>
  <c r="AB4320" i="1" s="1"/>
  <c r="AB4321" i="1"/>
  <c r="S4321" i="1"/>
  <c r="P4322" i="1"/>
  <c r="AB4322" i="1" s="1"/>
  <c r="Z4324" i="1"/>
  <c r="AB4324" i="1" s="1"/>
  <c r="AB4326" i="1"/>
  <c r="AB4332" i="1"/>
  <c r="M4335" i="1"/>
  <c r="AB4335" i="1" s="1"/>
  <c r="V4336" i="1"/>
  <c r="AB4336" i="1" s="1"/>
  <c r="AB4337" i="1"/>
  <c r="S4337" i="1"/>
  <c r="P4338" i="1"/>
  <c r="AB4338" i="1" s="1"/>
  <c r="Z4340" i="1"/>
  <c r="AB4340" i="1" s="1"/>
  <c r="AB4342" i="1"/>
  <c r="P4473" i="1"/>
  <c r="AB4473" i="1" s="1"/>
  <c r="V4491" i="1"/>
  <c r="AB4491" i="1" s="1"/>
  <c r="AB4496" i="1"/>
  <c r="AB4504" i="1"/>
  <c r="AB4512" i="1"/>
  <c r="AB4698" i="1"/>
  <c r="AB4714" i="1"/>
  <c r="S4431" i="1"/>
  <c r="AB4431" i="1" s="1"/>
  <c r="P4436" i="1"/>
  <c r="AB4436" i="1" s="1"/>
  <c r="V4438" i="1"/>
  <c r="AB4438" i="1" s="1"/>
  <c r="Z4442" i="1"/>
  <c r="AB4444" i="1"/>
  <c r="M4445" i="1"/>
  <c r="AB4445" i="1" s="1"/>
  <c r="S4447" i="1"/>
  <c r="AB4447" i="1" s="1"/>
  <c r="P4452" i="1"/>
  <c r="AB4452" i="1" s="1"/>
  <c r="V4454" i="1"/>
  <c r="AB4454" i="1" s="1"/>
  <c r="Z4458" i="1"/>
  <c r="AB4460" i="1"/>
  <c r="M4461" i="1"/>
  <c r="AB4461" i="1" s="1"/>
  <c r="S4463" i="1"/>
  <c r="AB4463" i="1" s="1"/>
  <c r="P4468" i="1"/>
  <c r="AB4468" i="1" s="1"/>
  <c r="V4470" i="1"/>
  <c r="AB4470" i="1" s="1"/>
  <c r="Z4474" i="1"/>
  <c r="AB4476" i="1"/>
  <c r="M4477" i="1"/>
  <c r="AB4477" i="1" s="1"/>
  <c r="S4479" i="1"/>
  <c r="AB4479" i="1" s="1"/>
  <c r="P4484" i="1"/>
  <c r="AB4484" i="1" s="1"/>
  <c r="V4486" i="1"/>
  <c r="AB4486" i="1" s="1"/>
  <c r="Z4490" i="1"/>
  <c r="AB4492" i="1"/>
  <c r="S4492" i="1"/>
  <c r="P4497" i="1"/>
  <c r="AB4497" i="1" s="1"/>
  <c r="V4499" i="1"/>
  <c r="AB4499" i="1" s="1"/>
  <c r="P4505" i="1"/>
  <c r="AB4505" i="1" s="1"/>
  <c r="V4507" i="1"/>
  <c r="AB4507" i="1" s="1"/>
  <c r="P4513" i="1"/>
  <c r="AB4513" i="1" s="1"/>
  <c r="V4515" i="1"/>
  <c r="AB4515" i="1" s="1"/>
  <c r="Z4519" i="1"/>
  <c r="Z4523" i="1"/>
  <c r="Z4527" i="1"/>
  <c r="Z4531" i="1"/>
  <c r="Z4535" i="1"/>
  <c r="Z4539" i="1"/>
  <c r="Z4543" i="1"/>
  <c r="Z4547" i="1"/>
  <c r="Z4551" i="1"/>
  <c r="Z4430" i="1"/>
  <c r="AB4430" i="1" s="1"/>
  <c r="AB4432" i="1"/>
  <c r="M4433" i="1"/>
  <c r="AB4433" i="1" s="1"/>
  <c r="S4435" i="1"/>
  <c r="AB4435" i="1" s="1"/>
  <c r="P4440" i="1"/>
  <c r="AB4440" i="1" s="1"/>
  <c r="V4442" i="1"/>
  <c r="AB4442" i="1" s="1"/>
  <c r="Z4446" i="1"/>
  <c r="AB4446" i="1" s="1"/>
  <c r="AB4448" i="1"/>
  <c r="M4449" i="1"/>
  <c r="AB4449" i="1" s="1"/>
  <c r="S4451" i="1"/>
  <c r="AB4451" i="1" s="1"/>
  <c r="P4456" i="1"/>
  <c r="AB4456" i="1" s="1"/>
  <c r="V4458" i="1"/>
  <c r="AB4458" i="1" s="1"/>
  <c r="Z4462" i="1"/>
  <c r="AB4462" i="1" s="1"/>
  <c r="AB4464" i="1"/>
  <c r="M4465" i="1"/>
  <c r="AB4465" i="1" s="1"/>
  <c r="S4467" i="1"/>
  <c r="AB4467" i="1" s="1"/>
  <c r="P4472" i="1"/>
  <c r="AB4472" i="1" s="1"/>
  <c r="V4474" i="1"/>
  <c r="AB4474" i="1" s="1"/>
  <c r="Z4478" i="1"/>
  <c r="AB4478" i="1" s="1"/>
  <c r="AB4480" i="1"/>
  <c r="M4481" i="1"/>
  <c r="AB4481" i="1" s="1"/>
  <c r="S4483" i="1"/>
  <c r="AB4483" i="1" s="1"/>
  <c r="P4488" i="1"/>
  <c r="AB4488" i="1" s="1"/>
  <c r="V4490" i="1"/>
  <c r="AB4490" i="1" s="1"/>
  <c r="P4493" i="1"/>
  <c r="AB4493" i="1" s="1"/>
  <c r="Z4495" i="1"/>
  <c r="AB4495" i="1" s="1"/>
  <c r="M4498" i="1"/>
  <c r="AB4498" i="1" s="1"/>
  <c r="AB4500" i="1"/>
  <c r="S4500" i="1"/>
  <c r="AB4501" i="1"/>
  <c r="Z4503" i="1"/>
  <c r="AB4503" i="1" s="1"/>
  <c r="M4506" i="1"/>
  <c r="AB4506" i="1" s="1"/>
  <c r="S4508" i="1"/>
  <c r="AB4508" i="1" s="1"/>
  <c r="AB4509" i="1"/>
  <c r="Z4511" i="1"/>
  <c r="AB4511" i="1" s="1"/>
  <c r="M4514" i="1"/>
  <c r="AB4514" i="1" s="1"/>
  <c r="AB4516" i="1"/>
  <c r="S4516" i="1"/>
  <c r="P4517" i="1"/>
  <c r="AB4517" i="1" s="1"/>
  <c r="V4519" i="1"/>
  <c r="AB4519" i="1" s="1"/>
  <c r="AB4520" i="1"/>
  <c r="S4520" i="1"/>
  <c r="P4521" i="1"/>
  <c r="AB4521" i="1" s="1"/>
  <c r="V4523" i="1"/>
  <c r="AB4523" i="1" s="1"/>
  <c r="AB4524" i="1"/>
  <c r="S4524" i="1"/>
  <c r="P4525" i="1"/>
  <c r="AB4525" i="1" s="1"/>
  <c r="V4527" i="1"/>
  <c r="AB4527" i="1" s="1"/>
  <c r="AB4528" i="1"/>
  <c r="S4528" i="1"/>
  <c r="P4529" i="1"/>
  <c r="AB4529" i="1" s="1"/>
  <c r="V4531" i="1"/>
  <c r="AB4531" i="1" s="1"/>
  <c r="AB4532" i="1"/>
  <c r="S4532" i="1"/>
  <c r="P4533" i="1"/>
  <c r="AB4533" i="1" s="1"/>
  <c r="V4535" i="1"/>
  <c r="AB4535" i="1" s="1"/>
  <c r="AB4536" i="1"/>
  <c r="S4536" i="1"/>
  <c r="P4537" i="1"/>
  <c r="AB4537" i="1" s="1"/>
  <c r="V4539" i="1"/>
  <c r="AB4539" i="1" s="1"/>
  <c r="AB4540" i="1"/>
  <c r="S4540" i="1"/>
  <c r="P4541" i="1"/>
  <c r="AB4541" i="1" s="1"/>
  <c r="V4543" i="1"/>
  <c r="AB4543" i="1" s="1"/>
  <c r="AB4544" i="1"/>
  <c r="S4544" i="1"/>
  <c r="P4545" i="1"/>
  <c r="AB4545" i="1" s="1"/>
  <c r="V4547" i="1"/>
  <c r="AB4547" i="1" s="1"/>
  <c r="AB4548" i="1"/>
  <c r="S4548" i="1"/>
  <c r="P4549" i="1"/>
  <c r="AB4549" i="1" s="1"/>
  <c r="V4551" i="1"/>
  <c r="AB4551" i="1" s="1"/>
  <c r="AB4552" i="1"/>
  <c r="S4552" i="1"/>
  <c r="P4553" i="1"/>
  <c r="AB4553" i="1" s="1"/>
  <c r="AB4706" i="1"/>
  <c r="M4557" i="1"/>
  <c r="AB4557" i="1" s="1"/>
  <c r="Z4558" i="1"/>
  <c r="M4561" i="1"/>
  <c r="AB4561" i="1" s="1"/>
  <c r="AB4563" i="1"/>
  <c r="S4563" i="1"/>
  <c r="Z4566" i="1"/>
  <c r="M4569" i="1"/>
  <c r="AB4569" i="1" s="1"/>
  <c r="S4571" i="1"/>
  <c r="AB4571" i="1" s="1"/>
  <c r="Z4574" i="1"/>
  <c r="M4577" i="1"/>
  <c r="AB4577" i="1" s="1"/>
  <c r="AB4579" i="1"/>
  <c r="S4579" i="1"/>
  <c r="Z4582" i="1"/>
  <c r="M4585" i="1"/>
  <c r="AB4585" i="1" s="1"/>
  <c r="AB4587" i="1"/>
  <c r="S4587" i="1"/>
  <c r="P4592" i="1"/>
  <c r="AB4592" i="1" s="1"/>
  <c r="V4594" i="1"/>
  <c r="AB4594" i="1" s="1"/>
  <c r="P4600" i="1"/>
  <c r="AB4600" i="1" s="1"/>
  <c r="V4602" i="1"/>
  <c r="AB4602" i="1" s="1"/>
  <c r="P4608" i="1"/>
  <c r="AB4608" i="1" s="1"/>
  <c r="V4610" i="1"/>
  <c r="AB4610" i="1" s="1"/>
  <c r="P4616" i="1"/>
  <c r="AB4616" i="1" s="1"/>
  <c r="V4618" i="1"/>
  <c r="AB4618" i="1" s="1"/>
  <c r="P4624" i="1"/>
  <c r="AB4624" i="1" s="1"/>
  <c r="V4626" i="1"/>
  <c r="AB4626" i="1" s="1"/>
  <c r="P4632" i="1"/>
  <c r="AB4632" i="1" s="1"/>
  <c r="V4634" i="1"/>
  <c r="AB4634" i="1" s="1"/>
  <c r="P4640" i="1"/>
  <c r="AB4640" i="1" s="1"/>
  <c r="V4642" i="1"/>
  <c r="AB4642" i="1" s="1"/>
  <c r="P4648" i="1"/>
  <c r="AB4648" i="1" s="1"/>
  <c r="V4650" i="1"/>
  <c r="AB4650" i="1" s="1"/>
  <c r="P4656" i="1"/>
  <c r="AB4656" i="1" s="1"/>
  <c r="V4658" i="1"/>
  <c r="AB4658" i="1" s="1"/>
  <c r="P4664" i="1"/>
  <c r="AB4664" i="1" s="1"/>
  <c r="V4666" i="1"/>
  <c r="AB4666" i="1" s="1"/>
  <c r="P4672" i="1"/>
  <c r="AB4672" i="1" s="1"/>
  <c r="V4674" i="1"/>
  <c r="AB4674" i="1" s="1"/>
  <c r="P4680" i="1"/>
  <c r="AB4680" i="1" s="1"/>
  <c r="V4682" i="1"/>
  <c r="AB4682" i="1" s="1"/>
  <c r="P4688" i="1"/>
  <c r="AB4688" i="1" s="1"/>
  <c r="V4690" i="1"/>
  <c r="AB4690" i="1" s="1"/>
  <c r="P4696" i="1"/>
  <c r="AB4696" i="1" s="1"/>
  <c r="AB4720" i="1"/>
  <c r="AB4727" i="1"/>
  <c r="AB4736" i="1"/>
  <c r="AB4743" i="1"/>
  <c r="AB4749" i="1"/>
  <c r="AB4753" i="1"/>
  <c r="V4558" i="1"/>
  <c r="AB4558" i="1" s="1"/>
  <c r="P4564" i="1"/>
  <c r="AB4564" i="1" s="1"/>
  <c r="V4566" i="1"/>
  <c r="AB4566" i="1" s="1"/>
  <c r="P4572" i="1"/>
  <c r="AB4572" i="1" s="1"/>
  <c r="V4574" i="1"/>
  <c r="AB4574" i="1" s="1"/>
  <c r="P4580" i="1"/>
  <c r="AB4580" i="1" s="1"/>
  <c r="V4582" i="1"/>
  <c r="AB4582" i="1" s="1"/>
  <c r="P4588" i="1"/>
  <c r="AB4588" i="1" s="1"/>
  <c r="Z4590" i="1"/>
  <c r="M4593" i="1"/>
  <c r="AB4593" i="1" s="1"/>
  <c r="AB4595" i="1"/>
  <c r="S4595" i="1"/>
  <c r="Z4598" i="1"/>
  <c r="M4601" i="1"/>
  <c r="AB4601" i="1" s="1"/>
  <c r="S4603" i="1"/>
  <c r="AB4603" i="1" s="1"/>
  <c r="Z4606" i="1"/>
  <c r="M4609" i="1"/>
  <c r="AB4609" i="1" s="1"/>
  <c r="S4611" i="1"/>
  <c r="AB4611" i="1" s="1"/>
  <c r="Z4614" i="1"/>
  <c r="M4617" i="1"/>
  <c r="AB4617" i="1" s="1"/>
  <c r="S4619" i="1"/>
  <c r="AB4619" i="1" s="1"/>
  <c r="Z4622" i="1"/>
  <c r="M4625" i="1"/>
  <c r="AB4625" i="1" s="1"/>
  <c r="S4627" i="1"/>
  <c r="AB4627" i="1" s="1"/>
  <c r="Z4630" i="1"/>
  <c r="M4633" i="1"/>
  <c r="AB4633" i="1" s="1"/>
  <c r="S4635" i="1"/>
  <c r="AB4635" i="1" s="1"/>
  <c r="Z4638" i="1"/>
  <c r="M4641" i="1"/>
  <c r="AB4641" i="1" s="1"/>
  <c r="S4643" i="1"/>
  <c r="AB4643" i="1" s="1"/>
  <c r="Z4646" i="1"/>
  <c r="M4649" i="1"/>
  <c r="AB4649" i="1" s="1"/>
  <c r="S4651" i="1"/>
  <c r="AB4651" i="1" s="1"/>
  <c r="Z4654" i="1"/>
  <c r="M4657" i="1"/>
  <c r="AB4657" i="1" s="1"/>
  <c r="S4659" i="1"/>
  <c r="AB4659" i="1" s="1"/>
  <c r="Z4662" i="1"/>
  <c r="M4665" i="1"/>
  <c r="AB4665" i="1" s="1"/>
  <c r="S4667" i="1"/>
  <c r="AB4667" i="1" s="1"/>
  <c r="Z4670" i="1"/>
  <c r="M4673" i="1"/>
  <c r="AB4673" i="1" s="1"/>
  <c r="S4675" i="1"/>
  <c r="AB4675" i="1" s="1"/>
  <c r="Z4678" i="1"/>
  <c r="M4681" i="1"/>
  <c r="AB4681" i="1" s="1"/>
  <c r="S4683" i="1"/>
  <c r="AB4683" i="1" s="1"/>
  <c r="Z4686" i="1"/>
  <c r="M4689" i="1"/>
  <c r="AB4689" i="1" s="1"/>
  <c r="S4691" i="1"/>
  <c r="AB4691" i="1" s="1"/>
  <c r="Z4694" i="1"/>
  <c r="M4697" i="1"/>
  <c r="AB4697" i="1" s="1"/>
  <c r="AB4699" i="1"/>
  <c r="AB4701" i="1"/>
  <c r="AB4703" i="1"/>
  <c r="AB4705" i="1"/>
  <c r="AB4707" i="1"/>
  <c r="AB4709" i="1"/>
  <c r="AB4711" i="1"/>
  <c r="AB4713" i="1"/>
  <c r="AB4715" i="1"/>
  <c r="P4556" i="1"/>
  <c r="AB4556" i="1" s="1"/>
  <c r="AB4559" i="1"/>
  <c r="S4559" i="1"/>
  <c r="AB4560" i="1"/>
  <c r="Z4562" i="1"/>
  <c r="AB4562" i="1" s="1"/>
  <c r="M4565" i="1"/>
  <c r="AB4565" i="1" s="1"/>
  <c r="S4567" i="1"/>
  <c r="AB4567" i="1" s="1"/>
  <c r="AB4568" i="1"/>
  <c r="Z4570" i="1"/>
  <c r="AB4570" i="1" s="1"/>
  <c r="M4573" i="1"/>
  <c r="AB4573" i="1" s="1"/>
  <c r="AB4575" i="1"/>
  <c r="S4575" i="1"/>
  <c r="AB4576" i="1"/>
  <c r="Z4578" i="1"/>
  <c r="AB4578" i="1" s="1"/>
  <c r="M4581" i="1"/>
  <c r="AB4581" i="1" s="1"/>
  <c r="S4583" i="1"/>
  <c r="AB4583" i="1" s="1"/>
  <c r="AB4584" i="1"/>
  <c r="Z4586" i="1"/>
  <c r="AB4586" i="1" s="1"/>
  <c r="M4589" i="1"/>
  <c r="AB4589" i="1" s="1"/>
  <c r="V4590" i="1"/>
  <c r="AB4590" i="1" s="1"/>
  <c r="P4596" i="1"/>
  <c r="AB4596" i="1" s="1"/>
  <c r="V4598" i="1"/>
  <c r="AB4598" i="1" s="1"/>
  <c r="P4604" i="1"/>
  <c r="AB4604" i="1" s="1"/>
  <c r="V4606" i="1"/>
  <c r="AB4606" i="1" s="1"/>
  <c r="P4612" i="1"/>
  <c r="AB4612" i="1" s="1"/>
  <c r="V4614" i="1"/>
  <c r="AB4614" i="1" s="1"/>
  <c r="P4620" i="1"/>
  <c r="AB4620" i="1" s="1"/>
  <c r="V4622" i="1"/>
  <c r="AB4622" i="1" s="1"/>
  <c r="P4628" i="1"/>
  <c r="AB4628" i="1" s="1"/>
  <c r="V4630" i="1"/>
  <c r="AB4630" i="1" s="1"/>
  <c r="P4636" i="1"/>
  <c r="AB4636" i="1" s="1"/>
  <c r="V4638" i="1"/>
  <c r="AB4638" i="1" s="1"/>
  <c r="P4644" i="1"/>
  <c r="AB4644" i="1" s="1"/>
  <c r="V4646" i="1"/>
  <c r="AB4646" i="1" s="1"/>
  <c r="P4652" i="1"/>
  <c r="AB4652" i="1" s="1"/>
  <c r="V4654" i="1"/>
  <c r="AB4654" i="1" s="1"/>
  <c r="P4660" i="1"/>
  <c r="AB4660" i="1" s="1"/>
  <c r="V4662" i="1"/>
  <c r="AB4662" i="1" s="1"/>
  <c r="P4668" i="1"/>
  <c r="AB4668" i="1" s="1"/>
  <c r="V4670" i="1"/>
  <c r="AB4670" i="1" s="1"/>
  <c r="P4676" i="1"/>
  <c r="AB4676" i="1" s="1"/>
  <c r="V4678" i="1"/>
  <c r="AB4678" i="1" s="1"/>
  <c r="P4684" i="1"/>
  <c r="AB4684" i="1" s="1"/>
  <c r="V4686" i="1"/>
  <c r="AB4686" i="1" s="1"/>
  <c r="P4692" i="1"/>
  <c r="AB4692" i="1" s="1"/>
  <c r="V4694" i="1"/>
  <c r="AB4694" i="1" s="1"/>
  <c r="AB4725" i="1"/>
  <c r="AB4741" i="1"/>
  <c r="AB4747" i="1"/>
  <c r="AB4754" i="1"/>
  <c r="AB4756" i="1"/>
  <c r="AB4765" i="1"/>
  <c r="AB4772" i="1"/>
  <c r="AB4797" i="1"/>
  <c r="AB4804" i="1"/>
  <c r="AB4829" i="1"/>
  <c r="AB4836" i="1"/>
  <c r="S4717" i="1"/>
  <c r="AB4717" i="1" s="1"/>
  <c r="P4722" i="1"/>
  <c r="AB4722" i="1" s="1"/>
  <c r="V4724" i="1"/>
  <c r="AB4724" i="1" s="1"/>
  <c r="Z4728" i="1"/>
  <c r="AB4730" i="1"/>
  <c r="M4731" i="1"/>
  <c r="AB4731" i="1" s="1"/>
  <c r="S4733" i="1"/>
  <c r="AB4733" i="1" s="1"/>
  <c r="P4738" i="1"/>
  <c r="AB4738" i="1" s="1"/>
  <c r="V4740" i="1"/>
  <c r="AB4740" i="1" s="1"/>
  <c r="M4744" i="1"/>
  <c r="AB4744" i="1" s="1"/>
  <c r="V4745" i="1"/>
  <c r="AB4745" i="1" s="1"/>
  <c r="AB4751" i="1"/>
  <c r="AB4760" i="1"/>
  <c r="AB4718" i="1"/>
  <c r="M4719" i="1"/>
  <c r="AB4719" i="1" s="1"/>
  <c r="S4721" i="1"/>
  <c r="AB4721" i="1" s="1"/>
  <c r="P4726" i="1"/>
  <c r="AB4726" i="1" s="1"/>
  <c r="V4728" i="1"/>
  <c r="AB4728" i="1" s="1"/>
  <c r="Z4732" i="1"/>
  <c r="AB4732" i="1" s="1"/>
  <c r="AB4734" i="1"/>
  <c r="M4735" i="1"/>
  <c r="AB4735" i="1" s="1"/>
  <c r="S4737" i="1"/>
  <c r="AB4737" i="1" s="1"/>
  <c r="P4742" i="1"/>
  <c r="AB4742" i="1" s="1"/>
  <c r="AB4746" i="1"/>
  <c r="AB4748" i="1"/>
  <c r="AB4755" i="1"/>
  <c r="AB4770" i="1"/>
  <c r="AB4777" i="1"/>
  <c r="AB4794" i="1"/>
  <c r="AB4809" i="1"/>
  <c r="AB4826" i="1"/>
  <c r="AB4850" i="1"/>
  <c r="AB4851" i="1"/>
  <c r="AB4783" i="1"/>
  <c r="AB4784" i="1"/>
  <c r="AB4799" i="1"/>
  <c r="AB4800" i="1"/>
  <c r="AB4815" i="1"/>
  <c r="AB4816" i="1"/>
  <c r="AB4831" i="1"/>
  <c r="AB4832" i="1"/>
  <c r="M4847" i="1"/>
  <c r="AB4852" i="1"/>
  <c r="AB4759" i="1"/>
  <c r="AB4779" i="1"/>
  <c r="AB4795" i="1"/>
  <c r="AB4811" i="1"/>
  <c r="AB4827" i="1"/>
  <c r="AB4840" i="1"/>
  <c r="AB4847" i="1"/>
  <c r="AB4859" i="1"/>
  <c r="AB4867" i="1"/>
  <c r="AB4875" i="1"/>
  <c r="AB4883" i="1"/>
  <c r="AB4891" i="1"/>
  <c r="AB4899" i="1"/>
  <c r="AB4931" i="1"/>
  <c r="V4757" i="1"/>
  <c r="AB4757" i="1" s="1"/>
  <c r="Z4761" i="1"/>
  <c r="AB4761" i="1" s="1"/>
  <c r="AB4763" i="1"/>
  <c r="M4764" i="1"/>
  <c r="AB4764" i="1" s="1"/>
  <c r="S4766" i="1"/>
  <c r="AB4766" i="1" s="1"/>
  <c r="S4775" i="1"/>
  <c r="AB4775" i="1" s="1"/>
  <c r="AB4776" i="1"/>
  <c r="P4780" i="1"/>
  <c r="AB4780" i="1" s="1"/>
  <c r="Z4782" i="1"/>
  <c r="AB4782" i="1" s="1"/>
  <c r="M4785" i="1"/>
  <c r="AB4785" i="1" s="1"/>
  <c r="V4786" i="1"/>
  <c r="AB4786" i="1" s="1"/>
  <c r="S4791" i="1"/>
  <c r="AB4791" i="1" s="1"/>
  <c r="AB4792" i="1"/>
  <c r="P4796" i="1"/>
  <c r="AB4796" i="1" s="1"/>
  <c r="Z4798" i="1"/>
  <c r="AB4798" i="1" s="1"/>
  <c r="M4801" i="1"/>
  <c r="AB4801" i="1" s="1"/>
  <c r="V4802" i="1"/>
  <c r="AB4802" i="1" s="1"/>
  <c r="S4807" i="1"/>
  <c r="AB4807" i="1" s="1"/>
  <c r="AB4808" i="1"/>
  <c r="P4812" i="1"/>
  <c r="AB4812" i="1" s="1"/>
  <c r="Z4814" i="1"/>
  <c r="AB4814" i="1" s="1"/>
  <c r="M4817" i="1"/>
  <c r="AB4817" i="1" s="1"/>
  <c r="V4818" i="1"/>
  <c r="AB4818" i="1" s="1"/>
  <c r="AB4823" i="1"/>
  <c r="S4823" i="1"/>
  <c r="AB4824" i="1"/>
  <c r="P4828" i="1"/>
  <c r="AB4828" i="1" s="1"/>
  <c r="Z4830" i="1"/>
  <c r="AB4830" i="1" s="1"/>
  <c r="M4833" i="1"/>
  <c r="AB4833" i="1" s="1"/>
  <c r="V4834" i="1"/>
  <c r="AB4834" i="1" s="1"/>
  <c r="S4839" i="1"/>
  <c r="AB4839" i="1" s="1"/>
  <c r="S4842" i="1"/>
  <c r="AB4842" i="1" s="1"/>
  <c r="S4845" i="1"/>
  <c r="AB4845" i="1" s="1"/>
  <c r="AB4855" i="1"/>
  <c r="AB4853" i="1"/>
  <c r="AB4861" i="1"/>
  <c r="AB4862" i="1"/>
  <c r="AB4869" i="1"/>
  <c r="AB4870" i="1"/>
  <c r="AB4877" i="1"/>
  <c r="AB4878" i="1"/>
  <c r="AB4885" i="1"/>
  <c r="AB4886" i="1"/>
  <c r="AB4893" i="1"/>
  <c r="AB4894" i="1"/>
  <c r="AB4901" i="1"/>
  <c r="AB4902" i="1"/>
  <c r="AB4920" i="1"/>
  <c r="AB4936" i="1"/>
  <c r="S4841" i="1"/>
  <c r="AB4841" i="1" s="1"/>
  <c r="P4846" i="1"/>
  <c r="AB4846" i="1" s="1"/>
  <c r="V4848" i="1"/>
  <c r="AB4848" i="1" s="1"/>
  <c r="P4854" i="1"/>
  <c r="AB4854" i="1" s="1"/>
  <c r="V4856" i="1"/>
  <c r="AB4856" i="1" s="1"/>
  <c r="AB4907" i="1"/>
  <c r="AB4923" i="1"/>
  <c r="S4857" i="1"/>
  <c r="AB4857" i="1" s="1"/>
  <c r="AB4858" i="1"/>
  <c r="Z4860" i="1"/>
  <c r="AB4860" i="1" s="1"/>
  <c r="M4863" i="1"/>
  <c r="AB4863" i="1" s="1"/>
  <c r="S4865" i="1"/>
  <c r="AB4865" i="1" s="1"/>
  <c r="AB4866" i="1"/>
  <c r="Z4868" i="1"/>
  <c r="AB4868" i="1" s="1"/>
  <c r="M4871" i="1"/>
  <c r="AB4871" i="1" s="1"/>
  <c r="S4873" i="1"/>
  <c r="AB4873" i="1" s="1"/>
  <c r="AB4874" i="1"/>
  <c r="Z4876" i="1"/>
  <c r="AB4876" i="1" s="1"/>
  <c r="M4879" i="1"/>
  <c r="AB4879" i="1" s="1"/>
  <c r="AB4881" i="1"/>
  <c r="S4881" i="1"/>
  <c r="AB4882" i="1"/>
  <c r="Z4884" i="1"/>
  <c r="AB4884" i="1" s="1"/>
  <c r="M4887" i="1"/>
  <c r="AB4887" i="1" s="1"/>
  <c r="S4889" i="1"/>
  <c r="AB4889" i="1" s="1"/>
  <c r="AB4890" i="1"/>
  <c r="Z4892" i="1"/>
  <c r="AB4892" i="1" s="1"/>
  <c r="M4895" i="1"/>
  <c r="AB4895" i="1" s="1"/>
  <c r="S4897" i="1"/>
  <c r="AB4897" i="1" s="1"/>
  <c r="AB4898" i="1"/>
  <c r="Z4900" i="1"/>
  <c r="AB4900" i="1" s="1"/>
  <c r="M4903" i="1"/>
  <c r="AB4903" i="1" s="1"/>
  <c r="S4905" i="1"/>
  <c r="AB4905" i="1" s="1"/>
  <c r="AB4906" i="1"/>
  <c r="AB4912" i="1"/>
  <c r="Z4917" i="1"/>
  <c r="AB4917" i="1" s="1"/>
  <c r="S4922" i="1"/>
  <c r="AB4922" i="1" s="1"/>
  <c r="AB4928" i="1"/>
  <c r="Z4933" i="1"/>
  <c r="AB4933" i="1" s="1"/>
  <c r="M4908" i="1"/>
  <c r="AB4908" i="1" s="1"/>
  <c r="AB4910" i="1"/>
  <c r="S4910" i="1"/>
  <c r="Z4913" i="1"/>
  <c r="M4916" i="1"/>
  <c r="AB4916" i="1" s="1"/>
  <c r="S4918" i="1"/>
  <c r="AB4918" i="1" s="1"/>
  <c r="Z4921" i="1"/>
  <c r="M4924" i="1"/>
  <c r="AB4924" i="1" s="1"/>
  <c r="S4926" i="1"/>
  <c r="AB4926" i="1" s="1"/>
  <c r="Z4929" i="1"/>
  <c r="M4932" i="1"/>
  <c r="AB4932" i="1" s="1"/>
  <c r="S4934" i="1"/>
  <c r="AB4934" i="1" s="1"/>
  <c r="S4939" i="1"/>
  <c r="P4944" i="1"/>
  <c r="M4945" i="1"/>
  <c r="S4947" i="1"/>
  <c r="P4952" i="1"/>
  <c r="M4953" i="1"/>
  <c r="AB4953" i="1" s="1"/>
  <c r="Z4954" i="1"/>
  <c r="P4911" i="1"/>
  <c r="AB4911" i="1" s="1"/>
  <c r="V4913" i="1"/>
  <c r="AB4913" i="1" s="1"/>
  <c r="P4919" i="1"/>
  <c r="AB4919" i="1" s="1"/>
  <c r="V4921" i="1"/>
  <c r="AB4921" i="1" s="1"/>
  <c r="P4927" i="1"/>
  <c r="AB4927" i="1" s="1"/>
  <c r="V4929" i="1"/>
  <c r="AB4929" i="1" s="1"/>
  <c r="P4935" i="1"/>
  <c r="AB4935" i="1" s="1"/>
  <c r="V4938" i="1"/>
  <c r="AB4938" i="1" s="1"/>
  <c r="AB4939" i="1"/>
  <c r="AB4945" i="1"/>
  <c r="V4946" i="1"/>
  <c r="AB4946" i="1" s="1"/>
  <c r="AB4947" i="1"/>
  <c r="P4940" i="1"/>
  <c r="AB4940" i="1" s="1"/>
  <c r="M4941" i="1"/>
  <c r="AB4941" i="1" s="1"/>
  <c r="V4942" i="1"/>
  <c r="S4943" i="1"/>
  <c r="AB4943" i="1" s="1"/>
  <c r="AB4944" i="1"/>
  <c r="P4948" i="1"/>
  <c r="AB4948" i="1" s="1"/>
  <c r="M4949" i="1"/>
  <c r="AB4949" i="1" s="1"/>
  <c r="V4950" i="1"/>
  <c r="S4951" i="1"/>
  <c r="AB4951" i="1" s="1"/>
  <c r="AB4952" i="1"/>
  <c r="Z4961" i="1"/>
  <c r="M4964" i="1"/>
  <c r="M4937" i="1"/>
  <c r="AB4937" i="1" s="1"/>
  <c r="Z4938" i="1"/>
  <c r="AB4942" i="1"/>
  <c r="Z4946" i="1"/>
  <c r="AB4950" i="1"/>
  <c r="V4961" i="1"/>
  <c r="Z4956" i="1"/>
  <c r="AB4956" i="1" s="1"/>
  <c r="M4959" i="1"/>
  <c r="AB4959" i="1" s="1"/>
  <c r="S4961" i="1"/>
  <c r="AB4961" i="1" s="1"/>
  <c r="S4966" i="1"/>
  <c r="AB4966" i="1" s="1"/>
  <c r="AB4967" i="1"/>
  <c r="P4971" i="1"/>
  <c r="AB4971" i="1" s="1"/>
  <c r="Z4973" i="1"/>
  <c r="AB4973" i="1" s="1"/>
  <c r="M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S4998" i="1"/>
  <c r="AB4998" i="1" s="1"/>
  <c r="AB4999" i="1"/>
  <c r="AB4962" i="1"/>
  <c r="AB4978" i="1"/>
  <c r="AB4994" i="1"/>
  <c r="AB4954" i="1"/>
  <c r="P4958" i="1"/>
  <c r="AB4958" i="1" s="1"/>
  <c r="V4960" i="1"/>
  <c r="AB4960" i="1" s="1"/>
  <c r="Z4964" i="1"/>
  <c r="AB4964" i="1" s="1"/>
  <c r="Z4965" i="1"/>
  <c r="AB4965" i="1" s="1"/>
  <c r="M4968" i="1"/>
  <c r="AB4968" i="1" s="1"/>
  <c r="V4969" i="1"/>
  <c r="AB4969" i="1" s="1"/>
  <c r="S4974" i="1"/>
  <c r="AB4974" i="1" s="1"/>
  <c r="AB4975" i="1"/>
  <c r="P4979" i="1"/>
  <c r="AB4979" i="1" s="1"/>
  <c r="Z4981" i="1"/>
  <c r="AB4981" i="1" s="1"/>
  <c r="M4984" i="1"/>
  <c r="AB4984" i="1" s="1"/>
  <c r="V4985" i="1"/>
  <c r="AB4985" i="1" s="1"/>
  <c r="S4990" i="1"/>
  <c r="AB4990" i="1" s="1"/>
  <c r="AB4991" i="1"/>
  <c r="P4995" i="1"/>
  <c r="AB4995" i="1" s="1"/>
  <c r="Z4997" i="1"/>
  <c r="AB4997" i="1" s="1"/>
  <c r="M5000" i="1"/>
  <c r="AB5000" i="1" s="1"/>
  <c r="V5001" i="1"/>
  <c r="AB5001" i="1" s="1"/>
  <c r="AB3801" i="1" l="1"/>
  <c r="AB372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<sst xmlns="http://schemas.openxmlformats.org/spreadsheetml/2006/main" count="33" uniqueCount="20">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</sst>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lizangelat\Downloads\PCF%202020%20-%20REV%2007%20editada%20em%2024.09.2020%20-%20OLINDA_OUTUBRO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Publicação"/>
      <sheetName val="TCE - ANEXO II - Enviar TCE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OLINDA</v>
          </cell>
          <cell r="E12" t="str">
            <v>ADJANE OLIVEIRA CUNHA</v>
          </cell>
          <cell r="F12" t="str">
            <v>2 - Outros Profissionais da Saúde</v>
          </cell>
          <cell r="G12">
            <v>223705</v>
          </cell>
          <cell r="H12">
            <v>44105</v>
          </cell>
          <cell r="J12">
            <v>83.600000000000009</v>
          </cell>
          <cell r="M12">
            <v>0</v>
          </cell>
          <cell r="O12">
            <v>1.1599999999999999</v>
          </cell>
          <cell r="R12">
            <v>114.17</v>
          </cell>
          <cell r="S12">
            <v>62.7</v>
          </cell>
          <cell r="U12">
            <v>0</v>
          </cell>
        </row>
        <row r="13">
          <cell r="C13" t="str">
            <v>UPA OLINDA</v>
          </cell>
          <cell r="E13" t="str">
            <v>ADNEIDE LIMA DOS SANTOS</v>
          </cell>
          <cell r="F13" t="str">
            <v>2 - Outros Profissionais da Saúde</v>
          </cell>
          <cell r="G13">
            <v>322205</v>
          </cell>
          <cell r="H13">
            <v>44105</v>
          </cell>
          <cell r="J13">
            <v>104.5</v>
          </cell>
          <cell r="M13">
            <v>0</v>
          </cell>
          <cell r="O13">
            <v>1.1599999999999999</v>
          </cell>
          <cell r="R13">
            <v>107.27</v>
          </cell>
          <cell r="S13">
            <v>62.7</v>
          </cell>
          <cell r="U13">
            <v>0</v>
          </cell>
        </row>
        <row r="14">
          <cell r="C14" t="str">
            <v>UPA OLINDA</v>
          </cell>
          <cell r="E14" t="str">
            <v>ADRIANA MAIA TORQUATO</v>
          </cell>
          <cell r="F14" t="str">
            <v>2 - Outros Profissionais da Saúde</v>
          </cell>
          <cell r="G14">
            <v>223505</v>
          </cell>
          <cell r="H14">
            <v>44105</v>
          </cell>
          <cell r="J14">
            <v>276.79040000000003</v>
          </cell>
          <cell r="L14">
            <v>244.40899999999999</v>
          </cell>
          <cell r="M14">
            <v>3.08</v>
          </cell>
          <cell r="O14">
            <v>2.54</v>
          </cell>
          <cell r="S14">
            <v>0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>
            <v>322205</v>
          </cell>
          <cell r="H15">
            <v>44105</v>
          </cell>
          <cell r="J15">
            <v>175.57840000000002</v>
          </cell>
          <cell r="L15">
            <v>244.40899999999999</v>
          </cell>
          <cell r="M15">
            <v>20.9</v>
          </cell>
          <cell r="O15">
            <v>1.1599999999999999</v>
          </cell>
          <cell r="R15">
            <v>107.27</v>
          </cell>
          <cell r="S15">
            <v>62.7</v>
          </cell>
          <cell r="U15">
            <v>66.11</v>
          </cell>
          <cell r="X15" t="str">
            <v>AUXILIO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>
            <v>521130</v>
          </cell>
          <cell r="H16">
            <v>44105</v>
          </cell>
          <cell r="J16">
            <v>110.1288</v>
          </cell>
          <cell r="L16">
            <v>244.40899999999999</v>
          </cell>
          <cell r="M16">
            <v>20.9</v>
          </cell>
          <cell r="O16">
            <v>1.1599999999999999</v>
          </cell>
          <cell r="R16">
            <v>224.57</v>
          </cell>
          <cell r="S16">
            <v>62.7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>
            <v>324115</v>
          </cell>
          <cell r="H17">
            <v>44105</v>
          </cell>
          <cell r="J17">
            <v>375.03919999999999</v>
          </cell>
          <cell r="L17">
            <v>244.40899999999999</v>
          </cell>
          <cell r="M17">
            <v>6.78</v>
          </cell>
          <cell r="O17">
            <v>1.1599999999999999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>
            <v>322205</v>
          </cell>
          <cell r="H18">
            <v>44105</v>
          </cell>
          <cell r="J18">
            <v>258.55279999999999</v>
          </cell>
          <cell r="L18">
            <v>244.40899999999999</v>
          </cell>
          <cell r="M18">
            <v>20.9</v>
          </cell>
          <cell r="O18">
            <v>1.1599999999999999</v>
          </cell>
          <cell r="R18">
            <v>10.67</v>
          </cell>
          <cell r="S18">
            <v>0</v>
          </cell>
          <cell r="U18">
            <v>0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>
            <v>411010</v>
          </cell>
          <cell r="H19">
            <v>44105</v>
          </cell>
          <cell r="J19">
            <v>106.6752</v>
          </cell>
          <cell r="L19">
            <v>244.40899999999999</v>
          </cell>
          <cell r="M19">
            <v>20.9</v>
          </cell>
          <cell r="O19">
            <v>1.1599999999999999</v>
          </cell>
          <cell r="R19">
            <v>144.77000000000001</v>
          </cell>
          <cell r="S19">
            <v>62.7</v>
          </cell>
          <cell r="U19">
            <v>64</v>
          </cell>
          <cell r="X19" t="str">
            <v>AUXILIO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>
            <v>322205</v>
          </cell>
          <cell r="H20">
            <v>44105</v>
          </cell>
          <cell r="J20">
            <v>113.52</v>
          </cell>
          <cell r="M20">
            <v>0</v>
          </cell>
          <cell r="O20">
            <v>1.1599999999999999</v>
          </cell>
          <cell r="R20">
            <v>114.17</v>
          </cell>
          <cell r="S20">
            <v>62.7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>
            <v>514225</v>
          </cell>
          <cell r="H21">
            <v>44105</v>
          </cell>
          <cell r="J21">
            <v>109.0048</v>
          </cell>
          <cell r="L21">
            <v>244.40899999999999</v>
          </cell>
          <cell r="M21">
            <v>20.9</v>
          </cell>
          <cell r="O21">
            <v>1.1599999999999999</v>
          </cell>
          <cell r="R21">
            <v>148.66999999999999</v>
          </cell>
          <cell r="S21">
            <v>62.7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>
            <v>411010</v>
          </cell>
          <cell r="H22">
            <v>44105</v>
          </cell>
          <cell r="J22">
            <v>141.9992</v>
          </cell>
          <cell r="L22">
            <v>244.40899999999999</v>
          </cell>
          <cell r="M22">
            <v>20.9</v>
          </cell>
          <cell r="O22">
            <v>1.1599999999999999</v>
          </cell>
          <cell r="R22">
            <v>107.27</v>
          </cell>
          <cell r="S22">
            <v>62.7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>
            <v>223505</v>
          </cell>
          <cell r="H23">
            <v>44105</v>
          </cell>
          <cell r="J23">
            <v>293.87119999999999</v>
          </cell>
          <cell r="M23">
            <v>0</v>
          </cell>
          <cell r="O23">
            <v>2.44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>
            <v>411010</v>
          </cell>
          <cell r="H24">
            <v>44105</v>
          </cell>
          <cell r="J24">
            <v>106.684</v>
          </cell>
          <cell r="L24">
            <v>244.40899999999999</v>
          </cell>
          <cell r="M24">
            <v>20.9</v>
          </cell>
          <cell r="O24">
            <v>1.1599999999999999</v>
          </cell>
          <cell r="R24">
            <v>144.77000000000001</v>
          </cell>
          <cell r="S24">
            <v>62.7</v>
          </cell>
          <cell r="U24">
            <v>64</v>
          </cell>
          <cell r="X24" t="str">
            <v>AUXILIO CRECHE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>
            <v>225125</v>
          </cell>
          <cell r="H25">
            <v>44105</v>
          </cell>
          <cell r="J25">
            <v>408.50959999999998</v>
          </cell>
          <cell r="M25">
            <v>0</v>
          </cell>
          <cell r="O25">
            <v>9.2799999999999994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>
            <v>517410</v>
          </cell>
          <cell r="H26">
            <v>44105</v>
          </cell>
          <cell r="J26">
            <v>122.4552</v>
          </cell>
          <cell r="L26">
            <v>244.40899999999999</v>
          </cell>
          <cell r="M26">
            <v>20.9</v>
          </cell>
          <cell r="O26">
            <v>1.1599999999999999</v>
          </cell>
          <cell r="R26">
            <v>224.57</v>
          </cell>
          <cell r="S26">
            <v>62.7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>
            <v>322205</v>
          </cell>
          <cell r="H27">
            <v>44105</v>
          </cell>
          <cell r="J27">
            <v>128.27280000000002</v>
          </cell>
          <cell r="L27">
            <v>244.40899999999999</v>
          </cell>
          <cell r="M27">
            <v>20.9</v>
          </cell>
          <cell r="O27">
            <v>1.1599999999999999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DOS SANTOS RIBEIRO DA SILVA NASCIMENTO</v>
          </cell>
          <cell r="F28" t="str">
            <v>2 - Outros Profissionais da Saúde</v>
          </cell>
          <cell r="G28">
            <v>322205</v>
          </cell>
          <cell r="H28">
            <v>44105</v>
          </cell>
          <cell r="J28">
            <v>126.80719999999999</v>
          </cell>
          <cell r="L28">
            <v>244.40899999999999</v>
          </cell>
          <cell r="M28">
            <v>20.9</v>
          </cell>
          <cell r="O28">
            <v>1.1599999999999999</v>
          </cell>
          <cell r="S28">
            <v>0</v>
          </cell>
          <cell r="U28">
            <v>66.11</v>
          </cell>
          <cell r="X28" t="str">
            <v>AUXILIO CRECHE</v>
          </cell>
        </row>
        <row r="29">
          <cell r="C29" t="str">
            <v>UPA OLINDA</v>
          </cell>
          <cell r="E29" t="str">
            <v>AMANDA FRANCISCA ANDRADE DE CARVALHO</v>
          </cell>
          <cell r="F29" t="str">
            <v>2 - Outros Profissionais da Saúde</v>
          </cell>
          <cell r="G29">
            <v>322205</v>
          </cell>
          <cell r="H29">
            <v>44105</v>
          </cell>
          <cell r="J29">
            <v>101.004</v>
          </cell>
          <cell r="L29">
            <v>244.40899999999999</v>
          </cell>
          <cell r="M29">
            <v>20.9</v>
          </cell>
          <cell r="O29">
            <v>1.1599999999999999</v>
          </cell>
          <cell r="R29">
            <v>114.17</v>
          </cell>
          <cell r="S29">
            <v>62.7</v>
          </cell>
          <cell r="U29">
            <v>0</v>
          </cell>
        </row>
        <row r="30">
          <cell r="C30" t="str">
            <v>UPA OLINDA</v>
          </cell>
          <cell r="E30" t="str">
            <v>AMANDA RAMOS XAVIER DO NASCIMENTO</v>
          </cell>
          <cell r="F30" t="str">
            <v>3 - Administrativo</v>
          </cell>
          <cell r="G30">
            <v>411010</v>
          </cell>
          <cell r="H30">
            <v>44105</v>
          </cell>
          <cell r="J30">
            <v>105.71360000000001</v>
          </cell>
          <cell r="L30">
            <v>244.40899999999999</v>
          </cell>
          <cell r="M30">
            <v>20.9</v>
          </cell>
          <cell r="O30">
            <v>1.1599999999999999</v>
          </cell>
          <cell r="R30">
            <v>114.17</v>
          </cell>
          <cell r="S30">
            <v>62.7</v>
          </cell>
          <cell r="U30">
            <v>0</v>
          </cell>
        </row>
        <row r="31">
          <cell r="C31" t="str">
            <v>UPA OLINDA</v>
          </cell>
          <cell r="E31" t="str">
            <v>ANA AMELIA FRUSCALSO TAVARES CORDEIRO</v>
          </cell>
          <cell r="F31" t="str">
            <v>1 - Médico</v>
          </cell>
          <cell r="G31">
            <v>225125</v>
          </cell>
          <cell r="H31">
            <v>44105</v>
          </cell>
          <cell r="J31">
            <v>1202.588</v>
          </cell>
          <cell r="L31">
            <v>244.40899999999999</v>
          </cell>
          <cell r="M31">
            <v>19.010000000000002</v>
          </cell>
          <cell r="O31">
            <v>9.2799999999999994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LUIZA DE ALENCAR VIANA MELO</v>
          </cell>
          <cell r="F32" t="str">
            <v>1 - Médico</v>
          </cell>
          <cell r="G32">
            <v>225125</v>
          </cell>
          <cell r="H32">
            <v>44105</v>
          </cell>
          <cell r="J32">
            <v>359.67839999999995</v>
          </cell>
          <cell r="M32">
            <v>0</v>
          </cell>
          <cell r="O32">
            <v>9.2799999999999994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ANDRE SILVA DE OLIVEIRA</v>
          </cell>
          <cell r="F33" t="str">
            <v>2 - Outros Profissionais da Saúde</v>
          </cell>
          <cell r="G33">
            <v>515205</v>
          </cell>
          <cell r="H33">
            <v>44105</v>
          </cell>
          <cell r="J33">
            <v>122.88879999999999</v>
          </cell>
          <cell r="L33">
            <v>244.40899999999999</v>
          </cell>
          <cell r="M33">
            <v>21.6</v>
          </cell>
          <cell r="O33">
            <v>1.1599999999999999</v>
          </cell>
          <cell r="R33">
            <v>210.77</v>
          </cell>
          <cell r="S33">
            <v>64.8</v>
          </cell>
          <cell r="U33">
            <v>0</v>
          </cell>
        </row>
        <row r="34">
          <cell r="C34" t="str">
            <v>UPA OLINDA</v>
          </cell>
          <cell r="E34" t="str">
            <v>ANDREANA MARIA DE MENDONCA ALVES</v>
          </cell>
          <cell r="F34" t="str">
            <v>1 - Médico</v>
          </cell>
          <cell r="G34">
            <v>225125</v>
          </cell>
          <cell r="H34">
            <v>44105</v>
          </cell>
          <cell r="J34">
            <v>527.70800000000008</v>
          </cell>
          <cell r="M34">
            <v>0</v>
          </cell>
          <cell r="O34">
            <v>9.2799999999999994</v>
          </cell>
          <cell r="S34">
            <v>0</v>
          </cell>
          <cell r="U34">
            <v>0</v>
          </cell>
        </row>
        <row r="35">
          <cell r="C35" t="str">
            <v>UPA OLINDA</v>
          </cell>
          <cell r="E35" t="str">
            <v>ANGELA ALVES DE LIMA BACELAR</v>
          </cell>
          <cell r="F35" t="str">
            <v>2 - Outros Profissionais da Saúde</v>
          </cell>
          <cell r="G35">
            <v>322205</v>
          </cell>
          <cell r="H35">
            <v>44105</v>
          </cell>
          <cell r="J35">
            <v>102.92399999999999</v>
          </cell>
          <cell r="M35">
            <v>0</v>
          </cell>
          <cell r="O35">
            <v>1.1599999999999999</v>
          </cell>
          <cell r="R35">
            <v>134.16999999999999</v>
          </cell>
          <cell r="S35">
            <v>45.91</v>
          </cell>
          <cell r="U35">
            <v>0</v>
          </cell>
        </row>
        <row r="36">
          <cell r="C36" t="str">
            <v>UPA OLINDA</v>
          </cell>
          <cell r="E36" t="str">
            <v>ANTONIO SERGIO DE ANDRADE</v>
          </cell>
          <cell r="F36" t="str">
            <v>1 - Médico</v>
          </cell>
          <cell r="G36">
            <v>225125</v>
          </cell>
          <cell r="H36">
            <v>44105</v>
          </cell>
          <cell r="J36">
            <v>371.00720000000001</v>
          </cell>
          <cell r="L36">
            <v>244.40899999999999</v>
          </cell>
          <cell r="M36">
            <v>1.58</v>
          </cell>
          <cell r="O36">
            <v>9.2799999999999994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AURI ALVES DOS SANTOS FILHO</v>
          </cell>
          <cell r="F37" t="str">
            <v>1 - Médico</v>
          </cell>
          <cell r="G37">
            <v>225125</v>
          </cell>
          <cell r="H37">
            <v>44105</v>
          </cell>
          <cell r="J37">
            <v>790.2152000000001</v>
          </cell>
          <cell r="M37">
            <v>0</v>
          </cell>
          <cell r="O37">
            <v>9.2799999999999994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BARBARA XAVIER BEZERRA</v>
          </cell>
          <cell r="F38" t="str">
            <v>2 - Outros Profissionais da Saúde</v>
          </cell>
          <cell r="G38">
            <v>322205</v>
          </cell>
          <cell r="H38">
            <v>44105</v>
          </cell>
          <cell r="J38">
            <v>101.61040000000001</v>
          </cell>
          <cell r="L38">
            <v>244.40899999999999</v>
          </cell>
          <cell r="M38">
            <v>20.9</v>
          </cell>
          <cell r="O38">
            <v>1.1599999999999999</v>
          </cell>
          <cell r="R38">
            <v>346.07</v>
          </cell>
          <cell r="S38">
            <v>62.7</v>
          </cell>
          <cell r="U38">
            <v>0</v>
          </cell>
        </row>
        <row r="39">
          <cell r="C39" t="str">
            <v>UPA OLINDA</v>
          </cell>
          <cell r="E39" t="str">
            <v>BEATRIZ ALVES DA SILVA</v>
          </cell>
          <cell r="F39" t="str">
            <v>2 - Outros Profissionais da Saúde</v>
          </cell>
          <cell r="G39">
            <v>521130</v>
          </cell>
          <cell r="H39">
            <v>44105</v>
          </cell>
          <cell r="J39">
            <v>93.061599999999999</v>
          </cell>
          <cell r="L39">
            <v>244.40899999999999</v>
          </cell>
          <cell r="M39">
            <v>20.9</v>
          </cell>
          <cell r="O39">
            <v>1.1599999999999999</v>
          </cell>
          <cell r="R39">
            <v>107.27</v>
          </cell>
          <cell r="S39">
            <v>62.7</v>
          </cell>
          <cell r="U39">
            <v>0</v>
          </cell>
        </row>
        <row r="40">
          <cell r="C40" t="str">
            <v>UPA OLINDA</v>
          </cell>
          <cell r="E40" t="str">
            <v>BRENDA LETICIA BEZERRA DE OLIVEIRA</v>
          </cell>
          <cell r="F40" t="str">
            <v>3 - Administrativo</v>
          </cell>
          <cell r="G40">
            <v>411010</v>
          </cell>
          <cell r="H40">
            <v>44105</v>
          </cell>
          <cell r="J40">
            <v>10.4482</v>
          </cell>
          <cell r="M40">
            <v>0</v>
          </cell>
          <cell r="O40">
            <v>1.1599999999999999</v>
          </cell>
          <cell r="R40">
            <v>178.17400000000001</v>
          </cell>
          <cell r="S40">
            <v>31.35</v>
          </cell>
          <cell r="U40">
            <v>0</v>
          </cell>
        </row>
        <row r="41">
          <cell r="C41" t="str">
            <v>UPA OLINDA</v>
          </cell>
          <cell r="E41" t="str">
            <v>BRITA NIKA SUAREZ ARTEAGA</v>
          </cell>
          <cell r="F41" t="str">
            <v>1 - Médico</v>
          </cell>
          <cell r="G41">
            <v>225125</v>
          </cell>
          <cell r="H41">
            <v>44105</v>
          </cell>
          <cell r="J41">
            <v>682.21600000000012</v>
          </cell>
          <cell r="M41">
            <v>0</v>
          </cell>
          <cell r="O41">
            <v>9.2799999999999994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BRUNNA CAROLINE SANTOS DE MOURA</v>
          </cell>
          <cell r="F42" t="str">
            <v>1 - Médico</v>
          </cell>
          <cell r="G42">
            <v>225125</v>
          </cell>
          <cell r="H42">
            <v>44105</v>
          </cell>
          <cell r="J42">
            <v>379.14240000000001</v>
          </cell>
          <cell r="M42">
            <v>0</v>
          </cell>
          <cell r="O42">
            <v>9.2799999999999994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CAMILA FERNANDA CANDIDO DE ALBUQUERQUE</v>
          </cell>
          <cell r="F43" t="str">
            <v>1 - Médico</v>
          </cell>
          <cell r="G43">
            <v>225125</v>
          </cell>
          <cell r="H43">
            <v>44105</v>
          </cell>
          <cell r="J43">
            <v>991.28240000000005</v>
          </cell>
          <cell r="L43">
            <v>244.40899999999999</v>
          </cell>
          <cell r="M43">
            <v>9.5</v>
          </cell>
          <cell r="O43">
            <v>9.2799999999999994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CAMILA LOBO DE ALMEIDA LIMA</v>
          </cell>
          <cell r="F44" t="str">
            <v>1 - Médico</v>
          </cell>
          <cell r="G44">
            <v>225125</v>
          </cell>
          <cell r="H44">
            <v>44105</v>
          </cell>
          <cell r="J44">
            <v>356.3064</v>
          </cell>
          <cell r="M44">
            <v>0</v>
          </cell>
          <cell r="O44">
            <v>9.2799999999999994</v>
          </cell>
          <cell r="S44">
            <v>0</v>
          </cell>
          <cell r="U44">
            <v>0</v>
          </cell>
        </row>
        <row r="45">
          <cell r="C45" t="str">
            <v>UPA OLINDA</v>
          </cell>
          <cell r="E45" t="str">
            <v>CAMYLA MELO COELHO</v>
          </cell>
          <cell r="F45" t="str">
            <v>1 - Médico</v>
          </cell>
          <cell r="G45">
            <v>225125</v>
          </cell>
          <cell r="H45">
            <v>44105</v>
          </cell>
          <cell r="J45">
            <v>1144.0912000000001</v>
          </cell>
          <cell r="L45">
            <v>244.40899999999999</v>
          </cell>
          <cell r="M45">
            <v>9.5</v>
          </cell>
          <cell r="O45">
            <v>9.2799999999999994</v>
          </cell>
          <cell r="S45">
            <v>0</v>
          </cell>
          <cell r="U45">
            <v>0</v>
          </cell>
        </row>
        <row r="46">
          <cell r="C46" t="str">
            <v>UPA OLINDA</v>
          </cell>
          <cell r="E46" t="str">
            <v>CARLA CRISTINA INACIO SILVA</v>
          </cell>
          <cell r="F46" t="str">
            <v>1 - Médico</v>
          </cell>
          <cell r="G46">
            <v>225125</v>
          </cell>
          <cell r="H46">
            <v>44105</v>
          </cell>
          <cell r="J46">
            <v>372.7688</v>
          </cell>
          <cell r="M46">
            <v>0</v>
          </cell>
          <cell r="O46">
            <v>9.2799999999999994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CARLOS EDUARDO DA SILVA GOMES</v>
          </cell>
          <cell r="F47" t="str">
            <v>3 - Administrativo</v>
          </cell>
          <cell r="G47">
            <v>517410</v>
          </cell>
          <cell r="H47">
            <v>44105</v>
          </cell>
          <cell r="J47">
            <v>99.879199999999997</v>
          </cell>
          <cell r="L47">
            <v>244.40899999999999</v>
          </cell>
          <cell r="M47">
            <v>20.9</v>
          </cell>
          <cell r="O47">
            <v>1.1599999999999999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CARLOS JOSE LIMA DE MEDEIROS</v>
          </cell>
          <cell r="F48" t="str">
            <v>1 - Médico</v>
          </cell>
          <cell r="G48">
            <v>225125</v>
          </cell>
          <cell r="H48">
            <v>44105</v>
          </cell>
          <cell r="J48">
            <v>373.72400000000005</v>
          </cell>
          <cell r="M48">
            <v>0</v>
          </cell>
          <cell r="O48">
            <v>9.2799999999999994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CARMEM VIRGINIA CERQUINHO DE OLIVEIRA</v>
          </cell>
          <cell r="F49" t="str">
            <v>4 - Assistência Odontológica</v>
          </cell>
          <cell r="G49">
            <v>223208</v>
          </cell>
          <cell r="H49">
            <v>44105</v>
          </cell>
          <cell r="J49">
            <v>294.63839999999999</v>
          </cell>
          <cell r="L49">
            <v>244.40899999999999</v>
          </cell>
          <cell r="M49">
            <v>31.93</v>
          </cell>
          <cell r="O49">
            <v>1.1599999999999999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CASSIA REGINA MOTA PEREIRA</v>
          </cell>
          <cell r="F50" t="str">
            <v>3 - Administrativo</v>
          </cell>
          <cell r="G50">
            <v>411010</v>
          </cell>
          <cell r="H50">
            <v>44105</v>
          </cell>
          <cell r="J50">
            <v>10.450000000000001</v>
          </cell>
          <cell r="M50">
            <v>0</v>
          </cell>
          <cell r="O50">
            <v>1.1599999999999999</v>
          </cell>
          <cell r="R50">
            <v>198.17400000000001</v>
          </cell>
          <cell r="S50">
            <v>31.35</v>
          </cell>
          <cell r="U50">
            <v>0</v>
          </cell>
        </row>
        <row r="51">
          <cell r="C51" t="str">
            <v>UPA OLINDA</v>
          </cell>
          <cell r="E51" t="str">
            <v>CELIA GOMES DE MELO</v>
          </cell>
          <cell r="F51" t="str">
            <v>2 - Outros Profissionais da Saúde</v>
          </cell>
          <cell r="G51">
            <v>322605</v>
          </cell>
          <cell r="H51">
            <v>44105</v>
          </cell>
          <cell r="J51">
            <v>120.71120000000001</v>
          </cell>
          <cell r="L51">
            <v>244.40899999999999</v>
          </cell>
          <cell r="M51">
            <v>20.9</v>
          </cell>
          <cell r="O51">
            <v>1.1599999999999999</v>
          </cell>
          <cell r="R51">
            <v>210.77</v>
          </cell>
          <cell r="S51">
            <v>62.7</v>
          </cell>
          <cell r="U51">
            <v>0</v>
          </cell>
        </row>
        <row r="52">
          <cell r="C52" t="str">
            <v>UPA OLINDA</v>
          </cell>
          <cell r="E52" t="str">
            <v>CHARLES ALMIR ALBUQUERQUE DE ARAUJO JUNIOR</v>
          </cell>
          <cell r="F52" t="str">
            <v>1 - Médico</v>
          </cell>
          <cell r="G52">
            <v>225125</v>
          </cell>
          <cell r="H52">
            <v>44105</v>
          </cell>
          <cell r="J52">
            <v>436.92879999999997</v>
          </cell>
          <cell r="M52">
            <v>0</v>
          </cell>
          <cell r="O52">
            <v>9.2799999999999994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CHRISTIANA AZEVEDO DE SOUZA</v>
          </cell>
          <cell r="F53" t="str">
            <v>3 - Administrativo</v>
          </cell>
          <cell r="G53">
            <v>513430</v>
          </cell>
          <cell r="H53">
            <v>44105</v>
          </cell>
          <cell r="J53">
            <v>155.62</v>
          </cell>
          <cell r="L53">
            <v>244.40899999999999</v>
          </cell>
          <cell r="M53">
            <v>20.9</v>
          </cell>
          <cell r="O53">
            <v>1.1599999999999999</v>
          </cell>
          <cell r="R53">
            <v>44.52</v>
          </cell>
          <cell r="S53">
            <v>20.9</v>
          </cell>
          <cell r="U53">
            <v>0</v>
          </cell>
        </row>
        <row r="54">
          <cell r="C54" t="str">
            <v>UPA OLINDA</v>
          </cell>
          <cell r="E54" t="str">
            <v>CICERO FERNANDES DE ARAUJO</v>
          </cell>
          <cell r="F54" t="str">
            <v>2 - Outros Profissionais da Saúde</v>
          </cell>
          <cell r="G54">
            <v>223505</v>
          </cell>
          <cell r="H54">
            <v>44105</v>
          </cell>
          <cell r="J54">
            <v>402.2</v>
          </cell>
          <cell r="M54">
            <v>0</v>
          </cell>
          <cell r="O54">
            <v>2.44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CLARICE DA SILVA GOUVEIA</v>
          </cell>
          <cell r="F55" t="str">
            <v>2 - Outros Profissionais da Saúde</v>
          </cell>
          <cell r="G55">
            <v>521130</v>
          </cell>
          <cell r="H55">
            <v>44105</v>
          </cell>
          <cell r="J55">
            <v>87.834400000000002</v>
          </cell>
          <cell r="L55">
            <v>244.40899999999999</v>
          </cell>
          <cell r="M55">
            <v>20.9</v>
          </cell>
          <cell r="O55">
            <v>1.1599999999999999</v>
          </cell>
          <cell r="R55">
            <v>126.02</v>
          </cell>
          <cell r="S55">
            <v>62.7</v>
          </cell>
          <cell r="U55">
            <v>64</v>
          </cell>
          <cell r="X55" t="str">
            <v>AUXILIO CRECHE</v>
          </cell>
        </row>
        <row r="56">
          <cell r="C56" t="str">
            <v>UPA OLINDA</v>
          </cell>
          <cell r="E56" t="str">
            <v>CRISTIANA VALERIA DA SILVA SINFRONIO</v>
          </cell>
          <cell r="F56" t="str">
            <v>2 - Outros Profissionais da Saúde</v>
          </cell>
          <cell r="G56">
            <v>322205</v>
          </cell>
          <cell r="H56">
            <v>44105</v>
          </cell>
          <cell r="J56">
            <v>0</v>
          </cell>
          <cell r="M56">
            <v>0</v>
          </cell>
          <cell r="O56">
            <v>1.1599999999999999</v>
          </cell>
          <cell r="S56">
            <v>0</v>
          </cell>
          <cell r="U56">
            <v>0</v>
          </cell>
        </row>
        <row r="57">
          <cell r="C57" t="str">
            <v>UPA OLINDA</v>
          </cell>
          <cell r="E57" t="str">
            <v>CRISTIANE APRIGIO DE ASSUNCAO</v>
          </cell>
          <cell r="F57" t="str">
            <v>2 - Outros Profissionais da Saúde</v>
          </cell>
          <cell r="G57">
            <v>322205</v>
          </cell>
          <cell r="H57">
            <v>44105</v>
          </cell>
          <cell r="J57">
            <v>110.5168</v>
          </cell>
          <cell r="M57">
            <v>0</v>
          </cell>
          <cell r="O57">
            <v>1.1599999999999999</v>
          </cell>
          <cell r="R57">
            <v>107.27</v>
          </cell>
          <cell r="S57">
            <v>60.61</v>
          </cell>
          <cell r="U57">
            <v>0</v>
          </cell>
        </row>
        <row r="58">
          <cell r="C58" t="str">
            <v>UPA OLINDA</v>
          </cell>
          <cell r="E58" t="str">
            <v>CRISTIANE MARIA SALES VIANA</v>
          </cell>
          <cell r="F58" t="str">
            <v>2 - Outros Profissionais da Saúde</v>
          </cell>
          <cell r="G58">
            <v>515205</v>
          </cell>
          <cell r="H58">
            <v>44105</v>
          </cell>
          <cell r="J58">
            <v>113.95360000000001</v>
          </cell>
          <cell r="L58">
            <v>244.40899999999999</v>
          </cell>
          <cell r="M58">
            <v>21.6</v>
          </cell>
          <cell r="O58">
            <v>1.1599999999999999</v>
          </cell>
          <cell r="R58">
            <v>107.27</v>
          </cell>
          <cell r="S58">
            <v>64.8</v>
          </cell>
          <cell r="U58">
            <v>0</v>
          </cell>
        </row>
        <row r="59">
          <cell r="C59" t="str">
            <v>UPA OLINDA</v>
          </cell>
          <cell r="E59" t="str">
            <v>CRISTIANO RAELI</v>
          </cell>
          <cell r="F59" t="str">
            <v>2 - Outros Profissionais da Saúde</v>
          </cell>
          <cell r="G59">
            <v>766420</v>
          </cell>
          <cell r="H59">
            <v>44105</v>
          </cell>
          <cell r="J59">
            <v>120.69840000000001</v>
          </cell>
          <cell r="L59">
            <v>244.40899999999999</v>
          </cell>
          <cell r="M59">
            <v>4.07</v>
          </cell>
          <cell r="O59">
            <v>1.1599999999999999</v>
          </cell>
          <cell r="S59">
            <v>0</v>
          </cell>
          <cell r="U59">
            <v>0</v>
          </cell>
        </row>
        <row r="60">
          <cell r="C60" t="str">
            <v>UPA OLINDA</v>
          </cell>
          <cell r="E60" t="str">
            <v>CRISTINA FLOR DA SILVA</v>
          </cell>
          <cell r="F60" t="str">
            <v>2 - Outros Profissionais da Saúde</v>
          </cell>
          <cell r="G60">
            <v>322205</v>
          </cell>
          <cell r="H60">
            <v>44105</v>
          </cell>
          <cell r="J60">
            <v>120.20959999999999</v>
          </cell>
          <cell r="L60">
            <v>244.40899999999999</v>
          </cell>
          <cell r="M60">
            <v>20.9</v>
          </cell>
          <cell r="O60">
            <v>1.1599999999999999</v>
          </cell>
          <cell r="R60">
            <v>114.17</v>
          </cell>
          <cell r="S60">
            <v>62.7</v>
          </cell>
          <cell r="U60">
            <v>0</v>
          </cell>
        </row>
        <row r="61">
          <cell r="C61" t="str">
            <v>UPA OLINDA</v>
          </cell>
          <cell r="E61" t="str">
            <v>DANIEL RICARDO PEREIRA CABRAL</v>
          </cell>
          <cell r="F61" t="str">
            <v>1 - Médico</v>
          </cell>
          <cell r="G61">
            <v>225125</v>
          </cell>
          <cell r="H61">
            <v>44105</v>
          </cell>
          <cell r="J61">
            <v>420.51440000000002</v>
          </cell>
          <cell r="M61">
            <v>0</v>
          </cell>
          <cell r="O61">
            <v>9.2799999999999994</v>
          </cell>
          <cell r="S61">
            <v>0</v>
          </cell>
          <cell r="U61">
            <v>0</v>
          </cell>
        </row>
        <row r="62">
          <cell r="C62" t="str">
            <v>UPA OLINDA</v>
          </cell>
          <cell r="E62" t="str">
            <v>DANIELA MARQUES DA SILVA</v>
          </cell>
          <cell r="F62" t="str">
            <v>2 - Outros Profissionais da Saúde</v>
          </cell>
          <cell r="G62">
            <v>521130</v>
          </cell>
          <cell r="H62">
            <v>44105</v>
          </cell>
          <cell r="J62">
            <v>86.724800000000002</v>
          </cell>
          <cell r="L62">
            <v>244.40899999999999</v>
          </cell>
          <cell r="M62">
            <v>20.9</v>
          </cell>
          <cell r="O62">
            <v>1.1599999999999999</v>
          </cell>
          <cell r="R62">
            <v>107.27</v>
          </cell>
          <cell r="S62">
            <v>56.43</v>
          </cell>
          <cell r="U62">
            <v>57.6</v>
          </cell>
          <cell r="X62" t="str">
            <v>AUXILIO CRECHE</v>
          </cell>
        </row>
        <row r="63">
          <cell r="C63" t="str">
            <v>UPA OLINDA</v>
          </cell>
          <cell r="E63" t="str">
            <v>DANIELE MARIA DA SILVA</v>
          </cell>
          <cell r="F63" t="str">
            <v>3 - Administrativo</v>
          </cell>
          <cell r="G63">
            <v>411010</v>
          </cell>
          <cell r="H63">
            <v>44105</v>
          </cell>
          <cell r="J63">
            <v>105.9088</v>
          </cell>
          <cell r="L63">
            <v>244.40899999999999</v>
          </cell>
          <cell r="M63">
            <v>20.9</v>
          </cell>
          <cell r="O63">
            <v>1.1599999999999999</v>
          </cell>
          <cell r="R63">
            <v>114.17</v>
          </cell>
          <cell r="S63">
            <v>62.7</v>
          </cell>
          <cell r="U63">
            <v>64</v>
          </cell>
          <cell r="X63" t="str">
            <v>AUXILIO CRECHE</v>
          </cell>
        </row>
        <row r="64">
          <cell r="C64" t="str">
            <v>UPA OLINDA</v>
          </cell>
          <cell r="E64" t="str">
            <v>DANIELLY SANTOS RAMOS DE BARROS</v>
          </cell>
          <cell r="F64" t="str">
            <v>2 - Outros Profissionais da Saúde</v>
          </cell>
          <cell r="G64">
            <v>223505</v>
          </cell>
          <cell r="H64">
            <v>44105</v>
          </cell>
          <cell r="J64">
            <v>271.0104</v>
          </cell>
          <cell r="M64">
            <v>0</v>
          </cell>
          <cell r="O64">
            <v>2.44</v>
          </cell>
          <cell r="S64">
            <v>0</v>
          </cell>
          <cell r="U64">
            <v>0</v>
          </cell>
        </row>
        <row r="65">
          <cell r="C65" t="str">
            <v>UPA OLINDA</v>
          </cell>
          <cell r="E65" t="str">
            <v>DANTON MARTINS FILHO</v>
          </cell>
          <cell r="F65" t="str">
            <v>1 - Médico</v>
          </cell>
          <cell r="G65">
            <v>225270</v>
          </cell>
          <cell r="H65">
            <v>44105</v>
          </cell>
          <cell r="J65">
            <v>965.9384</v>
          </cell>
          <cell r="M65">
            <v>0</v>
          </cell>
          <cell r="O65">
            <v>9.2799999999999994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DAVINA MARIA DO NASCIMENTO</v>
          </cell>
          <cell r="F66" t="str">
            <v>2 - Outros Profissionais da Saúde</v>
          </cell>
          <cell r="G66">
            <v>322205</v>
          </cell>
          <cell r="H66">
            <v>44105</v>
          </cell>
          <cell r="J66">
            <v>116.59200000000001</v>
          </cell>
          <cell r="L66">
            <v>244.40899999999999</v>
          </cell>
          <cell r="M66">
            <v>20.9</v>
          </cell>
          <cell r="O66">
            <v>1.1599999999999999</v>
          </cell>
          <cell r="R66">
            <v>224.57</v>
          </cell>
          <cell r="S66">
            <v>52.25</v>
          </cell>
          <cell r="U66">
            <v>0</v>
          </cell>
        </row>
        <row r="67">
          <cell r="C67" t="str">
            <v>UPA OLINDA</v>
          </cell>
          <cell r="E67" t="str">
            <v>DAYANNE LIMA DA SILVA</v>
          </cell>
          <cell r="F67" t="str">
            <v>3 - Administrativo</v>
          </cell>
          <cell r="G67">
            <v>411010</v>
          </cell>
          <cell r="H67">
            <v>44105</v>
          </cell>
          <cell r="J67">
            <v>107.5352</v>
          </cell>
          <cell r="L67">
            <v>244.40899999999999</v>
          </cell>
          <cell r="M67">
            <v>20.9</v>
          </cell>
          <cell r="O67">
            <v>1.1599999999999999</v>
          </cell>
          <cell r="R67">
            <v>107.27</v>
          </cell>
          <cell r="S67">
            <v>33.44</v>
          </cell>
          <cell r="U67">
            <v>0</v>
          </cell>
        </row>
        <row r="68">
          <cell r="C68" t="str">
            <v>UPA OLINDA</v>
          </cell>
          <cell r="E68" t="str">
            <v>DEBORA COUTINHO PEREIRA</v>
          </cell>
          <cell r="F68" t="str">
            <v>1 - Médico</v>
          </cell>
          <cell r="G68">
            <v>225125</v>
          </cell>
          <cell r="H68">
            <v>44105</v>
          </cell>
          <cell r="J68">
            <v>1149.3320000000001</v>
          </cell>
          <cell r="M68">
            <v>0</v>
          </cell>
          <cell r="O68">
            <v>9.2799999999999994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DEBORA IALLE PESSOA DE SOUSA</v>
          </cell>
          <cell r="F69" t="str">
            <v>1 - Médico</v>
          </cell>
          <cell r="G69">
            <v>225125</v>
          </cell>
          <cell r="H69">
            <v>44105</v>
          </cell>
          <cell r="J69">
            <v>335.88</v>
          </cell>
          <cell r="M69">
            <v>0</v>
          </cell>
          <cell r="O69">
            <v>9.2799999999999994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DEBORA THAIS MARINHO FERREIRA ESPINDOLA</v>
          </cell>
          <cell r="F70" t="str">
            <v>3 - Administrativo</v>
          </cell>
          <cell r="G70">
            <v>411010</v>
          </cell>
          <cell r="H70">
            <v>44105</v>
          </cell>
          <cell r="J70">
            <v>113.80959999999999</v>
          </cell>
          <cell r="L70">
            <v>244.40899999999999</v>
          </cell>
          <cell r="M70">
            <v>20.9</v>
          </cell>
          <cell r="O70">
            <v>1.1599999999999999</v>
          </cell>
          <cell r="R70">
            <v>107.27</v>
          </cell>
          <cell r="S70">
            <v>62.7</v>
          </cell>
          <cell r="U70">
            <v>0</v>
          </cell>
        </row>
        <row r="71">
          <cell r="C71" t="str">
            <v>UPA OLINDA</v>
          </cell>
          <cell r="E71" t="str">
            <v>DIJANE BISPO DOS SANTOS</v>
          </cell>
          <cell r="F71" t="str">
            <v>2 - Outros Profissionais da Saúde</v>
          </cell>
          <cell r="G71">
            <v>322205</v>
          </cell>
          <cell r="H71">
            <v>44105</v>
          </cell>
          <cell r="J71">
            <v>141.81120000000001</v>
          </cell>
          <cell r="L71">
            <v>244.40899999999999</v>
          </cell>
          <cell r="M71">
            <v>20.9</v>
          </cell>
          <cell r="O71">
            <v>1.1599999999999999</v>
          </cell>
          <cell r="R71">
            <v>117.87</v>
          </cell>
          <cell r="S71">
            <v>62.7</v>
          </cell>
          <cell r="U71">
            <v>0</v>
          </cell>
        </row>
        <row r="72">
          <cell r="C72" t="str">
            <v>UPA OLINDA</v>
          </cell>
          <cell r="E72" t="str">
            <v>DIOGENES HENRIQUE DOS SANTOS</v>
          </cell>
          <cell r="F72" t="str">
            <v>2 - Outros Profissionais da Saúde</v>
          </cell>
          <cell r="G72">
            <v>515110</v>
          </cell>
          <cell r="H72">
            <v>44105</v>
          </cell>
          <cell r="J72">
            <v>122.56319999999999</v>
          </cell>
          <cell r="L72">
            <v>244.40899999999999</v>
          </cell>
          <cell r="M72">
            <v>20.9</v>
          </cell>
          <cell r="O72">
            <v>1.1599999999999999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DRIELI GESSICA DA SILVA PRADO</v>
          </cell>
          <cell r="F73" t="str">
            <v>2 - Outros Profissionais da Saúde</v>
          </cell>
          <cell r="G73">
            <v>322205</v>
          </cell>
          <cell r="H73">
            <v>44105</v>
          </cell>
          <cell r="J73">
            <v>209.06080000000003</v>
          </cell>
          <cell r="L73">
            <v>244.40899999999999</v>
          </cell>
          <cell r="M73">
            <v>20.9</v>
          </cell>
          <cell r="O73">
            <v>1.1599999999999999</v>
          </cell>
          <cell r="R73">
            <v>14.12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EDENIR TRINDADE DA SILVA</v>
          </cell>
          <cell r="F74" t="str">
            <v>2 - Outros Profissionais da Saúde</v>
          </cell>
          <cell r="G74">
            <v>322205</v>
          </cell>
          <cell r="H74">
            <v>44105</v>
          </cell>
          <cell r="J74">
            <v>110.52080000000001</v>
          </cell>
          <cell r="M74">
            <v>0</v>
          </cell>
          <cell r="O74">
            <v>1.1599999999999999</v>
          </cell>
          <cell r="R74">
            <v>93.47</v>
          </cell>
          <cell r="S74">
            <v>60.61</v>
          </cell>
          <cell r="U74">
            <v>0</v>
          </cell>
        </row>
        <row r="75">
          <cell r="C75" t="str">
            <v>UPA OLINDA</v>
          </cell>
          <cell r="E75" t="str">
            <v>EDGAR DE BARROS LOBO JUNIOR</v>
          </cell>
          <cell r="F75" t="str">
            <v>1 - Médico</v>
          </cell>
          <cell r="G75">
            <v>225270</v>
          </cell>
          <cell r="H75">
            <v>44105</v>
          </cell>
          <cell r="J75">
            <v>312.57279999999997</v>
          </cell>
          <cell r="M75">
            <v>0</v>
          </cell>
          <cell r="O75">
            <v>9.2799999999999994</v>
          </cell>
          <cell r="S75">
            <v>0</v>
          </cell>
          <cell r="U75">
            <v>0</v>
          </cell>
        </row>
        <row r="76">
          <cell r="C76" t="str">
            <v>UPA OLINDA</v>
          </cell>
          <cell r="E76" t="str">
            <v>EDGAR DE OLIVEIRA NETO</v>
          </cell>
          <cell r="F76" t="str">
            <v>2 - Outros Profissionais da Saúde</v>
          </cell>
          <cell r="G76">
            <v>515110</v>
          </cell>
          <cell r="H76">
            <v>44105</v>
          </cell>
          <cell r="J76">
            <v>101.31440000000001</v>
          </cell>
          <cell r="L76">
            <v>244.40899999999999</v>
          </cell>
          <cell r="M76">
            <v>20.9</v>
          </cell>
          <cell r="O76">
            <v>1.1599999999999999</v>
          </cell>
          <cell r="R76">
            <v>210.77</v>
          </cell>
          <cell r="S76">
            <v>62.7</v>
          </cell>
          <cell r="U76">
            <v>0</v>
          </cell>
        </row>
        <row r="77">
          <cell r="C77" t="str">
            <v>UPA OLINDA</v>
          </cell>
          <cell r="E77" t="str">
            <v>EDIVANI JOSEFA DOS SANTOS</v>
          </cell>
          <cell r="F77" t="str">
            <v>2 - Outros Profissionais da Saúde</v>
          </cell>
          <cell r="G77">
            <v>322605</v>
          </cell>
          <cell r="H77">
            <v>44105</v>
          </cell>
          <cell r="J77">
            <v>105.3848</v>
          </cell>
          <cell r="L77">
            <v>244.40899999999999</v>
          </cell>
          <cell r="M77">
            <v>20.9</v>
          </cell>
          <cell r="O77">
            <v>1.1599999999999999</v>
          </cell>
          <cell r="R77">
            <v>134.16999999999999</v>
          </cell>
          <cell r="S77">
            <v>62.7</v>
          </cell>
          <cell r="U77">
            <v>0</v>
          </cell>
        </row>
        <row r="78">
          <cell r="C78" t="str">
            <v>UPA OLINDA</v>
          </cell>
          <cell r="E78" t="str">
            <v>EDIVANIA MARIA DA SILVA BELARMINO</v>
          </cell>
          <cell r="F78" t="str">
            <v>2 - Outros Profissionais da Saúde</v>
          </cell>
          <cell r="G78">
            <v>322205</v>
          </cell>
          <cell r="H78">
            <v>44105</v>
          </cell>
          <cell r="J78">
            <v>104.5</v>
          </cell>
          <cell r="M78">
            <v>0</v>
          </cell>
          <cell r="O78">
            <v>1.1599999999999999</v>
          </cell>
          <cell r="R78">
            <v>224.57</v>
          </cell>
          <cell r="S78">
            <v>35.53</v>
          </cell>
          <cell r="U78">
            <v>0</v>
          </cell>
        </row>
        <row r="79">
          <cell r="C79" t="str">
            <v>UPA OLINDA</v>
          </cell>
          <cell r="E79" t="str">
            <v>EDJANE MARIA DOS SANTOS SILVA</v>
          </cell>
          <cell r="F79" t="str">
            <v>2 - Outros Profissionais da Saúde</v>
          </cell>
          <cell r="G79">
            <v>322205</v>
          </cell>
          <cell r="H79">
            <v>44105</v>
          </cell>
          <cell r="J79">
            <v>119.1952</v>
          </cell>
          <cell r="L79">
            <v>244.40899999999999</v>
          </cell>
          <cell r="M79">
            <v>20.9</v>
          </cell>
          <cell r="O79">
            <v>1.1599999999999999</v>
          </cell>
          <cell r="R79">
            <v>210.77</v>
          </cell>
          <cell r="S79">
            <v>62.7</v>
          </cell>
          <cell r="U79">
            <v>0</v>
          </cell>
        </row>
        <row r="80">
          <cell r="C80" t="str">
            <v>UPA OLINDA</v>
          </cell>
          <cell r="E80" t="str">
            <v>EDMILSON DANTAS NOGUEIRA</v>
          </cell>
          <cell r="F80" t="str">
            <v>3 - Administrativo</v>
          </cell>
          <cell r="G80">
            <v>514225</v>
          </cell>
          <cell r="H80">
            <v>44105</v>
          </cell>
          <cell r="J80">
            <v>205.82</v>
          </cell>
          <cell r="L80">
            <v>244.40899999999999</v>
          </cell>
          <cell r="M80">
            <v>20.9</v>
          </cell>
          <cell r="O80">
            <v>1.1599999999999999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EDSON BEZERRA</v>
          </cell>
          <cell r="F81" t="str">
            <v>2 - Outros Profissionais da Saúde</v>
          </cell>
          <cell r="G81">
            <v>324115</v>
          </cell>
          <cell r="H81">
            <v>44105</v>
          </cell>
          <cell r="J81">
            <v>243.55520000000001</v>
          </cell>
          <cell r="L81">
            <v>244.40899999999999</v>
          </cell>
          <cell r="M81">
            <v>5.42</v>
          </cell>
          <cell r="O81">
            <v>1.1599999999999999</v>
          </cell>
          <cell r="S81">
            <v>0</v>
          </cell>
          <cell r="U81">
            <v>0</v>
          </cell>
        </row>
        <row r="82">
          <cell r="C82" t="str">
            <v>UPA OLINDA</v>
          </cell>
          <cell r="E82" t="str">
            <v>EDSON FEITOSA DA SILVA</v>
          </cell>
          <cell r="F82" t="str">
            <v>2 - Outros Profissionais da Saúde</v>
          </cell>
          <cell r="G82">
            <v>766420</v>
          </cell>
          <cell r="H82">
            <v>44105</v>
          </cell>
          <cell r="J82">
            <v>117.024</v>
          </cell>
          <cell r="L82">
            <v>244.40899999999999</v>
          </cell>
          <cell r="M82">
            <v>5.42</v>
          </cell>
          <cell r="O82">
            <v>1.1599999999999999</v>
          </cell>
          <cell r="S82">
            <v>0</v>
          </cell>
          <cell r="U82">
            <v>0</v>
          </cell>
        </row>
        <row r="83">
          <cell r="C83" t="str">
            <v>UPA OLINDA</v>
          </cell>
          <cell r="E83" t="str">
            <v>EDVANIA VIANA DE LIRA</v>
          </cell>
          <cell r="F83" t="str">
            <v>2 - Outros Profissionais da Saúde</v>
          </cell>
          <cell r="G83">
            <v>322205</v>
          </cell>
          <cell r="H83">
            <v>44105</v>
          </cell>
          <cell r="J83">
            <v>148.89520000000002</v>
          </cell>
          <cell r="L83">
            <v>244.40899999999999</v>
          </cell>
          <cell r="M83">
            <v>20.9</v>
          </cell>
          <cell r="O83">
            <v>1.1599999999999999</v>
          </cell>
          <cell r="R83">
            <v>183.07</v>
          </cell>
          <cell r="S83">
            <v>60.61</v>
          </cell>
          <cell r="U83">
            <v>0</v>
          </cell>
        </row>
        <row r="84">
          <cell r="C84" t="str">
            <v>UPA OLINDA</v>
          </cell>
          <cell r="E84" t="str">
            <v>ELANE PRAZERES DE MELO</v>
          </cell>
          <cell r="F84" t="str">
            <v>2 - Outros Profissionais da Saúde</v>
          </cell>
          <cell r="G84">
            <v>322205</v>
          </cell>
          <cell r="H84">
            <v>44105</v>
          </cell>
          <cell r="J84">
            <v>119.11040000000001</v>
          </cell>
          <cell r="L84">
            <v>244.40899999999999</v>
          </cell>
          <cell r="M84">
            <v>20.9</v>
          </cell>
          <cell r="O84">
            <v>1.1599999999999999</v>
          </cell>
          <cell r="R84">
            <v>224.57</v>
          </cell>
          <cell r="S84">
            <v>62.7</v>
          </cell>
          <cell r="U84">
            <v>0</v>
          </cell>
        </row>
        <row r="85">
          <cell r="C85" t="str">
            <v>UPA OLINDA</v>
          </cell>
          <cell r="E85" t="str">
            <v>ELIANA MARIA DUARTE DA SILVA FRANCA</v>
          </cell>
          <cell r="F85" t="str">
            <v>2 - Outros Profissionais da Saúde</v>
          </cell>
          <cell r="G85">
            <v>223405</v>
          </cell>
          <cell r="H85">
            <v>44105</v>
          </cell>
          <cell r="J85">
            <v>409.60320000000002</v>
          </cell>
          <cell r="M85">
            <v>0</v>
          </cell>
          <cell r="O85">
            <v>1.1599999999999999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ELIANE RODRIGUES CORREIA</v>
          </cell>
          <cell r="F86" t="str">
            <v>2 - Outros Profissionais da Saúde</v>
          </cell>
          <cell r="G86">
            <v>322205</v>
          </cell>
          <cell r="H86">
            <v>44105</v>
          </cell>
          <cell r="J86">
            <v>108.68</v>
          </cell>
          <cell r="L86">
            <v>244.40899999999999</v>
          </cell>
          <cell r="M86">
            <v>20.9</v>
          </cell>
          <cell r="O86">
            <v>1.1599999999999999</v>
          </cell>
          <cell r="R86">
            <v>264.57</v>
          </cell>
          <cell r="S86">
            <v>62.7</v>
          </cell>
          <cell r="U86">
            <v>0</v>
          </cell>
        </row>
        <row r="87">
          <cell r="C87" t="str">
            <v>UPA OLINDA</v>
          </cell>
          <cell r="E87" t="str">
            <v>ELINE MONIQUE SILVA DO NASCIMENTO</v>
          </cell>
          <cell r="F87" t="str">
            <v>2 - Outros Profissionais da Saúde</v>
          </cell>
          <cell r="G87">
            <v>322205</v>
          </cell>
          <cell r="H87">
            <v>44105</v>
          </cell>
          <cell r="J87">
            <v>155.21280000000002</v>
          </cell>
          <cell r="L87">
            <v>244.40899999999999</v>
          </cell>
          <cell r="M87">
            <v>20.9</v>
          </cell>
          <cell r="O87">
            <v>1.1599999999999999</v>
          </cell>
          <cell r="S87">
            <v>62.7</v>
          </cell>
          <cell r="U87">
            <v>0</v>
          </cell>
        </row>
        <row r="88">
          <cell r="C88" t="str">
            <v>UPA OLINDA</v>
          </cell>
          <cell r="E88" t="str">
            <v>ELIS REGINA DA SILVA VILAR DE ARAUJO</v>
          </cell>
          <cell r="F88" t="str">
            <v>2 - Outros Profissionais da Saúde</v>
          </cell>
          <cell r="G88">
            <v>322205</v>
          </cell>
          <cell r="H88">
            <v>44105</v>
          </cell>
          <cell r="J88">
            <v>105.5624</v>
          </cell>
          <cell r="L88">
            <v>244.40899999999999</v>
          </cell>
          <cell r="M88">
            <v>20.9</v>
          </cell>
          <cell r="O88">
            <v>1.1599999999999999</v>
          </cell>
          <cell r="R88">
            <v>144.77000000000001</v>
          </cell>
          <cell r="S88">
            <v>62.7</v>
          </cell>
          <cell r="U88">
            <v>0</v>
          </cell>
        </row>
        <row r="89">
          <cell r="C89" t="str">
            <v>UPA OLINDA</v>
          </cell>
          <cell r="E89" t="str">
            <v>ELIZANGELA ALVES TORRE</v>
          </cell>
          <cell r="F89" t="str">
            <v>3 - Administrativo</v>
          </cell>
          <cell r="G89">
            <v>142105</v>
          </cell>
          <cell r="H89">
            <v>44105</v>
          </cell>
          <cell r="J89">
            <v>830.71199999999999</v>
          </cell>
          <cell r="M89">
            <v>0</v>
          </cell>
          <cell r="O89">
            <v>1.1599999999999999</v>
          </cell>
          <cell r="S89">
            <v>0</v>
          </cell>
          <cell r="U89">
            <v>0</v>
          </cell>
        </row>
        <row r="90">
          <cell r="C90" t="str">
            <v>UPA OLINDA</v>
          </cell>
          <cell r="E90" t="str">
            <v>ELZA MARIA DA SILVA CORREIA</v>
          </cell>
          <cell r="F90" t="str">
            <v>2 - Outros Profissionais da Saúde</v>
          </cell>
          <cell r="G90">
            <v>322205</v>
          </cell>
          <cell r="H90">
            <v>44105</v>
          </cell>
          <cell r="J90">
            <v>102.224</v>
          </cell>
          <cell r="L90">
            <v>244.40899999999999</v>
          </cell>
          <cell r="M90">
            <v>20.9</v>
          </cell>
          <cell r="O90">
            <v>1.1599999999999999</v>
          </cell>
          <cell r="R90">
            <v>155.57</v>
          </cell>
          <cell r="S90">
            <v>60.61</v>
          </cell>
          <cell r="U90">
            <v>0</v>
          </cell>
        </row>
        <row r="91">
          <cell r="C91" t="str">
            <v>UPA OLINDA</v>
          </cell>
          <cell r="E91" t="str">
            <v>EMERLAINE FERREIRA GOMES</v>
          </cell>
          <cell r="F91" t="str">
            <v>2 - Outros Profissionais da Saúde</v>
          </cell>
          <cell r="G91">
            <v>223505</v>
          </cell>
          <cell r="H91">
            <v>44105</v>
          </cell>
          <cell r="J91">
            <v>293.73040000000003</v>
          </cell>
          <cell r="L91">
            <v>244.40899999999999</v>
          </cell>
          <cell r="M91">
            <v>3.08</v>
          </cell>
          <cell r="O91">
            <v>2.44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ERICK VINICIUS DA SILVA</v>
          </cell>
          <cell r="F92" t="str">
            <v>3 - Administrativo</v>
          </cell>
          <cell r="G92">
            <v>517410</v>
          </cell>
          <cell r="H92">
            <v>44105</v>
          </cell>
          <cell r="J92">
            <v>100.31280000000001</v>
          </cell>
          <cell r="L92">
            <v>244.40899999999999</v>
          </cell>
          <cell r="M92">
            <v>20.9</v>
          </cell>
          <cell r="O92">
            <v>1.1599999999999999</v>
          </cell>
          <cell r="R92">
            <v>196.97</v>
          </cell>
          <cell r="S92">
            <v>56.43</v>
          </cell>
          <cell r="U92">
            <v>0</v>
          </cell>
        </row>
        <row r="93">
          <cell r="C93" t="str">
            <v>UPA OLINDA</v>
          </cell>
          <cell r="E93" t="str">
            <v>ERIKA JEANE SA DOS SANTOS</v>
          </cell>
          <cell r="F93" t="str">
            <v>3 - Administrativo</v>
          </cell>
          <cell r="G93">
            <v>142205</v>
          </cell>
          <cell r="H93">
            <v>44105</v>
          </cell>
          <cell r="J93">
            <v>225.69200000000001</v>
          </cell>
          <cell r="M93">
            <v>0</v>
          </cell>
          <cell r="O93">
            <v>1.1599999999999999</v>
          </cell>
          <cell r="R93">
            <v>398.57</v>
          </cell>
          <cell r="S93">
            <v>150.80000000000001</v>
          </cell>
          <cell r="U93">
            <v>0</v>
          </cell>
        </row>
        <row r="94">
          <cell r="C94" t="str">
            <v>UPA OLINDA</v>
          </cell>
          <cell r="E94" t="str">
            <v>ERIKA MARIA DA SILVA</v>
          </cell>
          <cell r="F94" t="str">
            <v>2 - Outros Profissionais da Saúde</v>
          </cell>
          <cell r="G94">
            <v>322205</v>
          </cell>
          <cell r="H94">
            <v>44105</v>
          </cell>
          <cell r="J94">
            <v>99.129599999999996</v>
          </cell>
          <cell r="M94">
            <v>0</v>
          </cell>
          <cell r="O94">
            <v>1.1599999999999999</v>
          </cell>
          <cell r="S94">
            <v>0</v>
          </cell>
          <cell r="U94">
            <v>0</v>
          </cell>
        </row>
        <row r="95">
          <cell r="C95" t="str">
            <v>UPA OLINDA</v>
          </cell>
          <cell r="E95" t="str">
            <v>ERIKA TASSYANA TENORIO FRAGA</v>
          </cell>
          <cell r="F95" t="str">
            <v>3 - Administrativo</v>
          </cell>
          <cell r="G95">
            <v>411010</v>
          </cell>
          <cell r="H95">
            <v>44105</v>
          </cell>
          <cell r="J95">
            <v>116.5776</v>
          </cell>
          <cell r="L95">
            <v>244.40899999999999</v>
          </cell>
          <cell r="M95">
            <v>20.9</v>
          </cell>
          <cell r="O95">
            <v>1.1599999999999999</v>
          </cell>
          <cell r="R95">
            <v>126.02</v>
          </cell>
          <cell r="S95">
            <v>62.7</v>
          </cell>
          <cell r="U95">
            <v>0</v>
          </cell>
        </row>
        <row r="96">
          <cell r="C96" t="str">
            <v>UPA OLINDA</v>
          </cell>
          <cell r="E96" t="str">
            <v>EVALDO FRANCA DE FARIAS</v>
          </cell>
          <cell r="F96" t="str">
            <v>2 - Outros Profissionais da Saúde</v>
          </cell>
          <cell r="G96">
            <v>322205</v>
          </cell>
          <cell r="H96">
            <v>44105</v>
          </cell>
          <cell r="J96">
            <v>99.9024</v>
          </cell>
          <cell r="L96">
            <v>244.40899999999999</v>
          </cell>
          <cell r="M96">
            <v>20.9</v>
          </cell>
          <cell r="O96">
            <v>1.1599999999999999</v>
          </cell>
          <cell r="R96">
            <v>126.02</v>
          </cell>
          <cell r="S96">
            <v>62.7</v>
          </cell>
          <cell r="U96">
            <v>0</v>
          </cell>
        </row>
        <row r="97">
          <cell r="C97" t="str">
            <v>UPA OLINDA</v>
          </cell>
          <cell r="E97" t="str">
            <v>EVELIN DAIANE DE FREITAS</v>
          </cell>
          <cell r="F97" t="str">
            <v>2 - Outros Profissionais da Saúde</v>
          </cell>
          <cell r="G97">
            <v>223505</v>
          </cell>
          <cell r="H97">
            <v>44105</v>
          </cell>
          <cell r="J97">
            <v>221.64160000000001</v>
          </cell>
          <cell r="M97">
            <v>0</v>
          </cell>
          <cell r="O97">
            <v>2.44</v>
          </cell>
          <cell r="R97">
            <v>171.15</v>
          </cell>
          <cell r="S97">
            <v>97.88</v>
          </cell>
          <cell r="U97">
            <v>0</v>
          </cell>
        </row>
        <row r="98">
          <cell r="C98" t="str">
            <v>UPA OLINDA</v>
          </cell>
          <cell r="E98" t="str">
            <v>FABIANA MARIA DA SILVA</v>
          </cell>
          <cell r="F98" t="str">
            <v>4 - Assistência Odontológica</v>
          </cell>
          <cell r="G98">
            <v>322415</v>
          </cell>
          <cell r="H98">
            <v>44105</v>
          </cell>
          <cell r="J98">
            <v>106.05200000000001</v>
          </cell>
          <cell r="L98">
            <v>244.40899999999999</v>
          </cell>
          <cell r="M98">
            <v>20.9</v>
          </cell>
          <cell r="O98">
            <v>1.1599999999999999</v>
          </cell>
          <cell r="S98">
            <v>0</v>
          </cell>
          <cell r="U98">
            <v>64</v>
          </cell>
          <cell r="X98" t="str">
            <v>AUXILIO CRECHE</v>
          </cell>
        </row>
        <row r="99">
          <cell r="C99" t="str">
            <v>UPA OLINDA</v>
          </cell>
          <cell r="E99" t="str">
            <v>FABIANA SOARES DE FRANCA DOS PRAZERES</v>
          </cell>
          <cell r="F99" t="str">
            <v>2 - Outros Profissionais da Saúde</v>
          </cell>
          <cell r="G99">
            <v>223505</v>
          </cell>
          <cell r="H99">
            <v>44105</v>
          </cell>
          <cell r="J99">
            <v>280.49439999999998</v>
          </cell>
          <cell r="L99">
            <v>244.40899999999999</v>
          </cell>
          <cell r="M99">
            <v>41.12</v>
          </cell>
          <cell r="O99">
            <v>2.44</v>
          </cell>
          <cell r="S99">
            <v>0</v>
          </cell>
          <cell r="U99">
            <v>0</v>
          </cell>
        </row>
        <row r="100">
          <cell r="C100" t="str">
            <v>UPA OLINDA</v>
          </cell>
          <cell r="E100" t="str">
            <v>FABIO JOSE BARBOSA RANGEL</v>
          </cell>
          <cell r="F100" t="str">
            <v>1 - Médico</v>
          </cell>
          <cell r="G100">
            <v>225125</v>
          </cell>
          <cell r="H100">
            <v>44105</v>
          </cell>
          <cell r="J100">
            <v>358.70960000000002</v>
          </cell>
          <cell r="L100">
            <v>244.40899999999999</v>
          </cell>
          <cell r="M100">
            <v>55.44</v>
          </cell>
          <cell r="O100">
            <v>9.2799999999999994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FABIO MATOS DE MELO JUNIOR</v>
          </cell>
          <cell r="F101" t="str">
            <v>2 - Outros Profissionais da Saúde</v>
          </cell>
          <cell r="G101">
            <v>322605</v>
          </cell>
          <cell r="H101">
            <v>44105</v>
          </cell>
          <cell r="J101">
            <v>119.2</v>
          </cell>
          <cell r="L101">
            <v>244.40899999999999</v>
          </cell>
          <cell r="M101">
            <v>20.9</v>
          </cell>
          <cell r="O101">
            <v>1.1599999999999999</v>
          </cell>
          <cell r="S101">
            <v>0</v>
          </cell>
          <cell r="U101">
            <v>0</v>
          </cell>
        </row>
        <row r="102">
          <cell r="C102" t="str">
            <v>UPA OLINDA</v>
          </cell>
          <cell r="E102" t="str">
            <v>FERNANDA BATISTA DA SILVA</v>
          </cell>
          <cell r="F102" t="str">
            <v>2 - Outros Profissionais da Saúde</v>
          </cell>
          <cell r="G102">
            <v>515205</v>
          </cell>
          <cell r="H102">
            <v>44105</v>
          </cell>
          <cell r="J102">
            <v>113.5968</v>
          </cell>
          <cell r="L102">
            <v>244.40899999999999</v>
          </cell>
          <cell r="M102">
            <v>21.6</v>
          </cell>
          <cell r="O102">
            <v>1.1599999999999999</v>
          </cell>
          <cell r="R102">
            <v>107.27</v>
          </cell>
          <cell r="S102">
            <v>62.64</v>
          </cell>
          <cell r="U102">
            <v>0</v>
          </cell>
        </row>
        <row r="103">
          <cell r="C103" t="str">
            <v>UPA OLINDA</v>
          </cell>
          <cell r="E103" t="str">
            <v>FERNANDA FIGUEIRA VICTOR</v>
          </cell>
          <cell r="F103" t="str">
            <v>1 - Médico</v>
          </cell>
          <cell r="G103">
            <v>225125</v>
          </cell>
          <cell r="H103">
            <v>44105</v>
          </cell>
          <cell r="J103">
            <v>1060.316</v>
          </cell>
          <cell r="M103">
            <v>0</v>
          </cell>
          <cell r="O103">
            <v>9.2799999999999994</v>
          </cell>
          <cell r="S103">
            <v>0</v>
          </cell>
          <cell r="U103">
            <v>0</v>
          </cell>
        </row>
        <row r="104">
          <cell r="C104" t="str">
            <v>UPA OLINDA</v>
          </cell>
          <cell r="E104" t="str">
            <v>FERNANDA PATRICIA FERREIRA DA SILVA</v>
          </cell>
          <cell r="F104" t="str">
            <v>2 - Outros Profissionais da Saúde</v>
          </cell>
          <cell r="G104">
            <v>322205</v>
          </cell>
          <cell r="H104">
            <v>44105</v>
          </cell>
          <cell r="J104">
            <v>215.6832</v>
          </cell>
          <cell r="M104">
            <v>0</v>
          </cell>
          <cell r="O104">
            <v>1.1599999999999999</v>
          </cell>
          <cell r="S104">
            <v>12.54</v>
          </cell>
          <cell r="U104">
            <v>0</v>
          </cell>
        </row>
        <row r="105">
          <cell r="C105" t="str">
            <v>UPA OLINDA</v>
          </cell>
          <cell r="E105" t="str">
            <v>FERNANDA PORTO CARREIRO COELHO CAVALCANTI DE SOUZA</v>
          </cell>
          <cell r="F105" t="str">
            <v>4 - Assistência Odontológica</v>
          </cell>
          <cell r="G105">
            <v>223208</v>
          </cell>
          <cell r="H105">
            <v>44105</v>
          </cell>
          <cell r="J105">
            <v>321.83760000000001</v>
          </cell>
          <cell r="M105">
            <v>0</v>
          </cell>
          <cell r="O105">
            <v>1.1599999999999999</v>
          </cell>
          <cell r="S105">
            <v>0</v>
          </cell>
          <cell r="U105">
            <v>0</v>
          </cell>
        </row>
        <row r="106">
          <cell r="C106" t="str">
            <v>UPA OLINDA</v>
          </cell>
          <cell r="E106" t="str">
            <v>FERNANDO CESAR RAMOS DOS SANTOS</v>
          </cell>
          <cell r="F106" t="str">
            <v>2 - Outros Profissionais da Saúde</v>
          </cell>
          <cell r="G106">
            <v>515110</v>
          </cell>
          <cell r="H106">
            <v>44105</v>
          </cell>
          <cell r="J106">
            <v>102.87360000000001</v>
          </cell>
          <cell r="L106">
            <v>244.40899999999999</v>
          </cell>
          <cell r="M106">
            <v>20.9</v>
          </cell>
          <cell r="O106">
            <v>1.1599999999999999</v>
          </cell>
          <cell r="R106">
            <v>134.16999999999999</v>
          </cell>
          <cell r="S106">
            <v>62.7</v>
          </cell>
          <cell r="U106">
            <v>0</v>
          </cell>
        </row>
        <row r="107">
          <cell r="C107" t="str">
            <v>UPA OLINDA</v>
          </cell>
          <cell r="E107" t="str">
            <v>FRANCISCA NOBREGA DE FIGUEIREDO</v>
          </cell>
          <cell r="F107" t="str">
            <v>1 - Médico</v>
          </cell>
          <cell r="G107">
            <v>225125</v>
          </cell>
          <cell r="H107">
            <v>44105</v>
          </cell>
          <cell r="J107">
            <v>1430.0255999999999</v>
          </cell>
          <cell r="L107">
            <v>244.40899999999999</v>
          </cell>
          <cell r="M107">
            <v>17.420000000000002</v>
          </cell>
          <cell r="O107">
            <v>9.2799999999999994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FRANCISCO JOAO ROSSI NETO</v>
          </cell>
          <cell r="F108" t="str">
            <v>1 - Médico</v>
          </cell>
          <cell r="G108">
            <v>225125</v>
          </cell>
          <cell r="H108">
            <v>44105</v>
          </cell>
          <cell r="J108">
            <v>1337.5544</v>
          </cell>
          <cell r="M108">
            <v>0</v>
          </cell>
          <cell r="O108">
            <v>9.2799999999999994</v>
          </cell>
          <cell r="S108">
            <v>0</v>
          </cell>
          <cell r="U108">
            <v>0</v>
          </cell>
        </row>
        <row r="109">
          <cell r="C109" t="str">
            <v>UPA OLINDA</v>
          </cell>
          <cell r="E109" t="str">
            <v>FRANCISCO JOSE SUASSUNA CAVALCANTI</v>
          </cell>
          <cell r="F109" t="str">
            <v>1 - Médico</v>
          </cell>
          <cell r="G109">
            <v>225270</v>
          </cell>
          <cell r="H109">
            <v>44105</v>
          </cell>
          <cell r="J109">
            <v>398.92</v>
          </cell>
          <cell r="L109">
            <v>244.40899999999999</v>
          </cell>
          <cell r="M109">
            <v>3.17</v>
          </cell>
          <cell r="O109">
            <v>9.2799999999999994</v>
          </cell>
          <cell r="S109">
            <v>0</v>
          </cell>
          <cell r="U109">
            <v>0</v>
          </cell>
        </row>
        <row r="110">
          <cell r="C110" t="str">
            <v>UPA OLINDA</v>
          </cell>
          <cell r="E110" t="str">
            <v>GABRIELA CARACIOLO NOVAES OERTLI</v>
          </cell>
          <cell r="F110" t="str">
            <v>1 - Médico</v>
          </cell>
          <cell r="G110">
            <v>225125</v>
          </cell>
          <cell r="H110">
            <v>44105</v>
          </cell>
          <cell r="J110">
            <v>354.63440000000003</v>
          </cell>
          <cell r="M110">
            <v>0</v>
          </cell>
          <cell r="O110">
            <v>9.2799999999999994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GABRIELA FLAESCHEN CARIBE</v>
          </cell>
          <cell r="F111" t="str">
            <v>1 - Médico</v>
          </cell>
          <cell r="G111">
            <v>225125</v>
          </cell>
          <cell r="H111">
            <v>44105</v>
          </cell>
          <cell r="J111">
            <v>356.01600000000002</v>
          </cell>
          <cell r="M111">
            <v>0</v>
          </cell>
          <cell r="O111">
            <v>9.2799999999999994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GEDIVALDO LUIZ DOS SANTOS JUNIOR</v>
          </cell>
          <cell r="F112" t="str">
            <v>3 - Administrativo</v>
          </cell>
          <cell r="G112">
            <v>517410</v>
          </cell>
          <cell r="H112">
            <v>44105</v>
          </cell>
          <cell r="J112">
            <v>116.02719999999999</v>
          </cell>
          <cell r="L112">
            <v>244.40899999999999</v>
          </cell>
          <cell r="M112">
            <v>20.9</v>
          </cell>
          <cell r="O112">
            <v>1.1599999999999999</v>
          </cell>
          <cell r="R112">
            <v>114.17</v>
          </cell>
          <cell r="S112">
            <v>62.7</v>
          </cell>
          <cell r="U112">
            <v>0</v>
          </cell>
        </row>
        <row r="113">
          <cell r="C113" t="str">
            <v>UPA OLINDA</v>
          </cell>
          <cell r="E113" t="str">
            <v>GERMANA MARIA FEITOZA DE ANDRADE</v>
          </cell>
          <cell r="F113" t="str">
            <v>1 - Médico</v>
          </cell>
          <cell r="G113">
            <v>225125</v>
          </cell>
          <cell r="H113">
            <v>44105</v>
          </cell>
          <cell r="J113">
            <v>381.09839999999997</v>
          </cell>
          <cell r="M113">
            <v>0</v>
          </cell>
          <cell r="O113">
            <v>9.2799999999999994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GESIKA ASSUNCAO DO NASCIMENTO</v>
          </cell>
          <cell r="F114" t="str">
            <v>2 - Outros Profissionais da Saúde</v>
          </cell>
          <cell r="G114">
            <v>223710</v>
          </cell>
          <cell r="H114">
            <v>44105</v>
          </cell>
          <cell r="J114">
            <v>499.50800000000004</v>
          </cell>
          <cell r="M114">
            <v>0</v>
          </cell>
          <cell r="O114">
            <v>1.1599999999999999</v>
          </cell>
          <cell r="S114">
            <v>0</v>
          </cell>
          <cell r="U114">
            <v>0</v>
          </cell>
        </row>
        <row r="115">
          <cell r="C115" t="str">
            <v>UPA OLINDA</v>
          </cell>
          <cell r="E115" t="str">
            <v>GEYSE MARINHO FALCAO</v>
          </cell>
          <cell r="F115" t="str">
            <v>1 - Médico</v>
          </cell>
          <cell r="G115">
            <v>225125</v>
          </cell>
          <cell r="H115">
            <v>44105</v>
          </cell>
          <cell r="J115">
            <v>426.26480000000004</v>
          </cell>
          <cell r="M115">
            <v>0</v>
          </cell>
          <cell r="O115">
            <v>9.2799999999999994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GILCENILDO DA SILVA CARDOSO</v>
          </cell>
          <cell r="F116" t="str">
            <v>2 - Outros Profissionais da Saúde</v>
          </cell>
          <cell r="G116">
            <v>322205</v>
          </cell>
          <cell r="H116">
            <v>44105</v>
          </cell>
          <cell r="J116">
            <v>120.69040000000001</v>
          </cell>
          <cell r="L116">
            <v>244.40899999999999</v>
          </cell>
          <cell r="M116">
            <v>20.9</v>
          </cell>
          <cell r="O116">
            <v>1.1599999999999999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GILVAN MARCELINO BEZERRA SILVA JUNIOR</v>
          </cell>
          <cell r="F117" t="str">
            <v>2 - Outros Profissionais da Saúde</v>
          </cell>
          <cell r="G117">
            <v>324115</v>
          </cell>
          <cell r="H117">
            <v>44105</v>
          </cell>
          <cell r="J117">
            <v>294.69439999999997</v>
          </cell>
          <cell r="M117">
            <v>0</v>
          </cell>
          <cell r="O117">
            <v>1.1599999999999999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GIOVANNA FONSECA SILVA VENCESLAU</v>
          </cell>
          <cell r="F118" t="str">
            <v>3 - Administrativo</v>
          </cell>
          <cell r="G118">
            <v>411010</v>
          </cell>
          <cell r="H118">
            <v>44105</v>
          </cell>
          <cell r="J118">
            <v>4.18</v>
          </cell>
          <cell r="M118">
            <v>0</v>
          </cell>
          <cell r="O118">
            <v>2.44</v>
          </cell>
          <cell r="S118">
            <v>12.54</v>
          </cell>
          <cell r="U118">
            <v>0</v>
          </cell>
        </row>
        <row r="119">
          <cell r="C119" t="str">
            <v>UPA OLINDA</v>
          </cell>
          <cell r="E119" t="str">
            <v>GISELMA LEITE DA SILVA</v>
          </cell>
          <cell r="F119" t="str">
            <v>2 - Outros Profissionais da Saúde</v>
          </cell>
          <cell r="G119">
            <v>223505</v>
          </cell>
          <cell r="H119">
            <v>44105</v>
          </cell>
          <cell r="J119">
            <v>262.78640000000001</v>
          </cell>
          <cell r="M119">
            <v>0</v>
          </cell>
          <cell r="O119">
            <v>1.1599999999999999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GLEICIANE CRISTINA LIMA DOS SANTOS</v>
          </cell>
          <cell r="F120" t="str">
            <v>3 - Administrativo</v>
          </cell>
          <cell r="G120">
            <v>411010</v>
          </cell>
          <cell r="H120">
            <v>44105</v>
          </cell>
          <cell r="J120">
            <v>221.02880000000002</v>
          </cell>
          <cell r="L120">
            <v>244.40899999999999</v>
          </cell>
          <cell r="M120">
            <v>20.9</v>
          </cell>
          <cell r="O120">
            <v>9.2799999999999994</v>
          </cell>
          <cell r="R120">
            <v>13.17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GLEINE PINHEIRO SANTOS BARROS</v>
          </cell>
          <cell r="F121" t="str">
            <v>1 - Médico</v>
          </cell>
          <cell r="G121">
            <v>225124</v>
          </cell>
          <cell r="H121">
            <v>44105</v>
          </cell>
          <cell r="J121">
            <v>655.14080000000001</v>
          </cell>
          <cell r="M121">
            <v>0</v>
          </cell>
          <cell r="O121">
            <v>1.1599999999999999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GLORIA CONCEICAO SILVA</v>
          </cell>
          <cell r="F122" t="str">
            <v>3 - Administrativo</v>
          </cell>
          <cell r="G122">
            <v>413115</v>
          </cell>
          <cell r="H122">
            <v>44105</v>
          </cell>
          <cell r="J122">
            <v>112.92959999999999</v>
          </cell>
          <cell r="L122">
            <v>244.40899999999999</v>
          </cell>
          <cell r="M122">
            <v>26.76</v>
          </cell>
          <cell r="O122">
            <v>9.2799999999999994</v>
          </cell>
          <cell r="R122">
            <v>107.27</v>
          </cell>
          <cell r="S122">
            <v>80.27</v>
          </cell>
          <cell r="U122">
            <v>128</v>
          </cell>
          <cell r="X122" t="str">
            <v>AUXILIO CRECHE</v>
          </cell>
        </row>
        <row r="123">
          <cell r="C123" t="str">
            <v>UPA OLINDA</v>
          </cell>
          <cell r="E123" t="str">
            <v>HEMERSON DINIZ ADRIANO DE SOUZA</v>
          </cell>
          <cell r="F123" t="str">
            <v>1 - Médico</v>
          </cell>
          <cell r="G123">
            <v>225125</v>
          </cell>
          <cell r="H123">
            <v>44105</v>
          </cell>
          <cell r="J123">
            <v>463.6952</v>
          </cell>
          <cell r="M123">
            <v>0</v>
          </cell>
          <cell r="O123">
            <v>1.1599999999999999</v>
          </cell>
          <cell r="S123">
            <v>0</v>
          </cell>
          <cell r="U123">
            <v>0</v>
          </cell>
        </row>
        <row r="124">
          <cell r="C124" t="str">
            <v>UPA OLINDA</v>
          </cell>
          <cell r="E124" t="str">
            <v>HERALDO HENRIQUE DE ARRUDA JUNIOR</v>
          </cell>
          <cell r="F124" t="str">
            <v>2 - Outros Profissionais da Saúde</v>
          </cell>
          <cell r="G124">
            <v>521130</v>
          </cell>
          <cell r="H124">
            <v>44105</v>
          </cell>
          <cell r="J124">
            <v>98.023200000000003</v>
          </cell>
          <cell r="L124">
            <v>244.40899999999999</v>
          </cell>
          <cell r="M124">
            <v>20.9</v>
          </cell>
          <cell r="O124">
            <v>2.44</v>
          </cell>
          <cell r="R124">
            <v>107.27</v>
          </cell>
          <cell r="S124">
            <v>62.7</v>
          </cell>
          <cell r="U124">
            <v>0</v>
          </cell>
        </row>
        <row r="125">
          <cell r="C125" t="str">
            <v>UPA OLINDA</v>
          </cell>
          <cell r="E125" t="str">
            <v>HEVERTON CESAR DA SILVA RAMOS</v>
          </cell>
          <cell r="F125" t="str">
            <v>2 - Outros Profissionais da Saúde</v>
          </cell>
          <cell r="G125">
            <v>223505</v>
          </cell>
          <cell r="H125">
            <v>44105</v>
          </cell>
          <cell r="J125">
            <v>310.1696</v>
          </cell>
          <cell r="L125">
            <v>244.40899999999999</v>
          </cell>
          <cell r="M125">
            <v>3.08</v>
          </cell>
          <cell r="O125">
            <v>1.1599999999999999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IDEILDO RIBEIRO TOZER</v>
          </cell>
          <cell r="F126" t="str">
            <v>2 - Outros Profissionais da Saúde</v>
          </cell>
          <cell r="G126">
            <v>322205</v>
          </cell>
          <cell r="H126">
            <v>44105</v>
          </cell>
          <cell r="J126">
            <v>174.54400000000001</v>
          </cell>
          <cell r="M126">
            <v>0</v>
          </cell>
          <cell r="O126">
            <v>1.1599999999999999</v>
          </cell>
          <cell r="R126">
            <v>220.8</v>
          </cell>
          <cell r="S126">
            <v>62.7</v>
          </cell>
          <cell r="U126">
            <v>0</v>
          </cell>
        </row>
        <row r="127">
          <cell r="C127" t="str">
            <v>UPA OLINDA</v>
          </cell>
          <cell r="E127" t="str">
            <v>IRANDI MARQUES DE MELO</v>
          </cell>
          <cell r="F127" t="str">
            <v>2 - Outros Profissionais da Saúde</v>
          </cell>
          <cell r="G127">
            <v>515110</v>
          </cell>
          <cell r="H127">
            <v>44105</v>
          </cell>
          <cell r="J127">
            <v>114.34399999999999</v>
          </cell>
          <cell r="L127">
            <v>244.40899999999999</v>
          </cell>
          <cell r="M127">
            <v>20.9</v>
          </cell>
          <cell r="O127">
            <v>1.1599999999999999</v>
          </cell>
          <cell r="R127">
            <v>117.94</v>
          </cell>
          <cell r="S127">
            <v>62.7</v>
          </cell>
          <cell r="U127">
            <v>0</v>
          </cell>
        </row>
        <row r="128">
          <cell r="C128" t="str">
            <v>UPA OLINDA</v>
          </cell>
          <cell r="E128" t="str">
            <v>ISABELA VITA BEZERRA DANTAS GALINDO</v>
          </cell>
          <cell r="F128" t="str">
            <v>2 - Outros Profissionais da Saúde</v>
          </cell>
          <cell r="G128">
            <v>324115</v>
          </cell>
          <cell r="H128">
            <v>44105</v>
          </cell>
          <cell r="J128">
            <v>265.9144</v>
          </cell>
          <cell r="L128">
            <v>244.40899999999999</v>
          </cell>
          <cell r="M128">
            <v>10.85</v>
          </cell>
          <cell r="O128">
            <v>1.1599999999999999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IVISON MEIRELES MONTEIRO</v>
          </cell>
          <cell r="F129" t="str">
            <v>3 - Administrativo</v>
          </cell>
          <cell r="G129">
            <v>514225</v>
          </cell>
          <cell r="H129">
            <v>44105</v>
          </cell>
          <cell r="J129">
            <v>124.4392</v>
          </cell>
          <cell r="L129">
            <v>244.40899999999999</v>
          </cell>
          <cell r="M129">
            <v>20.9</v>
          </cell>
          <cell r="O129">
            <v>1.1599999999999999</v>
          </cell>
          <cell r="R129">
            <v>117.94</v>
          </cell>
          <cell r="S129">
            <v>62.7</v>
          </cell>
          <cell r="U129">
            <v>0</v>
          </cell>
        </row>
        <row r="130">
          <cell r="C130" t="str">
            <v>UPA OLINDA</v>
          </cell>
          <cell r="E130" t="str">
            <v>JACKELINE DA SILVA PIRES</v>
          </cell>
          <cell r="F130" t="str">
            <v>3 - Administrativo</v>
          </cell>
          <cell r="G130">
            <v>411010</v>
          </cell>
          <cell r="H130">
            <v>44105</v>
          </cell>
          <cell r="J130">
            <v>111.0424</v>
          </cell>
          <cell r="L130">
            <v>244.40899999999999</v>
          </cell>
          <cell r="M130">
            <v>26.43</v>
          </cell>
          <cell r="O130">
            <v>1.1599999999999999</v>
          </cell>
          <cell r="R130">
            <v>268.33999999999997</v>
          </cell>
          <cell r="S130">
            <v>79.290000000000006</v>
          </cell>
          <cell r="U130">
            <v>0</v>
          </cell>
        </row>
        <row r="131">
          <cell r="C131" t="str">
            <v>UPA OLINDA</v>
          </cell>
          <cell r="E131" t="str">
            <v>JACKSON DA SILVA PIRES NETO</v>
          </cell>
          <cell r="F131" t="str">
            <v>3 - Administrativo</v>
          </cell>
          <cell r="G131">
            <v>317210</v>
          </cell>
          <cell r="H131">
            <v>44105</v>
          </cell>
          <cell r="J131">
            <v>179.60159999999999</v>
          </cell>
          <cell r="L131">
            <v>244.40899999999999</v>
          </cell>
          <cell r="M131">
            <v>33.67</v>
          </cell>
          <cell r="O131">
            <v>1.1599999999999999</v>
          </cell>
          <cell r="R131">
            <v>235.74</v>
          </cell>
          <cell r="S131">
            <v>101.02</v>
          </cell>
          <cell r="U131">
            <v>0</v>
          </cell>
        </row>
        <row r="132">
          <cell r="C132" t="str">
            <v>UPA OLINDA</v>
          </cell>
          <cell r="E132" t="str">
            <v>JAILSON GOMES DA COSTA</v>
          </cell>
          <cell r="F132" t="str">
            <v>3 - Administrativo</v>
          </cell>
          <cell r="G132">
            <v>517410</v>
          </cell>
          <cell r="H132">
            <v>44105</v>
          </cell>
          <cell r="J132">
            <v>115.27200000000001</v>
          </cell>
          <cell r="L132">
            <v>244.40899999999999</v>
          </cell>
          <cell r="M132">
            <v>20.9</v>
          </cell>
          <cell r="O132">
            <v>1.1599999999999999</v>
          </cell>
          <cell r="R132">
            <v>210.77</v>
          </cell>
          <cell r="S132">
            <v>52.25</v>
          </cell>
          <cell r="U132">
            <v>0</v>
          </cell>
        </row>
        <row r="133">
          <cell r="C133" t="str">
            <v>UPA OLINDA</v>
          </cell>
          <cell r="E133" t="str">
            <v>JAILSON SOUZA DE CARVALHO</v>
          </cell>
          <cell r="F133" t="str">
            <v>3 - Administrativo</v>
          </cell>
          <cell r="G133">
            <v>782320</v>
          </cell>
          <cell r="H133">
            <v>44105</v>
          </cell>
          <cell r="J133">
            <v>255.9032</v>
          </cell>
          <cell r="L133">
            <v>244.40899999999999</v>
          </cell>
          <cell r="M133">
            <v>28.48</v>
          </cell>
          <cell r="O133">
            <v>1.1599999999999999</v>
          </cell>
          <cell r="S133">
            <v>0</v>
          </cell>
          <cell r="U133">
            <v>0</v>
          </cell>
        </row>
        <row r="134">
          <cell r="C134" t="str">
            <v>UPA OLINDA</v>
          </cell>
          <cell r="E134" t="str">
            <v>JAILTON JUNIOR MACEDO</v>
          </cell>
          <cell r="F134" t="str">
            <v>3 - Administrativo</v>
          </cell>
          <cell r="G134">
            <v>782320</v>
          </cell>
          <cell r="H134">
            <v>44105</v>
          </cell>
          <cell r="J134">
            <v>148.66640000000001</v>
          </cell>
          <cell r="L134">
            <v>244.40899999999999</v>
          </cell>
          <cell r="M134">
            <v>28.48</v>
          </cell>
          <cell r="O134">
            <v>1.1599999999999999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JAIR MACIEL DE OLIVEIRA</v>
          </cell>
          <cell r="F135" t="str">
            <v>3 - Administrativo</v>
          </cell>
          <cell r="G135">
            <v>782320</v>
          </cell>
          <cell r="H135">
            <v>44105</v>
          </cell>
          <cell r="J135">
            <v>160.64400000000001</v>
          </cell>
          <cell r="L135">
            <v>244.40899999999999</v>
          </cell>
          <cell r="M135">
            <v>28.48</v>
          </cell>
          <cell r="O135">
            <v>1.1599999999999999</v>
          </cell>
          <cell r="R135">
            <v>224.57</v>
          </cell>
          <cell r="S135">
            <v>76.91</v>
          </cell>
          <cell r="U135">
            <v>0</v>
          </cell>
        </row>
        <row r="136">
          <cell r="C136" t="str">
            <v>UPA OLINDA</v>
          </cell>
          <cell r="E136" t="str">
            <v>JAIRO DA SILVA SANTOS</v>
          </cell>
          <cell r="F136" t="str">
            <v>2 - Outros Profissionais da Saúde</v>
          </cell>
          <cell r="G136">
            <v>322205</v>
          </cell>
          <cell r="H136">
            <v>44105</v>
          </cell>
          <cell r="J136">
            <v>129.01439999999999</v>
          </cell>
          <cell r="L136">
            <v>244.40899999999999</v>
          </cell>
          <cell r="M136">
            <v>20.9</v>
          </cell>
          <cell r="O136">
            <v>9.2799999999999994</v>
          </cell>
          <cell r="R136">
            <v>121.74</v>
          </cell>
          <cell r="S136">
            <v>62.7</v>
          </cell>
          <cell r="U136">
            <v>0</v>
          </cell>
        </row>
        <row r="137">
          <cell r="C137" t="str">
            <v>UPA OLINDA</v>
          </cell>
          <cell r="E137" t="str">
            <v>JAKIELE BEM GOMES</v>
          </cell>
          <cell r="F137" t="str">
            <v>1 - Médico</v>
          </cell>
          <cell r="G137">
            <v>225125</v>
          </cell>
          <cell r="H137">
            <v>44105</v>
          </cell>
          <cell r="J137">
            <v>781.20800000000008</v>
          </cell>
          <cell r="M137">
            <v>0</v>
          </cell>
          <cell r="O137">
            <v>1.1599999999999999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JANAINA BARBOSA DE FRAGA</v>
          </cell>
          <cell r="F138" t="str">
            <v>2 - Outros Profissionais da Saúde</v>
          </cell>
          <cell r="G138">
            <v>322205</v>
          </cell>
          <cell r="H138">
            <v>44105</v>
          </cell>
          <cell r="J138">
            <v>101.2968</v>
          </cell>
          <cell r="L138">
            <v>244.40899999999999</v>
          </cell>
          <cell r="M138">
            <v>20.9</v>
          </cell>
          <cell r="O138">
            <v>1.1599999999999999</v>
          </cell>
          <cell r="R138">
            <v>224.57</v>
          </cell>
          <cell r="S138">
            <v>59.14</v>
          </cell>
          <cell r="U138">
            <v>0</v>
          </cell>
        </row>
        <row r="139">
          <cell r="C139" t="str">
            <v>UPA OLINDA</v>
          </cell>
          <cell r="E139" t="str">
            <v>JENNIFFER PACHECO DA SILVA</v>
          </cell>
          <cell r="F139" t="str">
            <v>2 - Outros Profissionais da Saúde</v>
          </cell>
          <cell r="G139">
            <v>322205</v>
          </cell>
          <cell r="H139">
            <v>44105</v>
          </cell>
          <cell r="J139">
            <v>100.5008</v>
          </cell>
          <cell r="L139">
            <v>244.40899999999999</v>
          </cell>
          <cell r="M139">
            <v>20.9</v>
          </cell>
          <cell r="O139">
            <v>9.2799999999999994</v>
          </cell>
          <cell r="R139">
            <v>201.17</v>
          </cell>
          <cell r="S139">
            <v>62.7</v>
          </cell>
          <cell r="U139">
            <v>0</v>
          </cell>
        </row>
        <row r="140">
          <cell r="C140" t="str">
            <v>UPA OLINDA</v>
          </cell>
          <cell r="E140" t="str">
            <v>JESSICA FERNANDES DE LIMA</v>
          </cell>
          <cell r="F140" t="str">
            <v>1 - Médico</v>
          </cell>
          <cell r="G140">
            <v>225125</v>
          </cell>
          <cell r="H140">
            <v>44105</v>
          </cell>
          <cell r="J140">
            <v>837.64880000000005</v>
          </cell>
          <cell r="M140">
            <v>0</v>
          </cell>
          <cell r="O140">
            <v>1.1599999999999999</v>
          </cell>
          <cell r="S140">
            <v>0</v>
          </cell>
          <cell r="U140">
            <v>0</v>
          </cell>
        </row>
        <row r="141">
          <cell r="C141" t="str">
            <v>UPA OLINDA</v>
          </cell>
          <cell r="E141" t="str">
            <v>JESSIKA LIMA DE SOUZA</v>
          </cell>
          <cell r="F141" t="str">
            <v>2 - Outros Profissionais da Saúde</v>
          </cell>
          <cell r="G141">
            <v>322205</v>
          </cell>
          <cell r="H141">
            <v>44105</v>
          </cell>
          <cell r="J141">
            <v>143.05280000000002</v>
          </cell>
          <cell r="L141">
            <v>244.40899999999999</v>
          </cell>
          <cell r="M141">
            <v>20.9</v>
          </cell>
          <cell r="O141">
            <v>1.1599999999999999</v>
          </cell>
          <cell r="R141">
            <v>121.71</v>
          </cell>
          <cell r="S141">
            <v>62.7</v>
          </cell>
          <cell r="U141">
            <v>0</v>
          </cell>
        </row>
        <row r="142">
          <cell r="C142" t="str">
            <v>UPA OLINDA</v>
          </cell>
          <cell r="E142" t="str">
            <v>JOABE GOMES DO NASCIMENTO</v>
          </cell>
          <cell r="F142" t="str">
            <v>3 - Administrativo</v>
          </cell>
          <cell r="G142">
            <v>517410</v>
          </cell>
          <cell r="H142">
            <v>44105</v>
          </cell>
          <cell r="J142">
            <v>117.492</v>
          </cell>
          <cell r="L142">
            <v>244.40899999999999</v>
          </cell>
          <cell r="M142">
            <v>20.9</v>
          </cell>
          <cell r="O142">
            <v>1.1599999999999999</v>
          </cell>
          <cell r="R142">
            <v>114.1</v>
          </cell>
          <cell r="S142">
            <v>62.7</v>
          </cell>
          <cell r="U142">
            <v>0</v>
          </cell>
        </row>
        <row r="143">
          <cell r="C143" t="str">
            <v>UPA OLINDA</v>
          </cell>
          <cell r="E143" t="str">
            <v>JOAO ALBERICO OLIVEIRA DE ARAUJO</v>
          </cell>
          <cell r="F143" t="str">
            <v>2 - Outros Profissionais da Saúde</v>
          </cell>
          <cell r="G143">
            <v>324115</v>
          </cell>
          <cell r="H143">
            <v>44105</v>
          </cell>
          <cell r="J143">
            <v>281.26639999999998</v>
          </cell>
          <cell r="M143">
            <v>0</v>
          </cell>
          <cell r="O143">
            <v>1.1599999999999999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JOAO ALEXANDRE ALVES DA SILVA</v>
          </cell>
          <cell r="F144" t="str">
            <v>3 - Administrativo</v>
          </cell>
          <cell r="G144">
            <v>951105</v>
          </cell>
          <cell r="H144">
            <v>44105</v>
          </cell>
          <cell r="J144">
            <v>132.256</v>
          </cell>
          <cell r="M144">
            <v>0</v>
          </cell>
          <cell r="O144">
            <v>9.2799999999999994</v>
          </cell>
          <cell r="R144">
            <v>78.97</v>
          </cell>
          <cell r="S144">
            <v>70.400000000000006</v>
          </cell>
          <cell r="U144">
            <v>0</v>
          </cell>
        </row>
        <row r="145">
          <cell r="C145" t="str">
            <v>UPA OLINDA</v>
          </cell>
          <cell r="E145" t="str">
            <v>JOAO BOSCO BARRETO COUTO NETO</v>
          </cell>
          <cell r="F145" t="str">
            <v>1 - Médico</v>
          </cell>
          <cell r="G145">
            <v>225125</v>
          </cell>
          <cell r="H145">
            <v>44105</v>
          </cell>
          <cell r="J145">
            <v>440.06</v>
          </cell>
          <cell r="M145">
            <v>0</v>
          </cell>
          <cell r="O145">
            <v>1.1599999999999999</v>
          </cell>
          <cell r="S145">
            <v>0</v>
          </cell>
          <cell r="U145">
            <v>0</v>
          </cell>
        </row>
        <row r="146">
          <cell r="C146" t="str">
            <v>UPA OLINDA</v>
          </cell>
          <cell r="E146" t="str">
            <v>JOAO GABRIEL CARNEIRO DE LIRA</v>
          </cell>
          <cell r="F146" t="str">
            <v>2 - Outros Profissionais da Saúde</v>
          </cell>
          <cell r="G146">
            <v>766420</v>
          </cell>
          <cell r="H146">
            <v>44105</v>
          </cell>
          <cell r="J146">
            <v>225.988</v>
          </cell>
          <cell r="M146">
            <v>0</v>
          </cell>
          <cell r="O146">
            <v>1.1599999999999999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JOCASTRA MARIA DA SILVA</v>
          </cell>
          <cell r="F147" t="str">
            <v>3 - Administrativo</v>
          </cell>
          <cell r="G147">
            <v>513430</v>
          </cell>
          <cell r="H147">
            <v>44105</v>
          </cell>
          <cell r="J147">
            <v>88.651200000000003</v>
          </cell>
          <cell r="L147">
            <v>244.40899999999999</v>
          </cell>
          <cell r="M147">
            <v>20.9</v>
          </cell>
          <cell r="O147">
            <v>1.1599999999999999</v>
          </cell>
          <cell r="R147">
            <v>117.94</v>
          </cell>
          <cell r="S147">
            <v>62.7</v>
          </cell>
          <cell r="U147">
            <v>0</v>
          </cell>
        </row>
        <row r="148">
          <cell r="C148" t="str">
            <v>UPA OLINDA</v>
          </cell>
          <cell r="E148" t="str">
            <v>JOSE VICENTE FERREIRA</v>
          </cell>
          <cell r="F148" t="str">
            <v>2 - Outros Profissionais da Saúde</v>
          </cell>
          <cell r="G148">
            <v>766420</v>
          </cell>
          <cell r="H148">
            <v>44105</v>
          </cell>
          <cell r="J148">
            <v>139.14080000000001</v>
          </cell>
          <cell r="M148">
            <v>0</v>
          </cell>
          <cell r="O148">
            <v>1.1599999999999999</v>
          </cell>
          <cell r="S148">
            <v>0</v>
          </cell>
          <cell r="U148">
            <v>0</v>
          </cell>
        </row>
        <row r="149">
          <cell r="C149" t="str">
            <v>UPA OLINDA</v>
          </cell>
          <cell r="E149" t="str">
            <v>JOSE WELLINGTON DA SILVA PEREIRA</v>
          </cell>
          <cell r="F149" t="str">
            <v>2 - Outros Profissionais da Saúde</v>
          </cell>
          <cell r="G149">
            <v>322205</v>
          </cell>
          <cell r="H149">
            <v>44105</v>
          </cell>
          <cell r="J149">
            <v>218.43520000000001</v>
          </cell>
          <cell r="L149">
            <v>244.40899999999999</v>
          </cell>
          <cell r="M149">
            <v>20.9</v>
          </cell>
          <cell r="O149">
            <v>1.1599999999999999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JOSELI CAVALCANTE DE ANDRADE</v>
          </cell>
          <cell r="F150" t="str">
            <v>2 - Outros Profissionais da Saúde</v>
          </cell>
          <cell r="G150">
            <v>322205</v>
          </cell>
          <cell r="H150">
            <v>44105</v>
          </cell>
          <cell r="J150">
            <v>146.8272</v>
          </cell>
          <cell r="L150">
            <v>244.40899999999999</v>
          </cell>
          <cell r="M150">
            <v>20.9</v>
          </cell>
          <cell r="O150">
            <v>9.2799999999999994</v>
          </cell>
          <cell r="R150">
            <v>117.94</v>
          </cell>
          <cell r="S150">
            <v>59</v>
          </cell>
          <cell r="U150">
            <v>0</v>
          </cell>
        </row>
        <row r="151">
          <cell r="C151" t="str">
            <v>UPA OLINDA</v>
          </cell>
          <cell r="E151" t="str">
            <v>JOSETE ALVES DO AMARAL</v>
          </cell>
          <cell r="F151" t="str">
            <v>1 - Médico</v>
          </cell>
          <cell r="G151">
            <v>225125</v>
          </cell>
          <cell r="H151">
            <v>44105</v>
          </cell>
          <cell r="J151">
            <v>1356.9264000000001</v>
          </cell>
          <cell r="L151">
            <v>244.40899999999999</v>
          </cell>
          <cell r="M151">
            <v>3.17</v>
          </cell>
          <cell r="O151">
            <v>1.1599999999999999</v>
          </cell>
          <cell r="S151">
            <v>0</v>
          </cell>
          <cell r="U151">
            <v>0</v>
          </cell>
        </row>
        <row r="152">
          <cell r="C152" t="str">
            <v>UPA OLINDA</v>
          </cell>
          <cell r="E152" t="str">
            <v>JOYCE DOS SANTOS SOARES</v>
          </cell>
          <cell r="F152" t="str">
            <v>3 - Administrativo</v>
          </cell>
          <cell r="G152">
            <v>411010</v>
          </cell>
          <cell r="H152">
            <v>44105</v>
          </cell>
          <cell r="J152">
            <v>264.43040000000002</v>
          </cell>
          <cell r="M152">
            <v>0</v>
          </cell>
          <cell r="O152">
            <v>1.1599999999999999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JULIANA JOSEFA DA SILVA</v>
          </cell>
          <cell r="F153" t="str">
            <v>2 - Outros Profissionais da Saúde</v>
          </cell>
          <cell r="G153">
            <v>322205</v>
          </cell>
          <cell r="H153">
            <v>44105</v>
          </cell>
          <cell r="J153">
            <v>202.416</v>
          </cell>
          <cell r="L153">
            <v>244.40899999999999</v>
          </cell>
          <cell r="M153">
            <v>20.9</v>
          </cell>
          <cell r="O153">
            <v>2.44</v>
          </cell>
          <cell r="S153">
            <v>0</v>
          </cell>
          <cell r="U153">
            <v>0</v>
          </cell>
        </row>
        <row r="154">
          <cell r="C154" t="str">
            <v>UPA OLINDA</v>
          </cell>
          <cell r="E154" t="str">
            <v>JULIANA TAVARES LINS</v>
          </cell>
          <cell r="F154" t="str">
            <v>2 - Outros Profissionais da Saúde</v>
          </cell>
          <cell r="G154">
            <v>223505</v>
          </cell>
          <cell r="H154">
            <v>44105</v>
          </cell>
          <cell r="J154">
            <v>337.97519999999997</v>
          </cell>
          <cell r="M154">
            <v>0</v>
          </cell>
          <cell r="O154">
            <v>1.1599999999999999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JULIO CEZAR ALVES DA SILVA</v>
          </cell>
          <cell r="F155" t="str">
            <v>2 - Outros Profissionais da Saúde</v>
          </cell>
          <cell r="G155">
            <v>515110</v>
          </cell>
          <cell r="H155">
            <v>44105</v>
          </cell>
          <cell r="J155">
            <v>120.568</v>
          </cell>
          <cell r="L155">
            <v>244.40899999999999</v>
          </cell>
          <cell r="M155">
            <v>20.9</v>
          </cell>
          <cell r="O155">
            <v>1.1599999999999999</v>
          </cell>
          <cell r="R155">
            <v>100.37</v>
          </cell>
          <cell r="S155">
            <v>62.7</v>
          </cell>
          <cell r="U155">
            <v>0</v>
          </cell>
        </row>
        <row r="156">
          <cell r="C156" t="str">
            <v>UPA OLINDA</v>
          </cell>
          <cell r="E156" t="str">
            <v>KATIA LIMA BELISARIO</v>
          </cell>
          <cell r="F156" t="str">
            <v>2 - Outros Profissionais da Saúde</v>
          </cell>
          <cell r="G156">
            <v>322205</v>
          </cell>
          <cell r="H156">
            <v>44105</v>
          </cell>
          <cell r="J156">
            <v>101.648</v>
          </cell>
          <cell r="M156">
            <v>0</v>
          </cell>
          <cell r="O156">
            <v>1.1599999999999999</v>
          </cell>
          <cell r="R156">
            <v>144.77000000000001</v>
          </cell>
          <cell r="S156">
            <v>60.61</v>
          </cell>
          <cell r="U156">
            <v>63.91</v>
          </cell>
          <cell r="X156" t="str">
            <v>AUXILIO CRECHE</v>
          </cell>
        </row>
        <row r="157">
          <cell r="C157" t="str">
            <v>UPA OLINDA</v>
          </cell>
          <cell r="E157" t="str">
            <v>KELLY BATISTA DE FREITAS</v>
          </cell>
          <cell r="F157" t="str">
            <v>2 - Outros Profissionais da Saúde</v>
          </cell>
          <cell r="G157">
            <v>521130</v>
          </cell>
          <cell r="H157">
            <v>44105</v>
          </cell>
          <cell r="J157">
            <v>87.74</v>
          </cell>
          <cell r="L157">
            <v>244.40899999999999</v>
          </cell>
          <cell r="M157">
            <v>20.9</v>
          </cell>
          <cell r="O157">
            <v>1.1599999999999999</v>
          </cell>
          <cell r="R157">
            <v>117.94</v>
          </cell>
          <cell r="S157">
            <v>62.7</v>
          </cell>
          <cell r="U157">
            <v>0</v>
          </cell>
        </row>
        <row r="158">
          <cell r="C158" t="str">
            <v>UPA OLINDA</v>
          </cell>
          <cell r="E158" t="str">
            <v>KLEITON JORGE GOMES DA SILVA</v>
          </cell>
          <cell r="F158" t="str">
            <v>2 - Outros Profissionais da Saúde</v>
          </cell>
          <cell r="G158">
            <v>322205</v>
          </cell>
          <cell r="H158">
            <v>44105</v>
          </cell>
          <cell r="J158">
            <v>119.1816</v>
          </cell>
          <cell r="L158">
            <v>244.40899999999999</v>
          </cell>
          <cell r="M158">
            <v>20.9</v>
          </cell>
          <cell r="O158">
            <v>1.1599999999999999</v>
          </cell>
          <cell r="R158">
            <v>107.27</v>
          </cell>
          <cell r="S158">
            <v>62.7</v>
          </cell>
          <cell r="U158">
            <v>0</v>
          </cell>
        </row>
        <row r="159">
          <cell r="C159" t="str">
            <v>UPA OLINDA</v>
          </cell>
          <cell r="E159" t="str">
            <v>LAIANE DE OLIVEIRA MONTEIRO</v>
          </cell>
          <cell r="F159" t="str">
            <v>3 - Administrativo</v>
          </cell>
          <cell r="G159">
            <v>351605</v>
          </cell>
          <cell r="H159">
            <v>44105</v>
          </cell>
          <cell r="J159">
            <v>125.4464</v>
          </cell>
          <cell r="L159">
            <v>244.40899999999999</v>
          </cell>
          <cell r="M159">
            <v>29.88</v>
          </cell>
          <cell r="O159">
            <v>9.2799999999999994</v>
          </cell>
          <cell r="R159">
            <v>265.97000000000003</v>
          </cell>
          <cell r="S159">
            <v>89.63</v>
          </cell>
          <cell r="U159">
            <v>0</v>
          </cell>
        </row>
        <row r="160">
          <cell r="C160" t="str">
            <v>UPA OLINDA</v>
          </cell>
          <cell r="E160" t="str">
            <v>LARISSA MARIA CABRAL MEDEIROS</v>
          </cell>
          <cell r="F160" t="str">
            <v>1 - Médico</v>
          </cell>
          <cell r="G160">
            <v>225125</v>
          </cell>
          <cell r="H160">
            <v>44105</v>
          </cell>
          <cell r="J160">
            <v>1425.1752000000001</v>
          </cell>
          <cell r="M160">
            <v>0</v>
          </cell>
          <cell r="O160">
            <v>9.2799999999999994</v>
          </cell>
          <cell r="S160">
            <v>0</v>
          </cell>
          <cell r="U160">
            <v>0</v>
          </cell>
        </row>
        <row r="161">
          <cell r="C161" t="str">
            <v>UPA OLINDA</v>
          </cell>
          <cell r="E161" t="str">
            <v>LEDA MARIA DE ALBUQUERQUE GONDIM</v>
          </cell>
          <cell r="F161" t="str">
            <v>1 - Médico</v>
          </cell>
          <cell r="G161">
            <v>225125</v>
          </cell>
          <cell r="H161">
            <v>44105</v>
          </cell>
          <cell r="J161">
            <v>405.83199999999999</v>
          </cell>
          <cell r="M161">
            <v>0</v>
          </cell>
          <cell r="O161">
            <v>1.1599999999999999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LENIDALVA RODRIGUES DO NASCIMENTO</v>
          </cell>
          <cell r="F162" t="str">
            <v>2 - Outros Profissionais da Saúde</v>
          </cell>
          <cell r="G162">
            <v>322205</v>
          </cell>
          <cell r="H162">
            <v>44105</v>
          </cell>
          <cell r="J162">
            <v>294.07119999999998</v>
          </cell>
          <cell r="L162">
            <v>244.40899999999999</v>
          </cell>
          <cell r="M162">
            <v>20.9</v>
          </cell>
          <cell r="O162">
            <v>9.2799999999999994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LEONARDO DE OLIVEIRA MEDEIROS</v>
          </cell>
          <cell r="F163" t="str">
            <v>1 - Médico</v>
          </cell>
          <cell r="G163">
            <v>225125</v>
          </cell>
          <cell r="H163">
            <v>44105</v>
          </cell>
          <cell r="J163">
            <v>861.60720000000003</v>
          </cell>
          <cell r="M163">
            <v>0</v>
          </cell>
          <cell r="O163">
            <v>1.1599999999999999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LIDIA MARQUES DE CASTRO</v>
          </cell>
          <cell r="F164" t="str">
            <v>2 - Outros Profissionais da Saúde</v>
          </cell>
          <cell r="G164">
            <v>322205</v>
          </cell>
          <cell r="H164">
            <v>44105</v>
          </cell>
          <cell r="J164">
            <v>171.68400000000003</v>
          </cell>
          <cell r="L164">
            <v>244.40899999999999</v>
          </cell>
          <cell r="M164">
            <v>20.9</v>
          </cell>
          <cell r="O164">
            <v>1.1599999999999999</v>
          </cell>
          <cell r="R164">
            <v>224.57</v>
          </cell>
          <cell r="S164">
            <v>62.7</v>
          </cell>
          <cell r="U164">
            <v>0</v>
          </cell>
        </row>
        <row r="165">
          <cell r="C165" t="str">
            <v>UPA OLINDA</v>
          </cell>
          <cell r="E165" t="str">
            <v>LIDIANE MARQUES DE CASTRO</v>
          </cell>
          <cell r="F165" t="str">
            <v>2 - Outros Profissionais da Saúde</v>
          </cell>
          <cell r="G165">
            <v>322205</v>
          </cell>
          <cell r="H165">
            <v>44105</v>
          </cell>
          <cell r="J165">
            <v>121.07360000000001</v>
          </cell>
          <cell r="L165">
            <v>244.40899999999999</v>
          </cell>
          <cell r="M165">
            <v>20.9</v>
          </cell>
          <cell r="O165">
            <v>1.1599999999999999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LILIAN DOS SANTOS</v>
          </cell>
          <cell r="F166" t="str">
            <v>3 - Administrativo</v>
          </cell>
          <cell r="G166">
            <v>411010</v>
          </cell>
          <cell r="H166">
            <v>44105</v>
          </cell>
          <cell r="J166">
            <v>100.55680000000001</v>
          </cell>
          <cell r="L166">
            <v>244.40899999999999</v>
          </cell>
          <cell r="M166">
            <v>20.9</v>
          </cell>
          <cell r="O166">
            <v>1.1599999999999999</v>
          </cell>
          <cell r="R166">
            <v>154.16999999999999</v>
          </cell>
          <cell r="S166">
            <v>62.7</v>
          </cell>
          <cell r="U166">
            <v>0</v>
          </cell>
        </row>
        <row r="167">
          <cell r="C167" t="str">
            <v>UPA OLINDA</v>
          </cell>
          <cell r="E167" t="str">
            <v>LUANNA  ALESANDRA MONTEIRO DE OLIVEIRA</v>
          </cell>
          <cell r="F167" t="str">
            <v>3 - Administrativo</v>
          </cell>
          <cell r="G167">
            <v>411010</v>
          </cell>
          <cell r="H167">
            <v>44105</v>
          </cell>
          <cell r="J167">
            <v>105.044</v>
          </cell>
          <cell r="L167">
            <v>244.40899999999999</v>
          </cell>
          <cell r="M167">
            <v>20.9</v>
          </cell>
          <cell r="O167">
            <v>1.1599999999999999</v>
          </cell>
          <cell r="R167">
            <v>117.94</v>
          </cell>
          <cell r="S167">
            <v>50.16</v>
          </cell>
          <cell r="U167">
            <v>0</v>
          </cell>
        </row>
        <row r="168">
          <cell r="C168" t="str">
            <v>UPA OLINDA</v>
          </cell>
          <cell r="E168" t="str">
            <v>LUCAS CABRAL SOARES</v>
          </cell>
          <cell r="F168" t="str">
            <v>3 - Administrativo</v>
          </cell>
          <cell r="G168">
            <v>411010</v>
          </cell>
          <cell r="H168">
            <v>44105</v>
          </cell>
          <cell r="J168">
            <v>5.4161999999999999</v>
          </cell>
          <cell r="K168">
            <v>0</v>
          </cell>
          <cell r="M168">
            <v>0</v>
          </cell>
          <cell r="O168">
            <v>1.1599999999999999</v>
          </cell>
          <cell r="R168">
            <v>178.17400000000001</v>
          </cell>
          <cell r="S168">
            <v>0</v>
          </cell>
          <cell r="U168">
            <v>0</v>
          </cell>
        </row>
        <row r="169">
          <cell r="C169" t="str">
            <v>UPA OLINDA</v>
          </cell>
          <cell r="E169" t="str">
            <v>LUCIANA GUILHERMINO DE MELO</v>
          </cell>
          <cell r="F169" t="str">
            <v>4 - Assistência Odontológica</v>
          </cell>
          <cell r="G169">
            <v>322415</v>
          </cell>
          <cell r="H169">
            <v>44105</v>
          </cell>
          <cell r="J169">
            <v>106.4008</v>
          </cell>
          <cell r="L169">
            <v>244.40899999999999</v>
          </cell>
          <cell r="M169">
            <v>20.9</v>
          </cell>
          <cell r="O169">
            <v>2.44</v>
          </cell>
          <cell r="R169">
            <v>224.57</v>
          </cell>
          <cell r="S169">
            <v>62.7</v>
          </cell>
          <cell r="U169">
            <v>0</v>
          </cell>
        </row>
        <row r="170">
          <cell r="C170" t="str">
            <v>UPA OLINDA</v>
          </cell>
          <cell r="E170" t="str">
            <v>LUCIANA SILVA PEREIRA</v>
          </cell>
          <cell r="F170" t="str">
            <v>2 - Outros Profissionais da Saúde</v>
          </cell>
          <cell r="G170">
            <v>223505</v>
          </cell>
          <cell r="H170">
            <v>44105</v>
          </cell>
          <cell r="J170">
            <v>288.79040000000003</v>
          </cell>
          <cell r="M170">
            <v>0</v>
          </cell>
          <cell r="O170">
            <v>1.1599999999999999</v>
          </cell>
          <cell r="S170">
            <v>0</v>
          </cell>
          <cell r="U170">
            <v>0</v>
          </cell>
        </row>
        <row r="171">
          <cell r="C171" t="str">
            <v>UPA OLINDA</v>
          </cell>
          <cell r="E171" t="str">
            <v>LUCIENE FERREIRA DE LIMA SILVA</v>
          </cell>
          <cell r="F171" t="str">
            <v>2 - Outros Profissionais da Saúde</v>
          </cell>
          <cell r="G171">
            <v>322205</v>
          </cell>
          <cell r="H171">
            <v>44105</v>
          </cell>
          <cell r="J171">
            <v>112.1808</v>
          </cell>
          <cell r="M171">
            <v>0</v>
          </cell>
          <cell r="O171">
            <v>9.2799999999999994</v>
          </cell>
          <cell r="R171">
            <v>210.77</v>
          </cell>
          <cell r="S171">
            <v>60.61</v>
          </cell>
          <cell r="U171">
            <v>0</v>
          </cell>
        </row>
        <row r="172">
          <cell r="C172" t="str">
            <v>UPA OLINDA</v>
          </cell>
          <cell r="E172" t="str">
            <v>MAGDA MARIA APOLINARIO BARBOSA</v>
          </cell>
          <cell r="F172" t="str">
            <v>1 - Médico</v>
          </cell>
          <cell r="G172">
            <v>225125</v>
          </cell>
          <cell r="H172">
            <v>44105</v>
          </cell>
          <cell r="J172">
            <v>1748.8376000000001</v>
          </cell>
          <cell r="L172">
            <v>244.40899999999999</v>
          </cell>
          <cell r="M172">
            <v>4.75</v>
          </cell>
          <cell r="O172">
            <v>9.2799999999999994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MANUELA DE MELO RIBEIRO PARANHOS AGRA</v>
          </cell>
          <cell r="F173" t="str">
            <v>1 - Médico</v>
          </cell>
          <cell r="G173">
            <v>225125</v>
          </cell>
          <cell r="H173">
            <v>44105</v>
          </cell>
          <cell r="J173">
            <v>709.0104</v>
          </cell>
          <cell r="M173">
            <v>0</v>
          </cell>
          <cell r="O173">
            <v>9.2799999999999994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MARCELA CAVALCANTE DA ROCHA LE├O</v>
          </cell>
          <cell r="F174" t="str">
            <v>1 - Médico</v>
          </cell>
          <cell r="G174">
            <v>225125</v>
          </cell>
          <cell r="H174">
            <v>44105</v>
          </cell>
          <cell r="J174">
            <v>346.8184</v>
          </cell>
          <cell r="M174">
            <v>0</v>
          </cell>
          <cell r="O174">
            <v>1.1599999999999999</v>
          </cell>
          <cell r="S174">
            <v>0</v>
          </cell>
          <cell r="U174">
            <v>0</v>
          </cell>
        </row>
        <row r="175">
          <cell r="C175" t="str">
            <v>UPA OLINDA</v>
          </cell>
          <cell r="E175" t="str">
            <v>MARCELO FOERSTER D ASSUNCAO</v>
          </cell>
          <cell r="F175" t="str">
            <v>4 - Assistência Odontológica</v>
          </cell>
          <cell r="G175">
            <v>223208</v>
          </cell>
          <cell r="H175">
            <v>44105</v>
          </cell>
          <cell r="J175">
            <v>299.13839999999999</v>
          </cell>
          <cell r="M175">
            <v>0</v>
          </cell>
          <cell r="O175">
            <v>9.2799999999999994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MARCOS ANTONIO PIRES VALADARES LUSTOSA</v>
          </cell>
          <cell r="F176" t="str">
            <v>1 - Médico</v>
          </cell>
          <cell r="G176">
            <v>225125</v>
          </cell>
          <cell r="H176">
            <v>44105</v>
          </cell>
          <cell r="J176">
            <v>552.92240000000004</v>
          </cell>
          <cell r="M176">
            <v>0</v>
          </cell>
          <cell r="O176">
            <v>1.1599999999999999</v>
          </cell>
          <cell r="S176">
            <v>0</v>
          </cell>
          <cell r="U176">
            <v>0</v>
          </cell>
        </row>
        <row r="177">
          <cell r="C177" t="str">
            <v>UPA OLINDA</v>
          </cell>
          <cell r="E177" t="str">
            <v>MARCOS AURELIO FONSECA DA SILVA</v>
          </cell>
          <cell r="F177" t="str">
            <v>3 - Administrativo</v>
          </cell>
          <cell r="G177">
            <v>782320</v>
          </cell>
          <cell r="H177">
            <v>44105</v>
          </cell>
          <cell r="J177">
            <v>162.56559999999999</v>
          </cell>
          <cell r="L177">
            <v>244.40899999999999</v>
          </cell>
          <cell r="M177">
            <v>28.48</v>
          </cell>
          <cell r="O177">
            <v>1.1599999999999999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MARCUS VINICIUS DE OLIVEIRA VASCONCELOS</v>
          </cell>
          <cell r="F178" t="str">
            <v>2 - Outros Profissionais da Saúde</v>
          </cell>
          <cell r="G178">
            <v>223405</v>
          </cell>
          <cell r="H178">
            <v>44105</v>
          </cell>
          <cell r="J178">
            <v>288.33600000000001</v>
          </cell>
          <cell r="M178">
            <v>0</v>
          </cell>
          <cell r="O178">
            <v>1.1599999999999999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MARIA APARECIDA DE FATIMA ALENCAR NOBRE</v>
          </cell>
          <cell r="F179" t="str">
            <v>4 - Assistência Odontológica</v>
          </cell>
          <cell r="G179">
            <v>223208</v>
          </cell>
          <cell r="H179">
            <v>44105</v>
          </cell>
          <cell r="J179">
            <v>301.77519999999998</v>
          </cell>
          <cell r="M179">
            <v>0</v>
          </cell>
          <cell r="O179">
            <v>1.1599999999999999</v>
          </cell>
          <cell r="S179">
            <v>0</v>
          </cell>
          <cell r="U179">
            <v>0</v>
          </cell>
        </row>
        <row r="180">
          <cell r="C180" t="str">
            <v>UPA OLINDA</v>
          </cell>
          <cell r="E180" t="str">
            <v>MARIA DA CONCEICAO TEODORO DA SILVA DANTAS</v>
          </cell>
          <cell r="F180" t="str">
            <v>2 - Outros Profissionais da Saúde</v>
          </cell>
          <cell r="G180">
            <v>521130</v>
          </cell>
          <cell r="H180">
            <v>44105</v>
          </cell>
          <cell r="J180">
            <v>87.78</v>
          </cell>
          <cell r="M180">
            <v>0</v>
          </cell>
          <cell r="O180">
            <v>1.1599999999999999</v>
          </cell>
          <cell r="R180">
            <v>183.17</v>
          </cell>
          <cell r="S180">
            <v>62.7</v>
          </cell>
          <cell r="U180">
            <v>0</v>
          </cell>
        </row>
        <row r="181">
          <cell r="C181" t="str">
            <v>UPA OLINDA</v>
          </cell>
          <cell r="E181" t="str">
            <v>MARIA DAS DORES DA SILVA</v>
          </cell>
          <cell r="F181" t="str">
            <v>2 - Outros Profissionais da Saúde</v>
          </cell>
          <cell r="G181">
            <v>223705</v>
          </cell>
          <cell r="H181">
            <v>44105</v>
          </cell>
          <cell r="J181">
            <v>93.847200000000001</v>
          </cell>
          <cell r="M181">
            <v>0</v>
          </cell>
          <cell r="O181">
            <v>1.1599999999999999</v>
          </cell>
          <cell r="R181">
            <v>210.77</v>
          </cell>
          <cell r="S181">
            <v>62.7</v>
          </cell>
          <cell r="U181">
            <v>0</v>
          </cell>
        </row>
        <row r="182">
          <cell r="C182" t="str">
            <v>UPA OLINDA</v>
          </cell>
          <cell r="E182" t="str">
            <v>MARIA DE FATIMA PINTO RIBEIRO</v>
          </cell>
          <cell r="F182" t="str">
            <v>4 - Assistência Odontológica</v>
          </cell>
          <cell r="G182">
            <v>223208</v>
          </cell>
          <cell r="H182">
            <v>44105</v>
          </cell>
          <cell r="J182">
            <v>293.53440000000001</v>
          </cell>
          <cell r="M182">
            <v>0</v>
          </cell>
          <cell r="O182">
            <v>2.44</v>
          </cell>
          <cell r="S182">
            <v>0</v>
          </cell>
          <cell r="U182">
            <v>0</v>
          </cell>
        </row>
        <row r="183">
          <cell r="C183" t="str">
            <v>UPA OLINDA</v>
          </cell>
          <cell r="E183" t="str">
            <v>MARIA EUGENIA SOUSA PEREIRA</v>
          </cell>
          <cell r="F183" t="str">
            <v>2 - Outros Profissionais da Saúde</v>
          </cell>
          <cell r="G183">
            <v>223505</v>
          </cell>
          <cell r="H183">
            <v>44105</v>
          </cell>
          <cell r="J183">
            <v>234.79520000000002</v>
          </cell>
          <cell r="M183">
            <v>0</v>
          </cell>
          <cell r="O183">
            <v>1.1599999999999999</v>
          </cell>
          <cell r="R183">
            <v>117.87</v>
          </cell>
          <cell r="S183">
            <v>104.87</v>
          </cell>
          <cell r="U183">
            <v>0</v>
          </cell>
        </row>
        <row r="184">
          <cell r="C184" t="str">
            <v>UPA OLINDA</v>
          </cell>
          <cell r="E184" t="str">
            <v>MARIA LUIZA CARNEIRO LEITE</v>
          </cell>
          <cell r="F184" t="str">
            <v>3 - Administrativo</v>
          </cell>
          <cell r="G184">
            <v>411010</v>
          </cell>
          <cell r="H184">
            <v>44105</v>
          </cell>
          <cell r="J184">
            <v>10.446600000000002</v>
          </cell>
          <cell r="M184">
            <v>0</v>
          </cell>
          <cell r="O184">
            <v>2.44</v>
          </cell>
          <cell r="R184">
            <v>205.07400000000001</v>
          </cell>
          <cell r="S184">
            <v>31.35</v>
          </cell>
          <cell r="U184">
            <v>0</v>
          </cell>
        </row>
        <row r="185">
          <cell r="C185" t="str">
            <v>UPA OLINDA</v>
          </cell>
          <cell r="E185" t="str">
            <v>MARIA ROSICLEIDE MOREIRA</v>
          </cell>
          <cell r="F185" t="str">
            <v>2 - Outros Profissionais da Saúde</v>
          </cell>
          <cell r="G185">
            <v>223505</v>
          </cell>
          <cell r="H185">
            <v>44105</v>
          </cell>
          <cell r="J185">
            <v>297.80240000000003</v>
          </cell>
          <cell r="L185">
            <v>244.40899999999999</v>
          </cell>
          <cell r="M185">
            <v>3.08</v>
          </cell>
          <cell r="O185">
            <v>2.44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MARIA TACIANA DE OLIVEIRA CAMPOS</v>
          </cell>
          <cell r="F186" t="str">
            <v>2 - Outros Profissionais da Saúde</v>
          </cell>
          <cell r="G186">
            <v>223505</v>
          </cell>
          <cell r="H186">
            <v>44105</v>
          </cell>
          <cell r="J186">
            <v>294.59520000000003</v>
          </cell>
          <cell r="M186">
            <v>0</v>
          </cell>
          <cell r="O186">
            <v>9.2799999999999994</v>
          </cell>
          <cell r="S186">
            <v>0</v>
          </cell>
          <cell r="U186">
            <v>99.84</v>
          </cell>
          <cell r="X186" t="str">
            <v>AUXILIO CRECHE</v>
          </cell>
        </row>
        <row r="187">
          <cell r="C187" t="str">
            <v>UPA OLINDA</v>
          </cell>
          <cell r="E187" t="str">
            <v>MARIANA DA COSTA BEZERRA</v>
          </cell>
          <cell r="F187" t="str">
            <v>1 - Médico</v>
          </cell>
          <cell r="G187">
            <v>225125</v>
          </cell>
          <cell r="H187">
            <v>44105</v>
          </cell>
          <cell r="J187">
            <v>433.63040000000001</v>
          </cell>
          <cell r="M187">
            <v>0</v>
          </cell>
          <cell r="O187">
            <v>1.1599999999999999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MARIANA SANTOS RIBEIRO DE LIMA BATISTA</v>
          </cell>
          <cell r="F188" t="str">
            <v>4 - Assistência Odontológica</v>
          </cell>
          <cell r="G188">
            <v>223208</v>
          </cell>
          <cell r="H188">
            <v>44105</v>
          </cell>
          <cell r="J188">
            <v>303.06720000000001</v>
          </cell>
          <cell r="M188">
            <v>0</v>
          </cell>
          <cell r="O188">
            <v>1.1599999999999999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MARIANGELA BRITO GOMES</v>
          </cell>
          <cell r="F189" t="str">
            <v>2 - Outros Profissionais da Saúde</v>
          </cell>
          <cell r="G189">
            <v>322205</v>
          </cell>
          <cell r="H189">
            <v>44105</v>
          </cell>
          <cell r="J189">
            <v>220.61040000000003</v>
          </cell>
          <cell r="L189">
            <v>244.40899999999999</v>
          </cell>
          <cell r="M189">
            <v>20.9</v>
          </cell>
          <cell r="O189">
            <v>2.44</v>
          </cell>
          <cell r="R189">
            <v>58.97</v>
          </cell>
          <cell r="S189">
            <v>12.54</v>
          </cell>
          <cell r="U189">
            <v>0</v>
          </cell>
        </row>
        <row r="190">
          <cell r="C190" t="str">
            <v>UPA OLINDA</v>
          </cell>
          <cell r="E190" t="str">
            <v>MARIELY DO REGO BARROS DE ANDRADE</v>
          </cell>
          <cell r="F190" t="str">
            <v>2 - Outros Profissionais da Saúde</v>
          </cell>
          <cell r="G190">
            <v>223505</v>
          </cell>
          <cell r="H190">
            <v>44105</v>
          </cell>
          <cell r="J190">
            <v>421.39519999999999</v>
          </cell>
          <cell r="L190">
            <v>244.40899999999999</v>
          </cell>
          <cell r="M190">
            <v>3.08</v>
          </cell>
          <cell r="O190">
            <v>1.1599999999999999</v>
          </cell>
          <cell r="S190">
            <v>0</v>
          </cell>
          <cell r="U190">
            <v>0</v>
          </cell>
        </row>
        <row r="191">
          <cell r="C191" t="str">
            <v>UPA OLINDA</v>
          </cell>
          <cell r="E191" t="str">
            <v>MARILIA MARTINS SILVA</v>
          </cell>
          <cell r="F191" t="str">
            <v>3 - Administrativo</v>
          </cell>
          <cell r="G191">
            <v>411010</v>
          </cell>
          <cell r="H191">
            <v>44105</v>
          </cell>
          <cell r="J191">
            <v>135.14080000000001</v>
          </cell>
          <cell r="L191">
            <v>244.40899999999999</v>
          </cell>
          <cell r="M191">
            <v>26.43</v>
          </cell>
          <cell r="O191">
            <v>1.1599999999999999</v>
          </cell>
          <cell r="S191">
            <v>0</v>
          </cell>
          <cell r="U191">
            <v>64</v>
          </cell>
          <cell r="X191" t="str">
            <v>AUXILIO CRECHE</v>
          </cell>
        </row>
        <row r="192">
          <cell r="C192" t="str">
            <v>UPA OLINDA</v>
          </cell>
          <cell r="E192" t="str">
            <v>MARINEIDE DE SOUZA MONTEIRO</v>
          </cell>
          <cell r="F192" t="str">
            <v>3 - Administrativo</v>
          </cell>
          <cell r="G192">
            <v>411010</v>
          </cell>
          <cell r="H192">
            <v>44105</v>
          </cell>
          <cell r="J192">
            <v>121.8416</v>
          </cell>
          <cell r="L192">
            <v>244.40899999999999</v>
          </cell>
          <cell r="M192">
            <v>20.9</v>
          </cell>
          <cell r="O192">
            <v>1.1599999999999999</v>
          </cell>
          <cell r="R192">
            <v>154.16999999999999</v>
          </cell>
          <cell r="S192">
            <v>62.7</v>
          </cell>
          <cell r="U192">
            <v>0</v>
          </cell>
        </row>
        <row r="193">
          <cell r="C193" t="str">
            <v>UPA OLINDA</v>
          </cell>
          <cell r="E193" t="str">
            <v>MARIO JOSE DA SILVA</v>
          </cell>
          <cell r="F193" t="str">
            <v>3 - Administrativo</v>
          </cell>
          <cell r="G193">
            <v>782320</v>
          </cell>
          <cell r="H193">
            <v>44105</v>
          </cell>
          <cell r="J193">
            <v>177.54400000000001</v>
          </cell>
          <cell r="L193">
            <v>244.40899999999999</v>
          </cell>
          <cell r="M193">
            <v>28.48</v>
          </cell>
          <cell r="O193">
            <v>1.1599999999999999</v>
          </cell>
          <cell r="R193">
            <v>107.27</v>
          </cell>
          <cell r="S193">
            <v>85.45</v>
          </cell>
          <cell r="U193">
            <v>0</v>
          </cell>
        </row>
        <row r="194">
          <cell r="C194" t="str">
            <v>UPA OLINDA</v>
          </cell>
          <cell r="E194" t="str">
            <v>MARIUSKA RODRIGUES RAPOSO LAPORTE</v>
          </cell>
          <cell r="F194" t="str">
            <v>2 - Outros Profissionais da Saúde</v>
          </cell>
          <cell r="G194">
            <v>251605</v>
          </cell>
          <cell r="H194">
            <v>44105</v>
          </cell>
          <cell r="J194">
            <v>244.43279999999999</v>
          </cell>
          <cell r="M194">
            <v>0</v>
          </cell>
          <cell r="O194">
            <v>1.1599999999999999</v>
          </cell>
          <cell r="S194">
            <v>0</v>
          </cell>
          <cell r="U194">
            <v>0</v>
          </cell>
        </row>
        <row r="195">
          <cell r="C195" t="str">
            <v>UPA OLINDA</v>
          </cell>
          <cell r="E195" t="str">
            <v>MARY SIMONE BOYER DE ALMEIDA DOS ANJOS</v>
          </cell>
          <cell r="F195" t="str">
            <v>2 - Outros Profissionais da Saúde</v>
          </cell>
          <cell r="G195">
            <v>322205</v>
          </cell>
          <cell r="H195">
            <v>44105</v>
          </cell>
          <cell r="J195">
            <v>130.0232</v>
          </cell>
          <cell r="L195">
            <v>244.40899999999999</v>
          </cell>
          <cell r="M195">
            <v>20.9</v>
          </cell>
          <cell r="O195">
            <v>1.1599999999999999</v>
          </cell>
          <cell r="R195">
            <v>285.77</v>
          </cell>
          <cell r="S195">
            <v>62.7</v>
          </cell>
          <cell r="U195">
            <v>0</v>
          </cell>
        </row>
        <row r="196">
          <cell r="C196" t="str">
            <v>UPA OLINDA</v>
          </cell>
          <cell r="E196" t="str">
            <v>MATHEUS DOS SANTOS ALEXANDRE</v>
          </cell>
          <cell r="F196" t="str">
            <v>3 - Administrativo</v>
          </cell>
          <cell r="G196">
            <v>411010</v>
          </cell>
          <cell r="H196">
            <v>44105</v>
          </cell>
          <cell r="J196">
            <v>10.450000000000001</v>
          </cell>
          <cell r="M196">
            <v>0</v>
          </cell>
          <cell r="O196">
            <v>9.2799999999999994</v>
          </cell>
          <cell r="R196">
            <v>314.67399999999998</v>
          </cell>
          <cell r="S196">
            <v>31.35</v>
          </cell>
          <cell r="U196">
            <v>0</v>
          </cell>
        </row>
        <row r="197">
          <cell r="C197" t="str">
            <v>UPA OLINDA</v>
          </cell>
          <cell r="E197" t="str">
            <v>MAURICIO LINO DE SANTANA</v>
          </cell>
          <cell r="F197" t="str">
            <v>1 - Médico</v>
          </cell>
          <cell r="G197">
            <v>225124</v>
          </cell>
          <cell r="H197">
            <v>44105</v>
          </cell>
          <cell r="J197">
            <v>618.92719999999997</v>
          </cell>
          <cell r="M197">
            <v>0</v>
          </cell>
          <cell r="O197">
            <v>1.1599999999999999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MICLEIDE MARTINIANO DA SILVA</v>
          </cell>
          <cell r="F198" t="str">
            <v>2 - Outros Profissionais da Saúde</v>
          </cell>
          <cell r="G198">
            <v>515205</v>
          </cell>
          <cell r="H198">
            <v>44105</v>
          </cell>
          <cell r="J198">
            <v>182.99040000000002</v>
          </cell>
          <cell r="L198">
            <v>244.40899999999999</v>
          </cell>
          <cell r="M198">
            <v>21.6</v>
          </cell>
          <cell r="O198">
            <v>1.1599999999999999</v>
          </cell>
          <cell r="R198">
            <v>13.17</v>
          </cell>
          <cell r="S198">
            <v>0</v>
          </cell>
          <cell r="U198">
            <v>0</v>
          </cell>
        </row>
        <row r="199">
          <cell r="C199" t="str">
            <v>UPA OLINDA</v>
          </cell>
          <cell r="E199" t="str">
            <v>MILENA CRISTINA MOURA FIGUEIRA</v>
          </cell>
          <cell r="F199" t="str">
            <v>3 - Administrativo</v>
          </cell>
          <cell r="G199">
            <v>123105</v>
          </cell>
          <cell r="H199">
            <v>44105</v>
          </cell>
          <cell r="J199">
            <v>1218.3776</v>
          </cell>
          <cell r="M199">
            <v>0</v>
          </cell>
          <cell r="O199">
            <v>2.44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MILENA LINS DE CERQUEIRA PORTO</v>
          </cell>
          <cell r="F200" t="str">
            <v>1 - Médico</v>
          </cell>
          <cell r="G200">
            <v>225125</v>
          </cell>
          <cell r="H200">
            <v>44105</v>
          </cell>
          <cell r="J200">
            <v>0</v>
          </cell>
          <cell r="M200">
            <v>0</v>
          </cell>
          <cell r="O200">
            <v>1.1599999999999999</v>
          </cell>
          <cell r="S200">
            <v>0</v>
          </cell>
          <cell r="U200">
            <v>0</v>
          </cell>
        </row>
        <row r="201">
          <cell r="C201" t="str">
            <v>UPA OLINDA</v>
          </cell>
          <cell r="E201" t="str">
            <v>MIRELA DOS SANTOS SILVA</v>
          </cell>
          <cell r="F201" t="str">
            <v>2 - Outros Profissionais da Saúde</v>
          </cell>
          <cell r="G201">
            <v>223505</v>
          </cell>
          <cell r="H201">
            <v>44105</v>
          </cell>
          <cell r="J201">
            <v>300.57439999999997</v>
          </cell>
          <cell r="M201">
            <v>0</v>
          </cell>
          <cell r="O201">
            <v>9.2799999999999994</v>
          </cell>
          <cell r="R201">
            <v>93.57</v>
          </cell>
          <cell r="S201">
            <v>89.7</v>
          </cell>
          <cell r="U201">
            <v>0</v>
          </cell>
        </row>
        <row r="202">
          <cell r="C202" t="str">
            <v>UPA OLINDA</v>
          </cell>
          <cell r="E202" t="str">
            <v>MIRIAN LOPES DE ARAUJO</v>
          </cell>
          <cell r="F202" t="str">
            <v>2 - Outros Profissionais da Saúde</v>
          </cell>
          <cell r="G202">
            <v>322205</v>
          </cell>
          <cell r="H202">
            <v>44105</v>
          </cell>
          <cell r="J202">
            <v>107.708</v>
          </cell>
          <cell r="M202">
            <v>0</v>
          </cell>
          <cell r="O202">
            <v>9.2799999999999994</v>
          </cell>
          <cell r="R202">
            <v>107.17</v>
          </cell>
          <cell r="S202">
            <v>52.25</v>
          </cell>
          <cell r="U202">
            <v>0</v>
          </cell>
        </row>
        <row r="203">
          <cell r="C203" t="str">
            <v>UPA OLINDA</v>
          </cell>
          <cell r="E203" t="str">
            <v>NATALIA PALMEIRA LEITE DE LIMA ACCIOLY</v>
          </cell>
          <cell r="F203" t="str">
            <v>1 - Médico</v>
          </cell>
          <cell r="G203">
            <v>225125</v>
          </cell>
          <cell r="H203">
            <v>44105</v>
          </cell>
          <cell r="J203">
            <v>303.43760000000003</v>
          </cell>
          <cell r="M203">
            <v>0</v>
          </cell>
          <cell r="O203">
            <v>1.1599999999999999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NATHALIA DUARTE SILVA</v>
          </cell>
          <cell r="F204" t="str">
            <v>1 - Médico</v>
          </cell>
          <cell r="G204">
            <v>225125</v>
          </cell>
          <cell r="H204">
            <v>44105</v>
          </cell>
          <cell r="J204">
            <v>687.93920000000003</v>
          </cell>
          <cell r="M204">
            <v>0</v>
          </cell>
          <cell r="O204">
            <v>1.1599999999999999</v>
          </cell>
          <cell r="S204">
            <v>0</v>
          </cell>
          <cell r="U204">
            <v>0</v>
          </cell>
        </row>
        <row r="205">
          <cell r="C205" t="str">
            <v>UPA OLINDA</v>
          </cell>
          <cell r="E205" t="str">
            <v>NATHALIA FAUSTINO DE ALBUQUERQUE</v>
          </cell>
          <cell r="F205" t="str">
            <v>2 - Outros Profissionais da Saúde</v>
          </cell>
          <cell r="G205">
            <v>324115</v>
          </cell>
          <cell r="H205">
            <v>44105</v>
          </cell>
          <cell r="J205">
            <v>243.6568</v>
          </cell>
          <cell r="M205">
            <v>0</v>
          </cell>
          <cell r="O205">
            <v>1.1599999999999999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NATHALY BIANCA PEREIRA</v>
          </cell>
          <cell r="F206" t="str">
            <v>2 - Outros Profissionais da Saúde</v>
          </cell>
          <cell r="G206">
            <v>322205</v>
          </cell>
          <cell r="H206">
            <v>44105</v>
          </cell>
          <cell r="J206">
            <v>120.7872</v>
          </cell>
          <cell r="M206">
            <v>0</v>
          </cell>
          <cell r="O206">
            <v>1.1599999999999999</v>
          </cell>
          <cell r="R206">
            <v>199.37</v>
          </cell>
          <cell r="S206">
            <v>52.25</v>
          </cell>
          <cell r="U206">
            <v>0</v>
          </cell>
        </row>
        <row r="207">
          <cell r="C207" t="str">
            <v>UPA OLINDA</v>
          </cell>
          <cell r="E207" t="str">
            <v>NELMA FERREIRA COSTA RIBEIRO</v>
          </cell>
          <cell r="F207" t="str">
            <v>3 - Administrativo</v>
          </cell>
          <cell r="G207">
            <v>131205</v>
          </cell>
          <cell r="H207">
            <v>44105</v>
          </cell>
          <cell r="J207">
            <v>930.50320000000011</v>
          </cell>
          <cell r="M207">
            <v>0</v>
          </cell>
          <cell r="O207">
            <v>1.1599999999999999</v>
          </cell>
          <cell r="S207">
            <v>0</v>
          </cell>
          <cell r="U207">
            <v>0</v>
          </cell>
        </row>
        <row r="208">
          <cell r="C208" t="str">
            <v>UPA OLINDA</v>
          </cell>
          <cell r="E208" t="str">
            <v>NIEDJA ALVES CORREIA</v>
          </cell>
          <cell r="F208" t="str">
            <v>2 - Outros Profissionais da Saúde</v>
          </cell>
          <cell r="G208">
            <v>322205</v>
          </cell>
          <cell r="H208">
            <v>44105</v>
          </cell>
          <cell r="J208">
            <v>97.866399999999999</v>
          </cell>
          <cell r="L208">
            <v>244.40899999999999</v>
          </cell>
          <cell r="M208">
            <v>20.9</v>
          </cell>
          <cell r="O208">
            <v>1.1599999999999999</v>
          </cell>
          <cell r="R208">
            <v>154.16999999999999</v>
          </cell>
          <cell r="S208">
            <v>48.35</v>
          </cell>
          <cell r="U208">
            <v>0</v>
          </cell>
        </row>
        <row r="209">
          <cell r="C209" t="str">
            <v>UPA OLINDA</v>
          </cell>
          <cell r="E209" t="str">
            <v>NOECY BEZERRA DA SILVA</v>
          </cell>
          <cell r="F209" t="str">
            <v>2 - Outros Profissionais da Saúde</v>
          </cell>
          <cell r="G209">
            <v>521130</v>
          </cell>
          <cell r="H209">
            <v>44105</v>
          </cell>
          <cell r="J209">
            <v>0</v>
          </cell>
          <cell r="M209">
            <v>0</v>
          </cell>
          <cell r="O209">
            <v>1.1599999999999999</v>
          </cell>
          <cell r="S209">
            <v>0</v>
          </cell>
          <cell r="U209">
            <v>0</v>
          </cell>
        </row>
        <row r="210">
          <cell r="C210" t="str">
            <v>UPA OLINDA</v>
          </cell>
          <cell r="E210" t="str">
            <v>OSAMAR CAMPELO DE SOUZA</v>
          </cell>
          <cell r="F210" t="str">
            <v>2 - Outros Profissionais da Saúde</v>
          </cell>
          <cell r="G210">
            <v>324115</v>
          </cell>
          <cell r="H210">
            <v>44105</v>
          </cell>
          <cell r="J210">
            <v>299.55279999999999</v>
          </cell>
          <cell r="M210">
            <v>0</v>
          </cell>
          <cell r="O210">
            <v>1.1599999999999999</v>
          </cell>
          <cell r="S210">
            <v>0</v>
          </cell>
          <cell r="U210">
            <v>0</v>
          </cell>
        </row>
        <row r="211">
          <cell r="C211" t="str">
            <v>UPA OLINDA</v>
          </cell>
          <cell r="E211" t="str">
            <v>OSVALDO INACIO CRUZ</v>
          </cell>
          <cell r="F211" t="str">
            <v>2 - Outros Profissionais da Saúde</v>
          </cell>
          <cell r="G211">
            <v>322605</v>
          </cell>
          <cell r="H211">
            <v>44105</v>
          </cell>
          <cell r="J211">
            <v>100.50319999999999</v>
          </cell>
          <cell r="L211">
            <v>244.40899999999999</v>
          </cell>
          <cell r="M211">
            <v>20.9</v>
          </cell>
          <cell r="O211">
            <v>1.1599999999999999</v>
          </cell>
          <cell r="R211">
            <v>210.77</v>
          </cell>
          <cell r="S211">
            <v>62.7</v>
          </cell>
          <cell r="U211">
            <v>0</v>
          </cell>
        </row>
        <row r="212">
          <cell r="C212" t="str">
            <v>UPA OLINDA</v>
          </cell>
          <cell r="E212" t="str">
            <v>PATRICIA DE ARAUJO PEREIRA</v>
          </cell>
          <cell r="F212" t="str">
            <v>2 - Outros Profissionais da Saúde</v>
          </cell>
          <cell r="G212">
            <v>322205</v>
          </cell>
          <cell r="H212">
            <v>44105</v>
          </cell>
          <cell r="J212">
            <v>112.9432</v>
          </cell>
          <cell r="L212">
            <v>244.40899999999999</v>
          </cell>
          <cell r="M212">
            <v>20.9</v>
          </cell>
          <cell r="O212">
            <v>1.1599999999999999</v>
          </cell>
          <cell r="R212">
            <v>107.17</v>
          </cell>
          <cell r="S212">
            <v>62.7</v>
          </cell>
          <cell r="U212">
            <v>0</v>
          </cell>
        </row>
        <row r="213">
          <cell r="C213" t="str">
            <v>UPA OLINDA</v>
          </cell>
          <cell r="E213" t="str">
            <v>PATRICIA MORAES CALUETE</v>
          </cell>
          <cell r="F213" t="str">
            <v>2 - Outros Profissionais da Saúde</v>
          </cell>
          <cell r="G213">
            <v>322205</v>
          </cell>
          <cell r="H213">
            <v>44105</v>
          </cell>
          <cell r="J213">
            <v>177.67680000000001</v>
          </cell>
          <cell r="K213">
            <v>246.81</v>
          </cell>
          <cell r="M213">
            <v>0</v>
          </cell>
          <cell r="O213">
            <v>9.2799999999999994</v>
          </cell>
          <cell r="R213">
            <v>157.16999999999999</v>
          </cell>
          <cell r="S213">
            <v>10.45</v>
          </cell>
          <cell r="U213">
            <v>0</v>
          </cell>
        </row>
        <row r="214">
          <cell r="C214" t="str">
            <v>UPA OLINDA</v>
          </cell>
          <cell r="E214" t="str">
            <v>PATRICIA SOUZA NASCIMENTO</v>
          </cell>
          <cell r="F214" t="str">
            <v>1 - Médico</v>
          </cell>
          <cell r="G214">
            <v>225125</v>
          </cell>
          <cell r="H214">
            <v>44105</v>
          </cell>
          <cell r="J214">
            <v>0</v>
          </cell>
          <cell r="M214">
            <v>0</v>
          </cell>
          <cell r="O214">
            <v>9.2799999999999994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PAULO CESAR OLIVEIRA SANTOS</v>
          </cell>
          <cell r="F215" t="str">
            <v>4 - Assistência Odontológica</v>
          </cell>
          <cell r="G215">
            <v>223208</v>
          </cell>
          <cell r="H215">
            <v>44105</v>
          </cell>
          <cell r="J215">
            <v>462.64800000000002</v>
          </cell>
          <cell r="M215">
            <v>0</v>
          </cell>
          <cell r="O215">
            <v>1.1599999999999999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PEDRO GOMES DOS REIS NETO</v>
          </cell>
          <cell r="F216" t="str">
            <v>1 - Médico</v>
          </cell>
          <cell r="G216">
            <v>225125</v>
          </cell>
          <cell r="H216">
            <v>44105</v>
          </cell>
          <cell r="J216">
            <v>398.81199999999995</v>
          </cell>
          <cell r="M216">
            <v>0</v>
          </cell>
          <cell r="O216">
            <v>1.1599999999999999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PEDRO HENRIQUE XAVIER DA CUNHA</v>
          </cell>
          <cell r="F217" t="str">
            <v>1 - Médico</v>
          </cell>
          <cell r="G217">
            <v>225125</v>
          </cell>
          <cell r="H217">
            <v>44105</v>
          </cell>
          <cell r="J217">
            <v>401.06</v>
          </cell>
          <cell r="M217">
            <v>0</v>
          </cell>
          <cell r="O217">
            <v>1.1599999999999999</v>
          </cell>
          <cell r="S217">
            <v>0</v>
          </cell>
          <cell r="U217">
            <v>0</v>
          </cell>
        </row>
        <row r="218">
          <cell r="C218" t="str">
            <v>UPA OLINDA</v>
          </cell>
          <cell r="E218" t="str">
            <v>PHILLIPE ANDREW FERNANDES SILVA</v>
          </cell>
          <cell r="F218" t="str">
            <v>3 - Administrativo</v>
          </cell>
          <cell r="G218">
            <v>517410</v>
          </cell>
          <cell r="H218">
            <v>44105</v>
          </cell>
          <cell r="J218">
            <v>210.76480000000001</v>
          </cell>
          <cell r="L218">
            <v>244.40899999999999</v>
          </cell>
          <cell r="M218">
            <v>20.9</v>
          </cell>
          <cell r="O218">
            <v>9.2799999999999994</v>
          </cell>
          <cell r="S218">
            <v>0</v>
          </cell>
          <cell r="U218">
            <v>0</v>
          </cell>
        </row>
        <row r="219">
          <cell r="C219" t="str">
            <v>UPA OLINDA</v>
          </cell>
          <cell r="E219" t="str">
            <v>PLACIDO FELIX DE LIMA</v>
          </cell>
          <cell r="F219" t="str">
            <v>3 - Administrativo</v>
          </cell>
          <cell r="G219">
            <v>517410</v>
          </cell>
          <cell r="H219">
            <v>44105</v>
          </cell>
          <cell r="J219">
            <v>102.8584</v>
          </cell>
          <cell r="L219">
            <v>244.40899999999999</v>
          </cell>
          <cell r="M219">
            <v>20.9</v>
          </cell>
          <cell r="O219">
            <v>2.44</v>
          </cell>
          <cell r="R219">
            <v>126.02</v>
          </cell>
          <cell r="S219">
            <v>62.7</v>
          </cell>
          <cell r="U219">
            <v>0</v>
          </cell>
        </row>
        <row r="220">
          <cell r="C220" t="str">
            <v>UPA OLINDA</v>
          </cell>
          <cell r="E220" t="str">
            <v>POLIANA SILVA DE ALMEIDA</v>
          </cell>
          <cell r="F220" t="str">
            <v>2 - Outros Profissionais da Saúde</v>
          </cell>
          <cell r="G220">
            <v>322205</v>
          </cell>
          <cell r="H220">
            <v>44105</v>
          </cell>
          <cell r="J220">
            <v>102.6952</v>
          </cell>
          <cell r="M220">
            <v>0</v>
          </cell>
          <cell r="O220">
            <v>1.1599999999999999</v>
          </cell>
          <cell r="S220">
            <v>4.18</v>
          </cell>
          <cell r="U220">
            <v>0</v>
          </cell>
        </row>
        <row r="221">
          <cell r="C221" t="str">
            <v>UPA OLINDA</v>
          </cell>
          <cell r="E221" t="str">
            <v>PRISCILA GEORGETE CAMELO DE VALOIS CORREIA</v>
          </cell>
          <cell r="F221" t="str">
            <v>1 - Médico</v>
          </cell>
          <cell r="G221">
            <v>225125</v>
          </cell>
          <cell r="H221">
            <v>44105</v>
          </cell>
          <cell r="J221">
            <v>373.94959999999998</v>
          </cell>
          <cell r="M221">
            <v>0</v>
          </cell>
          <cell r="O221">
            <v>1.1599999999999999</v>
          </cell>
          <cell r="S221">
            <v>0</v>
          </cell>
          <cell r="U221">
            <v>0</v>
          </cell>
        </row>
        <row r="222">
          <cell r="C222" t="str">
            <v>UPA OLINDA</v>
          </cell>
          <cell r="E222" t="str">
            <v>PRISCILA PRAXEDES DE SOUZA NOBRE</v>
          </cell>
          <cell r="F222" t="str">
            <v>2 - Outros Profissionais da Saúde</v>
          </cell>
          <cell r="G222">
            <v>223505</v>
          </cell>
          <cell r="H222">
            <v>44105</v>
          </cell>
          <cell r="J222">
            <v>430.37519999999995</v>
          </cell>
          <cell r="M222">
            <v>0</v>
          </cell>
          <cell r="O222">
            <v>1.1599999999999999</v>
          </cell>
          <cell r="S222">
            <v>0</v>
          </cell>
          <cell r="U222">
            <v>34.43</v>
          </cell>
          <cell r="X222" t="str">
            <v>AUXILIO CRECHE</v>
          </cell>
        </row>
        <row r="223">
          <cell r="C223" t="str">
            <v>UPA OLINDA</v>
          </cell>
          <cell r="E223" t="str">
            <v>PRISCILLA DE ARAUJO SILVA</v>
          </cell>
          <cell r="F223" t="str">
            <v>2 - Outros Profissionais da Saúde</v>
          </cell>
          <cell r="G223">
            <v>322205</v>
          </cell>
          <cell r="H223">
            <v>44105</v>
          </cell>
          <cell r="J223">
            <v>116.13680000000001</v>
          </cell>
          <cell r="M223">
            <v>0</v>
          </cell>
          <cell r="O223">
            <v>1.1599999999999999</v>
          </cell>
          <cell r="R223">
            <v>79.67</v>
          </cell>
          <cell r="S223">
            <v>62.7</v>
          </cell>
          <cell r="U223">
            <v>0</v>
          </cell>
        </row>
        <row r="224">
          <cell r="C224" t="str">
            <v>UPA OLINDA</v>
          </cell>
          <cell r="E224" t="str">
            <v>RADAMES JOSE DA SILVA</v>
          </cell>
          <cell r="F224" t="str">
            <v>3 - Administrativo</v>
          </cell>
          <cell r="G224">
            <v>517410</v>
          </cell>
          <cell r="H224">
            <v>44105</v>
          </cell>
          <cell r="J224">
            <v>109.43600000000001</v>
          </cell>
          <cell r="L224">
            <v>244.40899999999999</v>
          </cell>
          <cell r="M224">
            <v>20.9</v>
          </cell>
          <cell r="O224">
            <v>1.1599999999999999</v>
          </cell>
          <cell r="R224">
            <v>122.50999999999999</v>
          </cell>
          <cell r="S224">
            <v>62.7</v>
          </cell>
          <cell r="U224">
            <v>0</v>
          </cell>
        </row>
        <row r="225">
          <cell r="C225" t="str">
            <v>UPA OLINDA</v>
          </cell>
          <cell r="E225" t="str">
            <v>RAFAELA PAULA DOS SANTOS</v>
          </cell>
          <cell r="F225" t="str">
            <v>3 - Administrativo</v>
          </cell>
          <cell r="G225">
            <v>411010</v>
          </cell>
          <cell r="H225">
            <v>44105</v>
          </cell>
          <cell r="J225">
            <v>88.596800000000002</v>
          </cell>
          <cell r="L225">
            <v>244.40899999999999</v>
          </cell>
          <cell r="M225">
            <v>20.9</v>
          </cell>
          <cell r="O225">
            <v>9.2799999999999994</v>
          </cell>
          <cell r="R225">
            <v>174.92</v>
          </cell>
          <cell r="S225">
            <v>62.7</v>
          </cell>
          <cell r="U225">
            <v>128</v>
          </cell>
          <cell r="X225" t="str">
            <v>AUXILIO CRECHE</v>
          </cell>
        </row>
        <row r="226">
          <cell r="C226" t="str">
            <v>UPA OLINDA</v>
          </cell>
          <cell r="E226" t="str">
            <v>RAMZA CLAYSE DANTAS DA SILVA</v>
          </cell>
          <cell r="F226" t="str">
            <v>2 - Outros Profissionais da Saúde</v>
          </cell>
          <cell r="G226">
            <v>322205</v>
          </cell>
          <cell r="H226">
            <v>44105</v>
          </cell>
          <cell r="J226">
            <v>109.4992</v>
          </cell>
          <cell r="L226">
            <v>244.40899999999999</v>
          </cell>
          <cell r="M226">
            <v>20.9</v>
          </cell>
          <cell r="O226">
            <v>1.1599999999999999</v>
          </cell>
          <cell r="R226">
            <v>107.27</v>
          </cell>
          <cell r="S226">
            <v>59.62</v>
          </cell>
          <cell r="U226">
            <v>0</v>
          </cell>
        </row>
        <row r="227">
          <cell r="C227" t="str">
            <v>UPA OLINDA</v>
          </cell>
          <cell r="E227" t="str">
            <v>REBECA VIANA FERREIRA</v>
          </cell>
          <cell r="F227" t="str">
            <v>2 - Outros Profissionais da Saúde</v>
          </cell>
          <cell r="G227">
            <v>251605</v>
          </cell>
          <cell r="H227">
            <v>44105</v>
          </cell>
          <cell r="J227">
            <v>356.3288</v>
          </cell>
          <cell r="L227">
            <v>244.40899999999999</v>
          </cell>
          <cell r="M227">
            <v>36.19</v>
          </cell>
          <cell r="O227">
            <v>1.1599999999999999</v>
          </cell>
          <cell r="S227">
            <v>0</v>
          </cell>
          <cell r="U227">
            <v>0</v>
          </cell>
        </row>
        <row r="228">
          <cell r="C228" t="str">
            <v>UPA OLINDA</v>
          </cell>
          <cell r="E228" t="str">
            <v>REBECCA DE LUNA COUTO</v>
          </cell>
          <cell r="F228" t="str">
            <v>1 - Médico</v>
          </cell>
          <cell r="G228">
            <v>225125</v>
          </cell>
          <cell r="H228">
            <v>44105</v>
          </cell>
          <cell r="J228">
            <v>356.08960000000002</v>
          </cell>
          <cell r="M228">
            <v>0</v>
          </cell>
          <cell r="O228">
            <v>9.2799999999999994</v>
          </cell>
          <cell r="S228">
            <v>0</v>
          </cell>
          <cell r="U228">
            <v>0</v>
          </cell>
        </row>
        <row r="229">
          <cell r="C229" t="str">
            <v>UPA OLINDA</v>
          </cell>
          <cell r="E229" t="str">
            <v>REJANE DE SOUZA BRAGA</v>
          </cell>
          <cell r="F229" t="str">
            <v>2 - Outros Profissionais da Saúde</v>
          </cell>
          <cell r="G229">
            <v>322205</v>
          </cell>
          <cell r="H229">
            <v>44105</v>
          </cell>
          <cell r="J229">
            <v>110.1288</v>
          </cell>
          <cell r="L229">
            <v>244.40899999999999</v>
          </cell>
          <cell r="M229">
            <v>20.9</v>
          </cell>
          <cell r="O229">
            <v>1.1599999999999999</v>
          </cell>
          <cell r="R229">
            <v>107.27</v>
          </cell>
          <cell r="S229">
            <v>48.07</v>
          </cell>
          <cell r="U229">
            <v>0</v>
          </cell>
        </row>
        <row r="230">
          <cell r="C230" t="str">
            <v>UPA OLINDA</v>
          </cell>
          <cell r="E230" t="str">
            <v>REJANE NEGROMONTE MACEDO MELO</v>
          </cell>
          <cell r="F230" t="str">
            <v>1 - Médico</v>
          </cell>
          <cell r="G230">
            <v>225125</v>
          </cell>
          <cell r="H230">
            <v>44105</v>
          </cell>
          <cell r="J230">
            <v>0</v>
          </cell>
          <cell r="M230">
            <v>0</v>
          </cell>
          <cell r="O230">
            <v>1.1599999999999999</v>
          </cell>
          <cell r="S230">
            <v>0</v>
          </cell>
          <cell r="U230">
            <v>0</v>
          </cell>
        </row>
        <row r="231">
          <cell r="C231" t="str">
            <v>UPA OLINDA</v>
          </cell>
          <cell r="E231" t="str">
            <v>REJILANE MELO FALCAO</v>
          </cell>
          <cell r="F231" t="str">
            <v>3 - Administrativo</v>
          </cell>
          <cell r="G231">
            <v>317210</v>
          </cell>
          <cell r="H231">
            <v>44105</v>
          </cell>
          <cell r="J231">
            <v>200.67360000000002</v>
          </cell>
          <cell r="L231">
            <v>244.40899999999999</v>
          </cell>
          <cell r="M231">
            <v>33.67</v>
          </cell>
          <cell r="O231">
            <v>1.1599999999999999</v>
          </cell>
          <cell r="R231">
            <v>157.16999999999999</v>
          </cell>
          <cell r="S231">
            <v>101.02</v>
          </cell>
          <cell r="U231">
            <v>0</v>
          </cell>
        </row>
        <row r="232">
          <cell r="C232" t="str">
            <v>UPA OLINDA</v>
          </cell>
          <cell r="E232" t="str">
            <v>RENATA COSTA DOS SANTOS</v>
          </cell>
          <cell r="F232" t="str">
            <v>1 - Médico</v>
          </cell>
          <cell r="G232">
            <v>225125</v>
          </cell>
          <cell r="H232">
            <v>44105</v>
          </cell>
          <cell r="J232">
            <v>1376.5264000000002</v>
          </cell>
          <cell r="M232">
            <v>0</v>
          </cell>
          <cell r="O232">
            <v>2.44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RENATA GEANE GONCALVES CUNHA BARROS</v>
          </cell>
          <cell r="F233" t="str">
            <v>2 - Outros Profissionais da Saúde</v>
          </cell>
          <cell r="G233">
            <v>322205</v>
          </cell>
          <cell r="H233">
            <v>44105</v>
          </cell>
          <cell r="J233">
            <v>106.30879999999999</v>
          </cell>
          <cell r="M233">
            <v>0</v>
          </cell>
          <cell r="O233">
            <v>1.1599999999999999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>RENATA PATRICIA FREITAS SOARES DE JESUS</v>
          </cell>
          <cell r="F234" t="str">
            <v>4 - Assistência Odontológica</v>
          </cell>
          <cell r="G234">
            <v>223208</v>
          </cell>
          <cell r="H234">
            <v>44105</v>
          </cell>
          <cell r="J234">
            <v>298.38959999999997</v>
          </cell>
          <cell r="M234">
            <v>0</v>
          </cell>
          <cell r="O234">
            <v>1.1599999999999999</v>
          </cell>
          <cell r="S234">
            <v>0</v>
          </cell>
          <cell r="U234">
            <v>0</v>
          </cell>
        </row>
        <row r="235">
          <cell r="C235" t="str">
            <v>UPA OLINDA</v>
          </cell>
          <cell r="E235" t="str">
            <v>RITA DE CASSIA LOPES DA SILVA</v>
          </cell>
          <cell r="F235" t="str">
            <v>2 - Outros Profissionais da Saúde</v>
          </cell>
          <cell r="G235">
            <v>322205</v>
          </cell>
          <cell r="H235">
            <v>44105</v>
          </cell>
          <cell r="J235">
            <v>112.47760000000001</v>
          </cell>
          <cell r="L235">
            <v>244.40899999999999</v>
          </cell>
          <cell r="M235">
            <v>20.9</v>
          </cell>
          <cell r="O235">
            <v>1.1599999999999999</v>
          </cell>
          <cell r="R235">
            <v>228.57</v>
          </cell>
          <cell r="S235">
            <v>62.7</v>
          </cell>
          <cell r="U235">
            <v>0</v>
          </cell>
        </row>
        <row r="236">
          <cell r="C236" t="str">
            <v>UPA OLINDA</v>
          </cell>
          <cell r="E236" t="str">
            <v>ROBERTA LUCIA DOURADO DE PAULA FERREIRA</v>
          </cell>
          <cell r="F236" t="str">
            <v>2 - Outros Profissionais da Saúde</v>
          </cell>
          <cell r="G236">
            <v>223505</v>
          </cell>
          <cell r="H236">
            <v>44105</v>
          </cell>
          <cell r="J236">
            <v>360.96640000000002</v>
          </cell>
          <cell r="M236">
            <v>0</v>
          </cell>
          <cell r="O236">
            <v>1.1599999999999999</v>
          </cell>
          <cell r="S236">
            <v>0</v>
          </cell>
          <cell r="U236">
            <v>103.28</v>
          </cell>
          <cell r="X236" t="str">
            <v>AUXILIO CRECHE</v>
          </cell>
        </row>
        <row r="237">
          <cell r="C237" t="str">
            <v>UPA OLINDA</v>
          </cell>
          <cell r="E237" t="str">
            <v>ROBESIA CANDIDO DE ALENCAR CORREIA DE ARAUJO</v>
          </cell>
          <cell r="F237" t="str">
            <v>3 - Administrativo</v>
          </cell>
          <cell r="G237">
            <v>131210</v>
          </cell>
          <cell r="H237">
            <v>44105</v>
          </cell>
          <cell r="J237">
            <v>888.96800000000007</v>
          </cell>
          <cell r="M237">
            <v>0</v>
          </cell>
          <cell r="O237">
            <v>1.1599999999999999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ROBSON FERNANDO DOS SANTOS</v>
          </cell>
          <cell r="F238" t="str">
            <v>3 - Administrativo</v>
          </cell>
          <cell r="G238">
            <v>514225</v>
          </cell>
          <cell r="H238">
            <v>44105</v>
          </cell>
          <cell r="J238">
            <v>100.32000000000001</v>
          </cell>
          <cell r="M238">
            <v>0</v>
          </cell>
          <cell r="O238">
            <v>1.1599999999999999</v>
          </cell>
          <cell r="S238">
            <v>0</v>
          </cell>
          <cell r="U238">
            <v>0</v>
          </cell>
        </row>
        <row r="239">
          <cell r="C239" t="str">
            <v>UPA OLINDA</v>
          </cell>
          <cell r="E239" t="str">
            <v>RODRIGO MONTEIRO GOMES</v>
          </cell>
          <cell r="F239" t="str">
            <v>2 - Outros Profissionais da Saúde</v>
          </cell>
          <cell r="G239">
            <v>515110</v>
          </cell>
          <cell r="H239">
            <v>44105</v>
          </cell>
          <cell r="J239">
            <v>105.37120000000002</v>
          </cell>
          <cell r="L239">
            <v>244.40899999999999</v>
          </cell>
          <cell r="M239">
            <v>20.9</v>
          </cell>
          <cell r="O239">
            <v>9.2799999999999994</v>
          </cell>
          <cell r="R239">
            <v>210.77</v>
          </cell>
          <cell r="S239">
            <v>62.7</v>
          </cell>
          <cell r="U239">
            <v>0</v>
          </cell>
        </row>
        <row r="240">
          <cell r="C240" t="str">
            <v>UPA OLINDA</v>
          </cell>
          <cell r="E240" t="str">
            <v>ROGERIO BATISTA DOS SANTOS</v>
          </cell>
          <cell r="F240" t="str">
            <v>3 - Administrativo</v>
          </cell>
          <cell r="G240">
            <v>517410</v>
          </cell>
          <cell r="H240">
            <v>44105</v>
          </cell>
          <cell r="J240">
            <v>115.05520000000001</v>
          </cell>
          <cell r="L240">
            <v>244.40899999999999</v>
          </cell>
          <cell r="M240">
            <v>20.9</v>
          </cell>
          <cell r="O240">
            <v>9.2799999999999994</v>
          </cell>
          <cell r="R240">
            <v>107.27</v>
          </cell>
          <cell r="S240">
            <v>62.7</v>
          </cell>
          <cell r="U240">
            <v>0</v>
          </cell>
        </row>
        <row r="241">
          <cell r="C241" t="str">
            <v>UPA OLINDA</v>
          </cell>
          <cell r="E241" t="str">
            <v>ROSANA FERREIRA DA SILVA</v>
          </cell>
          <cell r="F241" t="str">
            <v>2 - Outros Profissionais da Saúde</v>
          </cell>
          <cell r="G241">
            <v>322205</v>
          </cell>
          <cell r="H241">
            <v>44105</v>
          </cell>
          <cell r="J241">
            <v>110.3824</v>
          </cell>
          <cell r="M241">
            <v>0</v>
          </cell>
          <cell r="O241">
            <v>1.1599999999999999</v>
          </cell>
          <cell r="R241">
            <v>224.57</v>
          </cell>
          <cell r="S241">
            <v>62.7</v>
          </cell>
          <cell r="U241">
            <v>0</v>
          </cell>
        </row>
        <row r="242">
          <cell r="C242" t="str">
            <v>UPA OLINDA</v>
          </cell>
          <cell r="E242" t="str">
            <v>ROSANGELA CARDOSO CAVALCANTE</v>
          </cell>
          <cell r="F242" t="str">
            <v>2 - Outros Profissionais da Saúde</v>
          </cell>
          <cell r="G242">
            <v>322205</v>
          </cell>
          <cell r="H242">
            <v>44105</v>
          </cell>
          <cell r="J242">
            <v>113.24799999999999</v>
          </cell>
          <cell r="M242">
            <v>0</v>
          </cell>
          <cell r="O242">
            <v>1.1599999999999999</v>
          </cell>
          <cell r="R242">
            <v>107.27</v>
          </cell>
          <cell r="S242">
            <v>62.7</v>
          </cell>
          <cell r="U242">
            <v>0</v>
          </cell>
        </row>
        <row r="243">
          <cell r="C243" t="str">
            <v>UPA OLINDA</v>
          </cell>
          <cell r="E243" t="str">
            <v>SAMUEL RICARDO BATISTA MOURA</v>
          </cell>
          <cell r="F243" t="str">
            <v>1 - Médico</v>
          </cell>
          <cell r="G243">
            <v>225125</v>
          </cell>
          <cell r="H243">
            <v>44105</v>
          </cell>
          <cell r="J243">
            <v>445.41839999999996</v>
          </cell>
          <cell r="M243">
            <v>0</v>
          </cell>
          <cell r="O243">
            <v>1.1599999999999999</v>
          </cell>
          <cell r="S243">
            <v>0</v>
          </cell>
          <cell r="U243">
            <v>0</v>
          </cell>
        </row>
        <row r="244">
          <cell r="C244" t="str">
            <v>UPA OLINDA</v>
          </cell>
          <cell r="E244" t="str">
            <v>SERGIO PHELLIP OLIVEIRA EUGENIO</v>
          </cell>
          <cell r="F244" t="str">
            <v>1 - Médico</v>
          </cell>
          <cell r="G244">
            <v>225125</v>
          </cell>
          <cell r="H244">
            <v>44105</v>
          </cell>
          <cell r="J244">
            <v>868.8152</v>
          </cell>
          <cell r="M244">
            <v>0</v>
          </cell>
          <cell r="O244">
            <v>1.1599999999999999</v>
          </cell>
          <cell r="S244">
            <v>0</v>
          </cell>
          <cell r="U244">
            <v>0</v>
          </cell>
        </row>
        <row r="245">
          <cell r="C245" t="str">
            <v>UPA OLINDA</v>
          </cell>
          <cell r="E245" t="str">
            <v>SERIVAL LAURENTINO DA SILVA</v>
          </cell>
          <cell r="F245" t="str">
            <v>3 - Administrativo</v>
          </cell>
          <cell r="G245">
            <v>514225</v>
          </cell>
          <cell r="H245">
            <v>44105</v>
          </cell>
          <cell r="J245">
            <v>106.4392</v>
          </cell>
          <cell r="L245">
            <v>244.40899999999999</v>
          </cell>
          <cell r="M245">
            <v>20.9</v>
          </cell>
          <cell r="O245">
            <v>1.1599999999999999</v>
          </cell>
          <cell r="R245">
            <v>210.77</v>
          </cell>
          <cell r="S245">
            <v>62.7</v>
          </cell>
          <cell r="U245">
            <v>0</v>
          </cell>
        </row>
        <row r="246">
          <cell r="C246" t="str">
            <v>UPA OLINDA</v>
          </cell>
          <cell r="E246" t="str">
            <v>SHIRLENE SAMPAIO DOS SANTOS</v>
          </cell>
          <cell r="F246" t="str">
            <v>2 - Outros Profissionais da Saúde</v>
          </cell>
          <cell r="G246">
            <v>324115</v>
          </cell>
          <cell r="H246">
            <v>44105</v>
          </cell>
          <cell r="J246">
            <v>235.5016</v>
          </cell>
          <cell r="L246">
            <v>244.40899999999999</v>
          </cell>
          <cell r="M246">
            <v>2.71</v>
          </cell>
          <cell r="O246">
            <v>1.1599999999999999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SHIRLEY GOMES DIAS</v>
          </cell>
          <cell r="F247" t="str">
            <v>2 - Outros Profissionais da Saúde</v>
          </cell>
          <cell r="G247">
            <v>322205</v>
          </cell>
          <cell r="H247">
            <v>44105</v>
          </cell>
          <cell r="J247">
            <v>122.876</v>
          </cell>
          <cell r="L247">
            <v>244.40899999999999</v>
          </cell>
          <cell r="M247">
            <v>20.9</v>
          </cell>
          <cell r="O247">
            <v>1.1599999999999999</v>
          </cell>
          <cell r="R247">
            <v>210.77</v>
          </cell>
          <cell r="S247">
            <v>62.7</v>
          </cell>
          <cell r="U247">
            <v>0</v>
          </cell>
        </row>
        <row r="248">
          <cell r="C248" t="str">
            <v>UPA OLINDA</v>
          </cell>
          <cell r="E248" t="str">
            <v>SILVANIA WILMA DE SOUZA SILVA</v>
          </cell>
          <cell r="F248" t="str">
            <v>2 - Outros Profissionais da Saúde</v>
          </cell>
          <cell r="G248">
            <v>251605</v>
          </cell>
          <cell r="H248">
            <v>44105</v>
          </cell>
          <cell r="J248">
            <v>274.2928</v>
          </cell>
          <cell r="M248">
            <v>0</v>
          </cell>
          <cell r="O248">
            <v>1.1599999999999999</v>
          </cell>
          <cell r="S248">
            <v>0</v>
          </cell>
          <cell r="U248">
            <v>0</v>
          </cell>
        </row>
        <row r="249">
          <cell r="C249" t="str">
            <v>UPA OLINDA</v>
          </cell>
          <cell r="E249" t="str">
            <v>SIMONE NEVES DA ROCHA</v>
          </cell>
          <cell r="F249" t="str">
            <v>2 - Outros Profissionais da Saúde</v>
          </cell>
          <cell r="G249">
            <v>322205</v>
          </cell>
          <cell r="H249">
            <v>44105</v>
          </cell>
          <cell r="J249">
            <v>117.2024</v>
          </cell>
          <cell r="L249">
            <v>244.40899999999999</v>
          </cell>
          <cell r="M249">
            <v>20.9</v>
          </cell>
          <cell r="O249">
            <v>1.1599999999999999</v>
          </cell>
          <cell r="R249">
            <v>196.52</v>
          </cell>
          <cell r="S249">
            <v>62.7</v>
          </cell>
          <cell r="U249">
            <v>0</v>
          </cell>
        </row>
        <row r="250">
          <cell r="C250" t="str">
            <v>UPA OLINDA</v>
          </cell>
          <cell r="E250" t="str">
            <v>SIMONE PAULO MENDES DA SILVA</v>
          </cell>
          <cell r="F250" t="str">
            <v>2 - Outros Profissionais da Saúde</v>
          </cell>
          <cell r="G250">
            <v>521130</v>
          </cell>
          <cell r="H250">
            <v>44105</v>
          </cell>
          <cell r="J250">
            <v>95.652000000000015</v>
          </cell>
          <cell r="L250">
            <v>244.40899999999999</v>
          </cell>
          <cell r="M250">
            <v>20.9</v>
          </cell>
          <cell r="O250">
            <v>9.2799999999999994</v>
          </cell>
          <cell r="R250">
            <v>107.27</v>
          </cell>
          <cell r="S250">
            <v>62.7</v>
          </cell>
          <cell r="U250">
            <v>0</v>
          </cell>
        </row>
        <row r="251">
          <cell r="C251" t="str">
            <v>UPA OLINDA</v>
          </cell>
          <cell r="E251" t="str">
            <v>SIMONE RIBEIRO DA SILVA</v>
          </cell>
          <cell r="F251" t="str">
            <v>2 - Outros Profissionais da Saúde</v>
          </cell>
          <cell r="G251">
            <v>322205</v>
          </cell>
          <cell r="H251">
            <v>44105</v>
          </cell>
          <cell r="J251">
            <v>114.72239999999999</v>
          </cell>
          <cell r="M251">
            <v>0</v>
          </cell>
          <cell r="O251">
            <v>1.1599999999999999</v>
          </cell>
          <cell r="R251">
            <v>248.27</v>
          </cell>
          <cell r="S251">
            <v>62.7</v>
          </cell>
          <cell r="U251">
            <v>66.11</v>
          </cell>
          <cell r="X251" t="str">
            <v>AUXILIO CRECHE</v>
          </cell>
        </row>
        <row r="252">
          <cell r="C252" t="str">
            <v>UPA OLINDA</v>
          </cell>
          <cell r="E252" t="str">
            <v>SIRLEIDE DE BARROS CRUZ</v>
          </cell>
          <cell r="F252" t="str">
            <v>2 - Outros Profissionais da Saúde</v>
          </cell>
          <cell r="G252">
            <v>515205</v>
          </cell>
          <cell r="H252">
            <v>44105</v>
          </cell>
          <cell r="J252">
            <v>104.83840000000001</v>
          </cell>
          <cell r="M252">
            <v>0</v>
          </cell>
          <cell r="O252">
            <v>2.44</v>
          </cell>
          <cell r="R252">
            <v>100.37</v>
          </cell>
          <cell r="S252">
            <v>62.64</v>
          </cell>
          <cell r="U252">
            <v>0</v>
          </cell>
        </row>
        <row r="253">
          <cell r="C253" t="str">
            <v>UPA OLINDA</v>
          </cell>
          <cell r="E253" t="str">
            <v>STEPHANE LAILA TENORIO FRAGA</v>
          </cell>
          <cell r="F253" t="str">
            <v>2 - Outros Profissionais da Saúde</v>
          </cell>
          <cell r="G253">
            <v>521130</v>
          </cell>
          <cell r="H253">
            <v>44105</v>
          </cell>
          <cell r="J253">
            <v>94.944800000000001</v>
          </cell>
          <cell r="L253">
            <v>244.40899999999999</v>
          </cell>
          <cell r="M253">
            <v>20.9</v>
          </cell>
          <cell r="O253">
            <v>1.1599999999999999</v>
          </cell>
          <cell r="R253">
            <v>144.77000000000001</v>
          </cell>
          <cell r="S253">
            <v>54.34</v>
          </cell>
          <cell r="U253">
            <v>0</v>
          </cell>
        </row>
        <row r="254">
          <cell r="C254" t="str">
            <v>UPA OLINDA</v>
          </cell>
          <cell r="E254" t="str">
            <v>SUELANY DE SOUZA WANDERLEY</v>
          </cell>
          <cell r="F254" t="str">
            <v>1 - Médico</v>
          </cell>
          <cell r="G254">
            <v>225125</v>
          </cell>
          <cell r="H254">
            <v>44105</v>
          </cell>
          <cell r="J254">
            <v>300.11040000000003</v>
          </cell>
          <cell r="L254">
            <v>244.40899999999999</v>
          </cell>
          <cell r="M254">
            <v>3.17</v>
          </cell>
          <cell r="O254">
            <v>1.1599999999999999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SUZANA MARIA DA SILVA</v>
          </cell>
          <cell r="F255" t="str">
            <v>2 - Outros Profissionais da Saúde</v>
          </cell>
          <cell r="G255">
            <v>322205</v>
          </cell>
          <cell r="H255">
            <v>44105</v>
          </cell>
          <cell r="J255">
            <v>108.55040000000001</v>
          </cell>
          <cell r="L255">
            <v>244.40899999999999</v>
          </cell>
          <cell r="M255">
            <v>20.9</v>
          </cell>
          <cell r="O255">
            <v>1.1599999999999999</v>
          </cell>
          <cell r="R255">
            <v>154.16999999999999</v>
          </cell>
          <cell r="S255">
            <v>62.7</v>
          </cell>
          <cell r="U255">
            <v>0</v>
          </cell>
        </row>
        <row r="256">
          <cell r="C256" t="str">
            <v>UPA OLINDA</v>
          </cell>
          <cell r="E256" t="str">
            <v>TALITA PEREIRA DE MENEZES</v>
          </cell>
          <cell r="F256" t="str">
            <v>2 - Outros Profissionais da Saúde</v>
          </cell>
          <cell r="G256">
            <v>223505</v>
          </cell>
          <cell r="H256">
            <v>44105</v>
          </cell>
          <cell r="J256">
            <v>276.55279999999999</v>
          </cell>
          <cell r="L256">
            <v>244.40899999999999</v>
          </cell>
          <cell r="M256">
            <v>3.08</v>
          </cell>
          <cell r="O256">
            <v>9.2799999999999994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TARCIANA SOUZA DE ARAUJO</v>
          </cell>
          <cell r="F257" t="str">
            <v>3 - Administrativo</v>
          </cell>
          <cell r="G257">
            <v>411010</v>
          </cell>
          <cell r="H257">
            <v>44105</v>
          </cell>
          <cell r="J257">
            <v>119.9584</v>
          </cell>
          <cell r="L257">
            <v>244.40899999999999</v>
          </cell>
          <cell r="M257">
            <v>20.9</v>
          </cell>
          <cell r="O257">
            <v>1.1599999999999999</v>
          </cell>
          <cell r="R257">
            <v>126.02</v>
          </cell>
          <cell r="S257">
            <v>60.61</v>
          </cell>
          <cell r="U257">
            <v>0</v>
          </cell>
        </row>
        <row r="258">
          <cell r="C258" t="str">
            <v>UPA OLINDA</v>
          </cell>
          <cell r="E258" t="str">
            <v>TATIANA SILVA DE MELO RAIMUNDO</v>
          </cell>
          <cell r="F258" t="str">
            <v>2 - Outros Profissionais da Saúde</v>
          </cell>
          <cell r="G258">
            <v>251605</v>
          </cell>
          <cell r="H258">
            <v>44105</v>
          </cell>
          <cell r="J258">
            <v>201.11279999999999</v>
          </cell>
          <cell r="L258">
            <v>244.40899999999999</v>
          </cell>
          <cell r="M258">
            <v>36.119999999999997</v>
          </cell>
          <cell r="O258">
            <v>1.1599999999999999</v>
          </cell>
          <cell r="S258">
            <v>0</v>
          </cell>
          <cell r="U258">
            <v>64</v>
          </cell>
          <cell r="X258" t="str">
            <v>AUXILIO CRECHE</v>
          </cell>
        </row>
        <row r="259">
          <cell r="C259" t="str">
            <v>UPA OLINDA</v>
          </cell>
          <cell r="E259" t="str">
            <v>TELMA LUCIA BEZERRA FEITOSA</v>
          </cell>
          <cell r="F259" t="str">
            <v>3 - Administrativo</v>
          </cell>
          <cell r="G259">
            <v>517410</v>
          </cell>
          <cell r="H259">
            <v>44105</v>
          </cell>
          <cell r="J259">
            <v>94.375200000000007</v>
          </cell>
          <cell r="L259">
            <v>244.40899999999999</v>
          </cell>
          <cell r="M259">
            <v>20.9</v>
          </cell>
          <cell r="O259">
            <v>9.2799999999999994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THAISA FREITAS DE OLIVEIRA</v>
          </cell>
          <cell r="F260" t="str">
            <v>1 - Médico</v>
          </cell>
          <cell r="G260">
            <v>225125</v>
          </cell>
          <cell r="H260">
            <v>44105</v>
          </cell>
          <cell r="J260">
            <v>306.23680000000002</v>
          </cell>
          <cell r="M260">
            <v>0</v>
          </cell>
          <cell r="O260">
            <v>1.1599999999999999</v>
          </cell>
          <cell r="S260">
            <v>0</v>
          </cell>
          <cell r="U260">
            <v>0</v>
          </cell>
        </row>
        <row r="261">
          <cell r="C261" t="str">
            <v>UPA OLINDA</v>
          </cell>
          <cell r="E261" t="str">
            <v>VALERIA JORDAO DE VASCONCELOS</v>
          </cell>
          <cell r="F261" t="str">
            <v>3 - Administrativo</v>
          </cell>
          <cell r="G261">
            <v>413115</v>
          </cell>
          <cell r="H261">
            <v>44105</v>
          </cell>
          <cell r="J261">
            <v>118.13520000000001</v>
          </cell>
          <cell r="L261">
            <v>244.40899999999999</v>
          </cell>
          <cell r="M261">
            <v>26.76</v>
          </cell>
          <cell r="O261">
            <v>1.1599999999999999</v>
          </cell>
          <cell r="R261">
            <v>224.57</v>
          </cell>
          <cell r="S261">
            <v>80.27</v>
          </cell>
          <cell r="U261">
            <v>0</v>
          </cell>
        </row>
        <row r="262">
          <cell r="C262" t="str">
            <v>UPA OLINDA</v>
          </cell>
          <cell r="E262" t="str">
            <v>VANESSA DOS SANTOS CORDEIRO</v>
          </cell>
          <cell r="F262" t="str">
            <v>2 - Outros Profissionais da Saúde</v>
          </cell>
          <cell r="G262">
            <v>521130</v>
          </cell>
          <cell r="H262">
            <v>44105</v>
          </cell>
          <cell r="J262">
            <v>180.07919999999999</v>
          </cell>
          <cell r="M262">
            <v>0</v>
          </cell>
          <cell r="O262">
            <v>2.44</v>
          </cell>
          <cell r="S262">
            <v>0</v>
          </cell>
          <cell r="U262">
            <v>0</v>
          </cell>
        </row>
        <row r="263">
          <cell r="C263" t="str">
            <v>UPA OLINDA</v>
          </cell>
          <cell r="E263" t="str">
            <v>VITOR VENANCIO SILVA CAVALCANTE</v>
          </cell>
          <cell r="F263" t="str">
            <v>1 - Médico</v>
          </cell>
          <cell r="G263">
            <v>225125</v>
          </cell>
          <cell r="H263">
            <v>44105</v>
          </cell>
          <cell r="J263">
            <v>551.85440000000006</v>
          </cell>
          <cell r="M263">
            <v>0</v>
          </cell>
          <cell r="O263">
            <v>1.1599999999999999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VIVIAN EVELYN LIMA DE ASSIS</v>
          </cell>
          <cell r="F264" t="str">
            <v>3 - Administrativo</v>
          </cell>
          <cell r="G264">
            <v>414105</v>
          </cell>
          <cell r="H264">
            <v>44105</v>
          </cell>
          <cell r="J264">
            <v>95.147199999999998</v>
          </cell>
          <cell r="M264">
            <v>0</v>
          </cell>
          <cell r="O264">
            <v>1.1599999999999999</v>
          </cell>
          <cell r="R264">
            <v>174.92</v>
          </cell>
          <cell r="S264">
            <v>66.17</v>
          </cell>
          <cell r="U264">
            <v>0</v>
          </cell>
        </row>
        <row r="265">
          <cell r="C265" t="str">
            <v>UPA OLINDA</v>
          </cell>
          <cell r="E265" t="str">
            <v>VIVIAN HELENA ROCHA</v>
          </cell>
          <cell r="F265" t="str">
            <v>3 - Administrativo</v>
          </cell>
          <cell r="G265">
            <v>411010</v>
          </cell>
          <cell r="H265">
            <v>44105</v>
          </cell>
          <cell r="J265">
            <v>117.99680000000001</v>
          </cell>
          <cell r="L265">
            <v>244.40899999999999</v>
          </cell>
          <cell r="M265">
            <v>26.43</v>
          </cell>
          <cell r="O265">
            <v>1.1599999999999999</v>
          </cell>
          <cell r="S265">
            <v>0</v>
          </cell>
          <cell r="U265">
            <v>0</v>
          </cell>
        </row>
        <row r="266">
          <cell r="C266" t="str">
            <v>UPA OLINDA</v>
          </cell>
          <cell r="E266" t="str">
            <v>WALKIRIA AMORIM REGO</v>
          </cell>
          <cell r="F266" t="str">
            <v>2 - Outros Profissionais da Saúde</v>
          </cell>
          <cell r="G266">
            <v>223505</v>
          </cell>
          <cell r="H266">
            <v>44105</v>
          </cell>
          <cell r="J266">
            <v>269.6472</v>
          </cell>
          <cell r="L266">
            <v>244.40899999999999</v>
          </cell>
          <cell r="M266">
            <v>3.08</v>
          </cell>
          <cell r="O266">
            <v>1.1599999999999999</v>
          </cell>
          <cell r="S266">
            <v>0</v>
          </cell>
          <cell r="U266">
            <v>0</v>
          </cell>
        </row>
        <row r="267">
          <cell r="C267" t="str">
            <v>UPA OLINDA</v>
          </cell>
          <cell r="E267" t="str">
            <v>WARRLA SOUZA DA SILVA</v>
          </cell>
          <cell r="F267" t="str">
            <v>3 - Administrativo</v>
          </cell>
          <cell r="G267">
            <v>411010</v>
          </cell>
          <cell r="H267">
            <v>44105</v>
          </cell>
          <cell r="J267">
            <v>110.53360000000001</v>
          </cell>
          <cell r="L267">
            <v>244.40899999999999</v>
          </cell>
          <cell r="M267">
            <v>20.9</v>
          </cell>
          <cell r="R267">
            <v>248.27</v>
          </cell>
          <cell r="S267">
            <v>60.61</v>
          </cell>
          <cell r="U267">
            <v>0</v>
          </cell>
        </row>
        <row r="268">
          <cell r="C268" t="str">
            <v>UPA OLINDA</v>
          </cell>
          <cell r="E268" t="str">
            <v>WILDNER LUIS DA SILVA</v>
          </cell>
          <cell r="F268" t="str">
            <v>3 - Administrativo</v>
          </cell>
          <cell r="G268">
            <v>514225</v>
          </cell>
          <cell r="H268">
            <v>44105</v>
          </cell>
          <cell r="J268">
            <v>115.81920000000001</v>
          </cell>
          <cell r="L268">
            <v>244.40899999999999</v>
          </cell>
          <cell r="M268">
            <v>20.9</v>
          </cell>
          <cell r="R268">
            <v>210.77</v>
          </cell>
          <cell r="S268">
            <v>62.7</v>
          </cell>
          <cell r="U268">
            <v>0</v>
          </cell>
        </row>
        <row r="269">
          <cell r="C269" t="str">
            <v>UPA OLINDA</v>
          </cell>
          <cell r="E269" t="str">
            <v>YEDA MARIA BATISTA LOIOLA</v>
          </cell>
          <cell r="F269" t="str">
            <v>2 - Outros Profissionais da Saúde</v>
          </cell>
          <cell r="G269">
            <v>322205</v>
          </cell>
          <cell r="H269">
            <v>44105</v>
          </cell>
          <cell r="J269">
            <v>148.99680000000001</v>
          </cell>
          <cell r="L269">
            <v>244.42</v>
          </cell>
          <cell r="M269">
            <v>20.9</v>
          </cell>
          <cell r="R269">
            <v>154.16999999999999</v>
          </cell>
          <cell r="S269">
            <v>62.7</v>
          </cell>
          <cell r="U269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4B8149-71F4-449D-A44D-F504198ED67C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ADJANE OLIVEIRA CUNHA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223705</v>
      </c>
      <c r="G3" s="13">
        <f>IF('[1]TCE - ANEXO III - Preencher'!H12="","",'[1]TCE - ANEXO III - Preencher'!H12)</f>
        <v>44105</v>
      </c>
      <c r="H3" s="14">
        <f>'[1]TCE - ANEXO III - Preencher'!I12</f>
        <v>0</v>
      </c>
      <c r="I3" s="14">
        <f>'[1]TCE - ANEXO III - Preencher'!J12</f>
        <v>83.600000000000009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114.17</v>
      </c>
      <c r="R3" s="15">
        <f>'[1]TCE - ANEXO III - Preencher'!S12</f>
        <v>62.7</v>
      </c>
      <c r="S3" s="16">
        <f>Q3-R3</f>
        <v>51.47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136.23000000000002</v>
      </c>
    </row>
    <row r="4" spans="1:28" x14ac:dyDescent="0.2">
      <c r="A4" s="8">
        <f>IFERROR(VLOOKUP(B4,'[1]DADOS (OCULTAR)'!$P$3:$R$56,3,0),"")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ADNEIDE LIMA DOS SANTOS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322205</v>
      </c>
      <c r="G4" s="13">
        <f>IF('[1]TCE - ANEXO III - Preencher'!H13="","",'[1]TCE - ANEXO III - Preencher'!H13)</f>
        <v>44105</v>
      </c>
      <c r="H4" s="14">
        <f>'[1]TCE - ANEXO III - Preencher'!I13</f>
        <v>0</v>
      </c>
      <c r="I4" s="14">
        <f>'[1]TCE - ANEXO III - Preencher'!J13</f>
        <v>104.5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1.1599999999999999</v>
      </c>
      <c r="O4" s="15">
        <f>'[1]TCE - ANEXO III - Preencher'!P13</f>
        <v>0</v>
      </c>
      <c r="P4" s="16">
        <f t="shared" ref="P4:P67" si="2">N4-O4</f>
        <v>1.1599999999999999</v>
      </c>
      <c r="Q4" s="15">
        <f>'[1]TCE - ANEXO III - Preencher'!R13</f>
        <v>107.27</v>
      </c>
      <c r="R4" s="15">
        <f>'[1]TCE - ANEXO III - Preencher'!S13</f>
        <v>62.7</v>
      </c>
      <c r="S4" s="16">
        <f t="shared" ref="S4:S67" si="3">Q4-R4</f>
        <v>44.569999999999993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150.22999999999999</v>
      </c>
    </row>
    <row r="5" spans="1:28" x14ac:dyDescent="0.2">
      <c r="A5" s="8">
        <f>IFERROR(VLOOKUP(B5,'[1]DADOS (OCULTAR)'!$P$3:$R$56,3,0),"")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ADRIANA MAIA TORQUATO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223505</v>
      </c>
      <c r="G5" s="13">
        <f>IF('[1]TCE - ANEXO III - Preencher'!H14="","",'[1]TCE - ANEXO III - Preencher'!H14)</f>
        <v>44105</v>
      </c>
      <c r="H5" s="14">
        <f>'[1]TCE - ANEXO III - Preencher'!I14</f>
        <v>0</v>
      </c>
      <c r="I5" s="14">
        <f>'[1]TCE - ANEXO III - Preencher'!J14</f>
        <v>276.79040000000003</v>
      </c>
      <c r="J5" s="14">
        <f>'[1]TCE - ANEXO III - Preencher'!K14</f>
        <v>0</v>
      </c>
      <c r="K5" s="15">
        <f>'[1]TCE - ANEXO III - Preencher'!L14</f>
        <v>244.40899999999999</v>
      </c>
      <c r="L5" s="15">
        <f>'[1]TCE - ANEXO III - Preencher'!M14</f>
        <v>3.08</v>
      </c>
      <c r="M5" s="15">
        <f t="shared" si="1"/>
        <v>241.32899999999998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520.65940000000001</v>
      </c>
    </row>
    <row r="6" spans="1:28" x14ac:dyDescent="0.2">
      <c r="A6" s="8">
        <f>IFERROR(VLOOKUP(B6,'[1]DADOS (OCULTAR)'!$P$3:$R$56,3,0),"")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44105</v>
      </c>
      <c r="H6" s="14">
        <f>'[1]TCE - ANEXO III - Preencher'!I15</f>
        <v>0</v>
      </c>
      <c r="I6" s="14">
        <f>'[1]TCE - ANEXO III - Preencher'!J15</f>
        <v>175.57840000000002</v>
      </c>
      <c r="J6" s="14">
        <f>'[1]TCE - ANEXO III - Preencher'!K15</f>
        <v>0</v>
      </c>
      <c r="K6" s="15">
        <f>'[1]TCE - ANEXO III - Preencher'!L15</f>
        <v>244.40899999999999</v>
      </c>
      <c r="L6" s="15">
        <f>'[1]TCE - ANEXO III - Preencher'!M15</f>
        <v>20.9</v>
      </c>
      <c r="M6" s="15">
        <f t="shared" si="1"/>
        <v>223.50899999999999</v>
      </c>
      <c r="N6" s="15">
        <f>'[1]TCE - ANEXO III - Preencher'!O15</f>
        <v>1.1599999999999999</v>
      </c>
      <c r="O6" s="15">
        <f>'[1]TCE - ANEXO III - Preencher'!P15</f>
        <v>0</v>
      </c>
      <c r="P6" s="16">
        <f t="shared" si="2"/>
        <v>1.1599999999999999</v>
      </c>
      <c r="Q6" s="15">
        <f>'[1]TCE - ANEXO III - Preencher'!R15</f>
        <v>107.27</v>
      </c>
      <c r="R6" s="15">
        <f>'[1]TCE - ANEXO III - Preencher'!S15</f>
        <v>62.7</v>
      </c>
      <c r="S6" s="16">
        <f t="shared" si="3"/>
        <v>44.569999999999993</v>
      </c>
      <c r="T6" s="15">
        <f>'[1]TCE - ANEXO III - Preencher'!U15</f>
        <v>66.11</v>
      </c>
      <c r="U6" s="15">
        <f>'[1]TCE - ANEXO III - Preencher'!V15</f>
        <v>0</v>
      </c>
      <c r="V6" s="16">
        <f t="shared" si="4"/>
        <v>66.11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510.92740000000003</v>
      </c>
    </row>
    <row r="7" spans="1:28" x14ac:dyDescent="0.2">
      <c r="A7" s="8">
        <f>IFERROR(VLOOKUP(B7,'[1]DADOS (OCULTAR)'!$P$3:$R$56,3,0),"")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521130</v>
      </c>
      <c r="G7" s="13">
        <f>IF('[1]TCE - ANEXO III - Preencher'!H16="","",'[1]TCE - ANEXO III - Preencher'!H16)</f>
        <v>44105</v>
      </c>
      <c r="H7" s="14">
        <f>'[1]TCE - ANEXO III - Preencher'!I16</f>
        <v>0</v>
      </c>
      <c r="I7" s="14">
        <f>'[1]TCE - ANEXO III - Preencher'!J16</f>
        <v>110.1288</v>
      </c>
      <c r="J7" s="14">
        <f>'[1]TCE - ANEXO III - Preencher'!K16</f>
        <v>0</v>
      </c>
      <c r="K7" s="15">
        <f>'[1]TCE - ANEXO III - Preencher'!L16</f>
        <v>244.40899999999999</v>
      </c>
      <c r="L7" s="15">
        <f>'[1]TCE - ANEXO III - Preencher'!M16</f>
        <v>20.9</v>
      </c>
      <c r="M7" s="15">
        <f t="shared" si="1"/>
        <v>223.50899999999999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224.57</v>
      </c>
      <c r="R7" s="15">
        <f>'[1]TCE - ANEXO III - Preencher'!S16</f>
        <v>62.7</v>
      </c>
      <c r="S7" s="16">
        <f t="shared" si="3"/>
        <v>161.87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496.6678</v>
      </c>
    </row>
    <row r="8" spans="1:28" x14ac:dyDescent="0.2">
      <c r="A8" s="8">
        <f>IFERROR(VLOOKUP(B8,'[1]DADOS (OCULTAR)'!$P$3:$R$56,3,0),"")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324115</v>
      </c>
      <c r="G8" s="13">
        <f>IF('[1]TCE - ANEXO III - Preencher'!H17="","",'[1]TCE - ANEXO III - Preencher'!H17)</f>
        <v>44105</v>
      </c>
      <c r="H8" s="14">
        <f>'[1]TCE - ANEXO III - Preencher'!I17</f>
        <v>0</v>
      </c>
      <c r="I8" s="14">
        <f>'[1]TCE - ANEXO III - Preencher'!J17</f>
        <v>375.03919999999999</v>
      </c>
      <c r="J8" s="14">
        <f>'[1]TCE - ANEXO III - Preencher'!K17</f>
        <v>0</v>
      </c>
      <c r="K8" s="15">
        <f>'[1]TCE - ANEXO III - Preencher'!L17</f>
        <v>244.40899999999999</v>
      </c>
      <c r="L8" s="15">
        <f>'[1]TCE - ANEXO III - Preencher'!M17</f>
        <v>6.78</v>
      </c>
      <c r="M8" s="15">
        <f t="shared" si="1"/>
        <v>237.62899999999999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613.82819999999992</v>
      </c>
    </row>
    <row r="9" spans="1:28" x14ac:dyDescent="0.2">
      <c r="A9" s="8">
        <f>IFERROR(VLOOKUP(B9,'[1]DADOS (OCULTAR)'!$P$3:$R$56,3,0),"")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>
        <f>'[1]TCE - ANEXO III - Preencher'!G18</f>
        <v>322205</v>
      </c>
      <c r="G9" s="13">
        <f>IF('[1]TCE - ANEXO III - Preencher'!H18="","",'[1]TCE - ANEXO III - Preencher'!H18)</f>
        <v>44105</v>
      </c>
      <c r="H9" s="14">
        <f>'[1]TCE - ANEXO III - Preencher'!I18</f>
        <v>0</v>
      </c>
      <c r="I9" s="14">
        <f>'[1]TCE - ANEXO III - Preencher'!J18</f>
        <v>258.55279999999999</v>
      </c>
      <c r="J9" s="14">
        <f>'[1]TCE - ANEXO III - Preencher'!K18</f>
        <v>0</v>
      </c>
      <c r="K9" s="15">
        <f>'[1]TCE - ANEXO III - Preencher'!L18</f>
        <v>244.40899999999999</v>
      </c>
      <c r="L9" s="15">
        <f>'[1]TCE - ANEXO III - Preencher'!M18</f>
        <v>20.9</v>
      </c>
      <c r="M9" s="15">
        <f t="shared" si="1"/>
        <v>223.50899999999999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10.67</v>
      </c>
      <c r="R9" s="15">
        <f>'[1]TCE - ANEXO III - Preencher'!S18</f>
        <v>0</v>
      </c>
      <c r="S9" s="16">
        <f t="shared" si="3"/>
        <v>10.67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493.89179999999999</v>
      </c>
    </row>
    <row r="10" spans="1:28" x14ac:dyDescent="0.2">
      <c r="A10" s="8">
        <f>IFERROR(VLOOKUP(B10,'[1]DADOS (OCULTAR)'!$P$3:$R$56,3,0),"")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411010</v>
      </c>
      <c r="G10" s="13">
        <f>IF('[1]TCE - ANEXO III - Preencher'!H19="","",'[1]TCE - ANEXO III - Preencher'!H19)</f>
        <v>44105</v>
      </c>
      <c r="H10" s="14">
        <f>'[1]TCE - ANEXO III - Preencher'!I19</f>
        <v>0</v>
      </c>
      <c r="I10" s="14">
        <f>'[1]TCE - ANEXO III - Preencher'!J19</f>
        <v>106.6752</v>
      </c>
      <c r="J10" s="14">
        <f>'[1]TCE - ANEXO III - Preencher'!K19</f>
        <v>0</v>
      </c>
      <c r="K10" s="15">
        <f>'[1]TCE - ANEXO III - Preencher'!L19</f>
        <v>244.40899999999999</v>
      </c>
      <c r="L10" s="15">
        <f>'[1]TCE - ANEXO III - Preencher'!M19</f>
        <v>20.9</v>
      </c>
      <c r="M10" s="15">
        <f t="shared" si="1"/>
        <v>223.50899999999999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144.77000000000001</v>
      </c>
      <c r="R10" s="15">
        <f>'[1]TCE - ANEXO III - Preencher'!S19</f>
        <v>62.7</v>
      </c>
      <c r="S10" s="16">
        <f t="shared" si="3"/>
        <v>82.070000000000007</v>
      </c>
      <c r="T10" s="15">
        <f>'[1]TCE - ANEXO III - Preencher'!U19</f>
        <v>64</v>
      </c>
      <c r="U10" s="15">
        <f>'[1]TCE - ANEXO III - Preencher'!V19</f>
        <v>0</v>
      </c>
      <c r="V10" s="16">
        <f t="shared" si="4"/>
        <v>64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477.41419999999999</v>
      </c>
    </row>
    <row r="11" spans="1:28" x14ac:dyDescent="0.2">
      <c r="A11" s="8">
        <f>IFERROR(VLOOKUP(B11,'[1]DADOS (OCULTAR)'!$P$3:$R$56,3,0),"")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322205</v>
      </c>
      <c r="G11" s="13">
        <f>IF('[1]TCE - ANEXO III - Preencher'!H20="","",'[1]TCE - ANEXO III - Preencher'!H20)</f>
        <v>44105</v>
      </c>
      <c r="H11" s="14">
        <f>'[1]TCE - ANEXO III - Preencher'!I20</f>
        <v>0</v>
      </c>
      <c r="I11" s="14">
        <f>'[1]TCE - ANEXO III - Preencher'!J20</f>
        <v>113.52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1.1599999999999999</v>
      </c>
      <c r="O11" s="15">
        <f>'[1]TCE - ANEXO III - Preencher'!P20</f>
        <v>0</v>
      </c>
      <c r="P11" s="16">
        <f t="shared" si="2"/>
        <v>1.1599999999999999</v>
      </c>
      <c r="Q11" s="15">
        <f>'[1]TCE - ANEXO III - Preencher'!R20</f>
        <v>114.17</v>
      </c>
      <c r="R11" s="15">
        <f>'[1]TCE - ANEXO III - Preencher'!S20</f>
        <v>62.7</v>
      </c>
      <c r="S11" s="16">
        <f t="shared" si="3"/>
        <v>51.47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166.14999999999998</v>
      </c>
    </row>
    <row r="12" spans="1:28" x14ac:dyDescent="0.2">
      <c r="A12" s="8">
        <f>IFERROR(VLOOKUP(B12,'[1]DADOS (OCULTAR)'!$P$3:$R$56,3,0),"")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514225</v>
      </c>
      <c r="G12" s="13">
        <f>IF('[1]TCE - ANEXO III - Preencher'!H21="","",'[1]TCE - ANEXO III - Preencher'!H21)</f>
        <v>44105</v>
      </c>
      <c r="H12" s="14">
        <f>'[1]TCE - ANEXO III - Preencher'!I21</f>
        <v>0</v>
      </c>
      <c r="I12" s="14">
        <f>'[1]TCE - ANEXO III - Preencher'!J21</f>
        <v>109.0048</v>
      </c>
      <c r="J12" s="14">
        <f>'[1]TCE - ANEXO III - Preencher'!K21</f>
        <v>0</v>
      </c>
      <c r="K12" s="15">
        <f>'[1]TCE - ANEXO III - Preencher'!L21</f>
        <v>244.40899999999999</v>
      </c>
      <c r="L12" s="15">
        <f>'[1]TCE - ANEXO III - Preencher'!M21</f>
        <v>20.9</v>
      </c>
      <c r="M12" s="15">
        <f t="shared" si="1"/>
        <v>223.50899999999999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148.66999999999999</v>
      </c>
      <c r="R12" s="15">
        <f>'[1]TCE - ANEXO III - Preencher'!S21</f>
        <v>62.7</v>
      </c>
      <c r="S12" s="16">
        <f t="shared" si="3"/>
        <v>85.969999999999985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419.6438</v>
      </c>
    </row>
    <row r="13" spans="1:28" x14ac:dyDescent="0.2">
      <c r="A13" s="8">
        <f>IFERROR(VLOOKUP(B13,'[1]DADOS (OCULTAR)'!$P$3:$R$56,3,0),"")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44105</v>
      </c>
      <c r="H13" s="14">
        <f>'[1]TCE - ANEXO III - Preencher'!I22</f>
        <v>0</v>
      </c>
      <c r="I13" s="14">
        <f>'[1]TCE - ANEXO III - Preencher'!J22</f>
        <v>141.9992</v>
      </c>
      <c r="J13" s="14">
        <f>'[1]TCE - ANEXO III - Preencher'!K22</f>
        <v>0</v>
      </c>
      <c r="K13" s="15">
        <f>'[1]TCE - ANEXO III - Preencher'!L22</f>
        <v>244.40899999999999</v>
      </c>
      <c r="L13" s="15">
        <f>'[1]TCE - ANEXO III - Preencher'!M22</f>
        <v>20.9</v>
      </c>
      <c r="M13" s="15">
        <f t="shared" si="1"/>
        <v>223.50899999999999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107.27</v>
      </c>
      <c r="R13" s="15">
        <f>'[1]TCE - ANEXO III - Preencher'!S22</f>
        <v>62.7</v>
      </c>
      <c r="S13" s="16">
        <f t="shared" si="3"/>
        <v>44.569999999999993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411.23820000000001</v>
      </c>
    </row>
    <row r="14" spans="1:28" x14ac:dyDescent="0.2">
      <c r="A14" s="8">
        <f>IFERROR(VLOOKUP(B14,'[1]DADOS (OCULTAR)'!$P$3:$R$56,3,0),"")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223505</v>
      </c>
      <c r="G14" s="13">
        <f>IF('[1]TCE - ANEXO III - Preencher'!H23="","",'[1]TCE - ANEXO III - Preencher'!H23)</f>
        <v>44105</v>
      </c>
      <c r="H14" s="14">
        <f>'[1]TCE - ANEXO III - Preencher'!I23</f>
        <v>0</v>
      </c>
      <c r="I14" s="14">
        <f>'[1]TCE - ANEXO III - Preencher'!J23</f>
        <v>293.87119999999999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2.44</v>
      </c>
      <c r="O14" s="15">
        <f>'[1]TCE - ANEXO III - Preencher'!P23</f>
        <v>0</v>
      </c>
      <c r="P14" s="16">
        <f t="shared" si="2"/>
        <v>2.44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296.31119999999999</v>
      </c>
    </row>
    <row r="15" spans="1:28" x14ac:dyDescent="0.2">
      <c r="A15" s="8">
        <f>IFERROR(VLOOKUP(B15,'[1]DADOS (OCULTAR)'!$P$3:$R$56,3,0),"")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411010</v>
      </c>
      <c r="G15" s="13">
        <f>IF('[1]TCE - ANEXO III - Preencher'!H24="","",'[1]TCE - ANEXO III - Preencher'!H24)</f>
        <v>44105</v>
      </c>
      <c r="H15" s="14">
        <f>'[1]TCE - ANEXO III - Preencher'!I24</f>
        <v>0</v>
      </c>
      <c r="I15" s="14">
        <f>'[1]TCE - ANEXO III - Preencher'!J24</f>
        <v>106.684</v>
      </c>
      <c r="J15" s="14">
        <f>'[1]TCE - ANEXO III - Preencher'!K24</f>
        <v>0</v>
      </c>
      <c r="K15" s="15">
        <f>'[1]TCE - ANEXO III - Preencher'!L24</f>
        <v>244.40899999999999</v>
      </c>
      <c r="L15" s="15">
        <f>'[1]TCE - ANEXO III - Preencher'!M24</f>
        <v>20.9</v>
      </c>
      <c r="M15" s="15">
        <f t="shared" si="1"/>
        <v>223.50899999999999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144.77000000000001</v>
      </c>
      <c r="R15" s="15">
        <f>'[1]TCE - ANEXO III - Preencher'!S24</f>
        <v>62.7</v>
      </c>
      <c r="S15" s="16">
        <f t="shared" si="3"/>
        <v>82.070000000000007</v>
      </c>
      <c r="T15" s="15">
        <f>'[1]TCE - ANEXO III - Preencher'!U24</f>
        <v>64</v>
      </c>
      <c r="U15" s="15">
        <f>'[1]TCE - ANEXO III - Preencher'!V24</f>
        <v>0</v>
      </c>
      <c r="V15" s="16">
        <f t="shared" si="4"/>
        <v>64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477.423</v>
      </c>
    </row>
    <row r="16" spans="1:28" x14ac:dyDescent="0.2">
      <c r="A16" s="8">
        <f>IFERROR(VLOOKUP(B16,'[1]DADOS (OCULTAR)'!$P$3:$R$56,3,0),"")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>
        <f>'[1]TCE - ANEXO III - Preencher'!G25</f>
        <v>225125</v>
      </c>
      <c r="G16" s="13">
        <f>IF('[1]TCE - ANEXO III - Preencher'!H25="","",'[1]TCE - ANEXO III - Preencher'!H25)</f>
        <v>44105</v>
      </c>
      <c r="H16" s="14">
        <f>'[1]TCE - ANEXO III - Preencher'!I25</f>
        <v>0</v>
      </c>
      <c r="I16" s="14">
        <f>'[1]TCE - ANEXO III - Preencher'!J25</f>
        <v>408.50959999999998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9.2799999999999994</v>
      </c>
      <c r="O16" s="15">
        <f>'[1]TCE - ANEXO III - Preencher'!P25</f>
        <v>0</v>
      </c>
      <c r="P16" s="16">
        <f t="shared" si="2"/>
        <v>9.2799999999999994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417.78959999999995</v>
      </c>
    </row>
    <row r="17" spans="1:28" x14ac:dyDescent="0.2">
      <c r="A17" s="8">
        <f>IFERROR(VLOOKUP(B17,'[1]DADOS (OCULTAR)'!$P$3:$R$56,3,0),"")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>
        <f>'[1]TCE - ANEXO III - Preencher'!G26</f>
        <v>517410</v>
      </c>
      <c r="G17" s="13">
        <f>IF('[1]TCE - ANEXO III - Preencher'!H26="","",'[1]TCE - ANEXO III - Preencher'!H26)</f>
        <v>44105</v>
      </c>
      <c r="H17" s="14">
        <f>'[1]TCE - ANEXO III - Preencher'!I26</f>
        <v>0</v>
      </c>
      <c r="I17" s="14">
        <f>'[1]TCE - ANEXO III - Preencher'!J26</f>
        <v>122.4552</v>
      </c>
      <c r="J17" s="14">
        <f>'[1]TCE - ANEXO III - Preencher'!K26</f>
        <v>0</v>
      </c>
      <c r="K17" s="15">
        <f>'[1]TCE - ANEXO III - Preencher'!L26</f>
        <v>244.40899999999999</v>
      </c>
      <c r="L17" s="15">
        <f>'[1]TCE - ANEXO III - Preencher'!M26</f>
        <v>20.9</v>
      </c>
      <c r="M17" s="15">
        <f t="shared" si="1"/>
        <v>223.50899999999999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224.57</v>
      </c>
      <c r="R17" s="15">
        <f>'[1]TCE - ANEXO III - Preencher'!S26</f>
        <v>62.7</v>
      </c>
      <c r="S17" s="16">
        <f t="shared" si="3"/>
        <v>161.87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508.99420000000003</v>
      </c>
    </row>
    <row r="18" spans="1:28" x14ac:dyDescent="0.2">
      <c r="A18" s="8">
        <f>IFERROR(VLOOKUP(B18,'[1]DADOS (OCULTAR)'!$P$3:$R$56,3,0),"")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322205</v>
      </c>
      <c r="G18" s="13">
        <f>IF('[1]TCE - ANEXO III - Preencher'!H27="","",'[1]TCE - ANEXO III - Preencher'!H27)</f>
        <v>44105</v>
      </c>
      <c r="H18" s="14">
        <f>'[1]TCE - ANEXO III - Preencher'!I27</f>
        <v>0</v>
      </c>
      <c r="I18" s="14">
        <f>'[1]TCE - ANEXO III - Preencher'!J27</f>
        <v>128.27280000000002</v>
      </c>
      <c r="J18" s="14">
        <f>'[1]TCE - ANEXO III - Preencher'!K27</f>
        <v>0</v>
      </c>
      <c r="K18" s="15">
        <f>'[1]TCE - ANEXO III - Preencher'!L27</f>
        <v>244.40899999999999</v>
      </c>
      <c r="L18" s="15">
        <f>'[1]TCE - ANEXO III - Preencher'!M27</f>
        <v>20.9</v>
      </c>
      <c r="M18" s="15">
        <f t="shared" si="1"/>
        <v>223.50899999999999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352.9418</v>
      </c>
    </row>
    <row r="19" spans="1:28" x14ac:dyDescent="0.2">
      <c r="A19" s="8">
        <f>IFERROR(VLOOKUP(B19,'[1]DADOS (OCULTAR)'!$P$3:$R$56,3,0),"")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DOS SANTOS RIBEIRO DA SILVA NASCIMENTO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44105</v>
      </c>
      <c r="H19" s="14">
        <f>'[1]TCE - ANEXO III - Preencher'!I28</f>
        <v>0</v>
      </c>
      <c r="I19" s="14">
        <f>'[1]TCE - ANEXO III - Preencher'!J28</f>
        <v>126.80719999999999</v>
      </c>
      <c r="J19" s="14">
        <f>'[1]TCE - ANEXO III - Preencher'!K28</f>
        <v>0</v>
      </c>
      <c r="K19" s="15">
        <f>'[1]TCE - ANEXO III - Preencher'!L28</f>
        <v>244.40899999999999</v>
      </c>
      <c r="L19" s="15">
        <f>'[1]TCE - ANEXO III - Preencher'!M28</f>
        <v>20.9</v>
      </c>
      <c r="M19" s="15">
        <f t="shared" si="1"/>
        <v>223.50899999999999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66.11</v>
      </c>
      <c r="U19" s="15">
        <f>'[1]TCE - ANEXO III - Preencher'!V28</f>
        <v>0</v>
      </c>
      <c r="V19" s="16">
        <f t="shared" si="4"/>
        <v>66.11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417.58620000000002</v>
      </c>
    </row>
    <row r="20" spans="1:28" x14ac:dyDescent="0.2">
      <c r="A20" s="8">
        <f>IFERROR(VLOOKUP(B20,'[1]DADOS (OCULTAR)'!$P$3:$R$56,3,0),"")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FRANCISCA ANDRADE DE CARVALHO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44105</v>
      </c>
      <c r="H20" s="14">
        <f>'[1]TCE - ANEXO III - Preencher'!I29</f>
        <v>0</v>
      </c>
      <c r="I20" s="14">
        <f>'[1]TCE - ANEXO III - Preencher'!J29</f>
        <v>101.004</v>
      </c>
      <c r="J20" s="14">
        <f>'[1]TCE - ANEXO III - Preencher'!K29</f>
        <v>0</v>
      </c>
      <c r="K20" s="15">
        <f>'[1]TCE - ANEXO III - Preencher'!L29</f>
        <v>244.40899999999999</v>
      </c>
      <c r="L20" s="15">
        <f>'[1]TCE - ANEXO III - Preencher'!M29</f>
        <v>20.9</v>
      </c>
      <c r="M20" s="15">
        <f t="shared" si="1"/>
        <v>223.50899999999999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114.17</v>
      </c>
      <c r="R20" s="15">
        <f>'[1]TCE - ANEXO III - Preencher'!S29</f>
        <v>62.7</v>
      </c>
      <c r="S20" s="16">
        <f t="shared" si="3"/>
        <v>51.47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377.14300000000003</v>
      </c>
    </row>
    <row r="21" spans="1:28" x14ac:dyDescent="0.2">
      <c r="A21" s="8">
        <f>IFERROR(VLOOKUP(B21,'[1]DADOS (OCULTAR)'!$P$3:$R$56,3,0),"")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RAMOS XAVIER DO NASCIMENTO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44105</v>
      </c>
      <c r="H21" s="14">
        <f>'[1]TCE - ANEXO III - Preencher'!I30</f>
        <v>0</v>
      </c>
      <c r="I21" s="14">
        <f>'[1]TCE - ANEXO III - Preencher'!J30</f>
        <v>105.71360000000001</v>
      </c>
      <c r="J21" s="14">
        <f>'[1]TCE - ANEXO III - Preencher'!K30</f>
        <v>0</v>
      </c>
      <c r="K21" s="15">
        <f>'[1]TCE - ANEXO III - Preencher'!L30</f>
        <v>244.40899999999999</v>
      </c>
      <c r="L21" s="15">
        <f>'[1]TCE - ANEXO III - Preencher'!M30</f>
        <v>20.9</v>
      </c>
      <c r="M21" s="15">
        <f t="shared" si="1"/>
        <v>223.50899999999999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114.17</v>
      </c>
      <c r="R21" s="15">
        <f>'[1]TCE - ANEXO III - Preencher'!S30</f>
        <v>62.7</v>
      </c>
      <c r="S21" s="16">
        <f t="shared" si="3"/>
        <v>51.47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381.85260000000005</v>
      </c>
    </row>
    <row r="22" spans="1:28" x14ac:dyDescent="0.2">
      <c r="A22" s="8">
        <f>IFERROR(VLOOKUP(B22,'[1]DADOS (OCULTAR)'!$P$3:$R$56,3,0),"")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ANA AMELIA FRUSCALSO TAVARES CORDEIRO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44105</v>
      </c>
      <c r="H22" s="14">
        <f>'[1]TCE - ANEXO III - Preencher'!I31</f>
        <v>0</v>
      </c>
      <c r="I22" s="14">
        <f>'[1]TCE - ANEXO III - Preencher'!J31</f>
        <v>1202.588</v>
      </c>
      <c r="J22" s="14">
        <f>'[1]TCE - ANEXO III - Preencher'!K31</f>
        <v>0</v>
      </c>
      <c r="K22" s="15">
        <f>'[1]TCE - ANEXO III - Preencher'!L31</f>
        <v>244.40899999999999</v>
      </c>
      <c r="L22" s="15">
        <f>'[1]TCE - ANEXO III - Preencher'!M31</f>
        <v>19.010000000000002</v>
      </c>
      <c r="M22" s="15">
        <f t="shared" si="1"/>
        <v>225.399</v>
      </c>
      <c r="N22" s="15">
        <f>'[1]TCE - ANEXO III - Preencher'!O31</f>
        <v>9.2799999999999994</v>
      </c>
      <c r="O22" s="15">
        <f>'[1]TCE - ANEXO III - Preencher'!P31</f>
        <v>0</v>
      </c>
      <c r="P22" s="16">
        <f t="shared" si="2"/>
        <v>9.2799999999999994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1437.2670000000001</v>
      </c>
    </row>
    <row r="23" spans="1:28" x14ac:dyDescent="0.2">
      <c r="A23" s="8">
        <f>IFERROR(VLOOKUP(B23,'[1]DADOS (OCULTAR)'!$P$3:$R$56,3,0),"")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ANA LUIZA DE ALENCAR VIANA MELO</v>
      </c>
      <c r="E23" s="9" t="str">
        <f>IF('[1]TCE - ANEXO III - Preencher'!F32="4 - Assistência Odontológica","2 - Outros Profissionais da Saúde",'[1]TCE - ANEXO III - Preencher'!F32)</f>
        <v>1 - Médico</v>
      </c>
      <c r="F23" s="12">
        <f>'[1]TCE - ANEXO III - Preencher'!G32</f>
        <v>225125</v>
      </c>
      <c r="G23" s="13">
        <f>IF('[1]TCE - ANEXO III - Preencher'!H32="","",'[1]TCE - ANEXO III - Preencher'!H32)</f>
        <v>44105</v>
      </c>
      <c r="H23" s="14">
        <f>'[1]TCE - ANEXO III - Preencher'!I32</f>
        <v>0</v>
      </c>
      <c r="I23" s="14">
        <f>'[1]TCE - ANEXO III - Preencher'!J32</f>
        <v>359.67839999999995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9.2799999999999994</v>
      </c>
      <c r="O23" s="15">
        <f>'[1]TCE - ANEXO III - Preencher'!P32</f>
        <v>0</v>
      </c>
      <c r="P23" s="16">
        <f t="shared" si="2"/>
        <v>9.2799999999999994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368.95839999999993</v>
      </c>
    </row>
    <row r="24" spans="1:28" x14ac:dyDescent="0.2">
      <c r="A24" s="8">
        <f>IFERROR(VLOOKUP(B24,'[1]DADOS (OCULTAR)'!$P$3:$R$56,3,0),"")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ANDRE SILVA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515205</v>
      </c>
      <c r="G24" s="13">
        <f>IF('[1]TCE - ANEXO III - Preencher'!H33="","",'[1]TCE - ANEXO III - Preencher'!H33)</f>
        <v>44105</v>
      </c>
      <c r="H24" s="14">
        <f>'[1]TCE - ANEXO III - Preencher'!I33</f>
        <v>0</v>
      </c>
      <c r="I24" s="14">
        <f>'[1]TCE - ANEXO III - Preencher'!J33</f>
        <v>122.88879999999999</v>
      </c>
      <c r="J24" s="14">
        <f>'[1]TCE - ANEXO III - Preencher'!K33</f>
        <v>0</v>
      </c>
      <c r="K24" s="15">
        <f>'[1]TCE - ANEXO III - Preencher'!L33</f>
        <v>244.40899999999999</v>
      </c>
      <c r="L24" s="15">
        <f>'[1]TCE - ANEXO III - Preencher'!M33</f>
        <v>21.6</v>
      </c>
      <c r="M24" s="15">
        <f t="shared" si="1"/>
        <v>222.809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210.77</v>
      </c>
      <c r="R24" s="15">
        <f>'[1]TCE - ANEXO III - Preencher'!S33</f>
        <v>64.8</v>
      </c>
      <c r="S24" s="16">
        <f t="shared" si="3"/>
        <v>145.97000000000003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492.82780000000002</v>
      </c>
    </row>
    <row r="25" spans="1:28" x14ac:dyDescent="0.2">
      <c r="A25" s="8">
        <f>IFERROR(VLOOKUP(B25,'[1]DADOS (OCULTAR)'!$P$3:$R$56,3,0),"")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ANDREANA MARIA DE MENDONCA ALVES</v>
      </c>
      <c r="E25" s="9" t="str">
        <f>IF('[1]TCE - ANEXO III - Preencher'!F34="4 - Assistência Odontológica","2 - Outros Profissionais da Saúde",'[1]TCE - ANEXO III - Preencher'!F34)</f>
        <v>1 - Médico</v>
      </c>
      <c r="F25" s="12">
        <f>'[1]TCE - ANEXO III - Preencher'!G34</f>
        <v>225125</v>
      </c>
      <c r="G25" s="13">
        <f>IF('[1]TCE - ANEXO III - Preencher'!H34="","",'[1]TCE - ANEXO III - Preencher'!H34)</f>
        <v>44105</v>
      </c>
      <c r="H25" s="14">
        <f>'[1]TCE - ANEXO III - Preencher'!I34</f>
        <v>0</v>
      </c>
      <c r="I25" s="14">
        <f>'[1]TCE - ANEXO III - Preencher'!J34</f>
        <v>527.70800000000008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9.2799999999999994</v>
      </c>
      <c r="O25" s="15">
        <f>'[1]TCE - ANEXO III - Preencher'!P34</f>
        <v>0</v>
      </c>
      <c r="P25" s="16">
        <f t="shared" si="2"/>
        <v>9.2799999999999994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536.98800000000006</v>
      </c>
    </row>
    <row r="26" spans="1:28" x14ac:dyDescent="0.2">
      <c r="A26" s="8">
        <f>IFERROR(VLOOKUP(B26,'[1]DADOS (OCULTAR)'!$P$3:$R$56,3,0),"")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ANGELA ALVES DE LIMA BACELAR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44105</v>
      </c>
      <c r="H26" s="14">
        <f>'[1]TCE - ANEXO III - Preencher'!I35</f>
        <v>0</v>
      </c>
      <c r="I26" s="14">
        <f>'[1]TCE - ANEXO III - Preencher'!J35</f>
        <v>102.92399999999999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134.16999999999999</v>
      </c>
      <c r="R26" s="15">
        <f>'[1]TCE - ANEXO III - Preencher'!S35</f>
        <v>45.91</v>
      </c>
      <c r="S26" s="16">
        <f t="shared" si="3"/>
        <v>88.259999999999991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192.34399999999999</v>
      </c>
    </row>
    <row r="27" spans="1:28" x14ac:dyDescent="0.2">
      <c r="A27" s="8">
        <f>IFERROR(VLOOKUP(B27,'[1]DADOS (OCULTAR)'!$P$3:$R$56,3,0),"")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ANTONIO SERGIO DE ANDRADE</v>
      </c>
      <c r="E27" s="9" t="str">
        <f>IF('[1]TCE - ANEXO III - Preencher'!F36="4 - Assistência Odontológica","2 - Outros Profissionais da Saúde",'[1]TCE - ANEXO III - Preencher'!F36)</f>
        <v>1 - Médico</v>
      </c>
      <c r="F27" s="12">
        <f>'[1]TCE - ANEXO III - Preencher'!G36</f>
        <v>225125</v>
      </c>
      <c r="G27" s="13">
        <f>IF('[1]TCE - ANEXO III - Preencher'!H36="","",'[1]TCE - ANEXO III - Preencher'!H36)</f>
        <v>44105</v>
      </c>
      <c r="H27" s="14">
        <f>'[1]TCE - ANEXO III - Preencher'!I36</f>
        <v>0</v>
      </c>
      <c r="I27" s="14">
        <f>'[1]TCE - ANEXO III - Preencher'!J36</f>
        <v>371.00720000000001</v>
      </c>
      <c r="J27" s="14">
        <f>'[1]TCE - ANEXO III - Preencher'!K36</f>
        <v>0</v>
      </c>
      <c r="K27" s="15">
        <f>'[1]TCE - ANEXO III - Preencher'!L36</f>
        <v>244.40899999999999</v>
      </c>
      <c r="L27" s="15">
        <f>'[1]TCE - ANEXO III - Preencher'!M36</f>
        <v>1.58</v>
      </c>
      <c r="M27" s="15">
        <f t="shared" si="1"/>
        <v>242.82899999999998</v>
      </c>
      <c r="N27" s="15">
        <f>'[1]TCE - ANEXO III - Preencher'!O36</f>
        <v>9.2799999999999994</v>
      </c>
      <c r="O27" s="15">
        <f>'[1]TCE - ANEXO III - Preencher'!P36</f>
        <v>0</v>
      </c>
      <c r="P27" s="16">
        <f t="shared" si="2"/>
        <v>9.2799999999999994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623.11619999999994</v>
      </c>
    </row>
    <row r="28" spans="1:28" x14ac:dyDescent="0.2">
      <c r="A28" s="8">
        <f>IFERROR(VLOOKUP(B28,'[1]DADOS (OCULTAR)'!$P$3:$R$56,3,0),"")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AURI ALVES DOS SANTOS FILHO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>
        <f>IF('[1]TCE - ANEXO III - Preencher'!H37="","",'[1]TCE - ANEXO III - Preencher'!H37)</f>
        <v>44105</v>
      </c>
      <c r="H28" s="14">
        <f>'[1]TCE - ANEXO III - Preencher'!I37</f>
        <v>0</v>
      </c>
      <c r="I28" s="14">
        <f>'[1]TCE - ANEXO III - Preencher'!J37</f>
        <v>790.2152000000001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9.2799999999999994</v>
      </c>
      <c r="O28" s="15">
        <f>'[1]TCE - ANEXO III - Preencher'!P37</f>
        <v>0</v>
      </c>
      <c r="P28" s="16">
        <f t="shared" si="2"/>
        <v>9.2799999999999994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799.49520000000007</v>
      </c>
    </row>
    <row r="29" spans="1:28" x14ac:dyDescent="0.2">
      <c r="A29" s="8">
        <f>IFERROR(VLOOKUP(B29,'[1]DADOS (OCULTAR)'!$P$3:$R$56,3,0),"")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BARBARA XAVIER BEZERRA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322205</v>
      </c>
      <c r="G29" s="13">
        <f>IF('[1]TCE - ANEXO III - Preencher'!H38="","",'[1]TCE - ANEXO III - Preencher'!H38)</f>
        <v>44105</v>
      </c>
      <c r="H29" s="14">
        <f>'[1]TCE - ANEXO III - Preencher'!I38</f>
        <v>0</v>
      </c>
      <c r="I29" s="14">
        <f>'[1]TCE - ANEXO III - Preencher'!J38</f>
        <v>101.61040000000001</v>
      </c>
      <c r="J29" s="14">
        <f>'[1]TCE - ANEXO III - Preencher'!K38</f>
        <v>0</v>
      </c>
      <c r="K29" s="15">
        <f>'[1]TCE - ANEXO III - Preencher'!L38</f>
        <v>244.40899999999999</v>
      </c>
      <c r="L29" s="15">
        <f>'[1]TCE - ANEXO III - Preencher'!M38</f>
        <v>20.9</v>
      </c>
      <c r="M29" s="15">
        <f t="shared" si="1"/>
        <v>223.50899999999999</v>
      </c>
      <c r="N29" s="15">
        <f>'[1]TCE - ANEXO III - Preencher'!O38</f>
        <v>1.1599999999999999</v>
      </c>
      <c r="O29" s="15">
        <f>'[1]TCE - ANEXO III - Preencher'!P38</f>
        <v>0</v>
      </c>
      <c r="P29" s="16">
        <f t="shared" si="2"/>
        <v>1.1599999999999999</v>
      </c>
      <c r="Q29" s="15">
        <f>'[1]TCE - ANEXO III - Preencher'!R38</f>
        <v>346.07</v>
      </c>
      <c r="R29" s="15">
        <f>'[1]TCE - ANEXO III - Preencher'!S38</f>
        <v>62.7</v>
      </c>
      <c r="S29" s="16">
        <f t="shared" si="3"/>
        <v>283.37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609.64940000000001</v>
      </c>
    </row>
    <row r="30" spans="1:28" x14ac:dyDescent="0.2">
      <c r="A30" s="8">
        <f>IFERROR(VLOOKUP(B30,'[1]DADOS (OCULTAR)'!$P$3:$R$56,3,0),"")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BEATRIZ ALVES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521130</v>
      </c>
      <c r="G30" s="13">
        <f>IF('[1]TCE - ANEXO III - Preencher'!H39="","",'[1]TCE - ANEXO III - Preencher'!H39)</f>
        <v>44105</v>
      </c>
      <c r="H30" s="14">
        <f>'[1]TCE - ANEXO III - Preencher'!I39</f>
        <v>0</v>
      </c>
      <c r="I30" s="14">
        <f>'[1]TCE - ANEXO III - Preencher'!J39</f>
        <v>93.061599999999999</v>
      </c>
      <c r="J30" s="14">
        <f>'[1]TCE - ANEXO III - Preencher'!K39</f>
        <v>0</v>
      </c>
      <c r="K30" s="15">
        <f>'[1]TCE - ANEXO III - Preencher'!L39</f>
        <v>244.40899999999999</v>
      </c>
      <c r="L30" s="15">
        <f>'[1]TCE - ANEXO III - Preencher'!M39</f>
        <v>20.9</v>
      </c>
      <c r="M30" s="15">
        <f t="shared" si="1"/>
        <v>223.50899999999999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107.27</v>
      </c>
      <c r="R30" s="15">
        <f>'[1]TCE - ANEXO III - Preencher'!S39</f>
        <v>62.7</v>
      </c>
      <c r="S30" s="16">
        <f t="shared" si="3"/>
        <v>44.569999999999993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362.30060000000003</v>
      </c>
    </row>
    <row r="31" spans="1:28" x14ac:dyDescent="0.2">
      <c r="A31" s="8">
        <f>IFERROR(VLOOKUP(B31,'[1]DADOS (OCULTAR)'!$P$3:$R$56,3,0),"")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BRENDA LETICIA BEZERRA DE OLIVEIRA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411010</v>
      </c>
      <c r="G31" s="13">
        <f>IF('[1]TCE - ANEXO III - Preencher'!H40="","",'[1]TCE - ANEXO III - Preencher'!H40)</f>
        <v>44105</v>
      </c>
      <c r="H31" s="14">
        <f>'[1]TCE - ANEXO III - Preencher'!I40</f>
        <v>0</v>
      </c>
      <c r="I31" s="14">
        <f>'[1]TCE - ANEXO III - Preencher'!J40</f>
        <v>10.4482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178.17400000000001</v>
      </c>
      <c r="R31" s="15">
        <f>'[1]TCE - ANEXO III - Preencher'!S40</f>
        <v>31.35</v>
      </c>
      <c r="S31" s="16">
        <f t="shared" si="3"/>
        <v>146.82400000000001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158.43220000000002</v>
      </c>
    </row>
    <row r="32" spans="1:28" x14ac:dyDescent="0.2">
      <c r="A32" s="8">
        <f>IFERROR(VLOOKUP(B32,'[1]DADOS (OCULTAR)'!$P$3:$R$56,3,0),"")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BRITA NIKA SUAREZ ARTEAGA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44105</v>
      </c>
      <c r="H32" s="14">
        <f>'[1]TCE - ANEXO III - Preencher'!I41</f>
        <v>0</v>
      </c>
      <c r="I32" s="14">
        <f>'[1]TCE - ANEXO III - Preencher'!J41</f>
        <v>682.21600000000012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9.2799999999999994</v>
      </c>
      <c r="O32" s="15">
        <f>'[1]TCE - ANEXO III - Preencher'!P41</f>
        <v>0</v>
      </c>
      <c r="P32" s="16">
        <f t="shared" si="2"/>
        <v>9.2799999999999994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691.49600000000009</v>
      </c>
    </row>
    <row r="33" spans="1:28" x14ac:dyDescent="0.2">
      <c r="A33" s="8">
        <f>IFERROR(VLOOKUP(B33,'[1]DADOS (OCULTAR)'!$P$3:$R$56,3,0),"")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BRUNNA CAROLINE SANTOS DE MOURA</v>
      </c>
      <c r="E33" s="9" t="str">
        <f>IF('[1]TCE - ANEXO III - Preencher'!F42="4 - Assistência Odontológica","2 - Outros Profissionais da Saúde",'[1]TCE - ANEXO III - Preencher'!F42)</f>
        <v>1 - Médico</v>
      </c>
      <c r="F33" s="12">
        <f>'[1]TCE - ANEXO III - Preencher'!G42</f>
        <v>225125</v>
      </c>
      <c r="G33" s="13">
        <f>IF('[1]TCE - ANEXO III - Preencher'!H42="","",'[1]TCE - ANEXO III - Preencher'!H42)</f>
        <v>44105</v>
      </c>
      <c r="H33" s="14">
        <f>'[1]TCE - ANEXO III - Preencher'!I42</f>
        <v>0</v>
      </c>
      <c r="I33" s="14">
        <f>'[1]TCE - ANEXO III - Preencher'!J42</f>
        <v>379.14240000000001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9.2799999999999994</v>
      </c>
      <c r="O33" s="15">
        <f>'[1]TCE - ANEXO III - Preencher'!P42</f>
        <v>0</v>
      </c>
      <c r="P33" s="16">
        <f t="shared" si="2"/>
        <v>9.2799999999999994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388.42239999999998</v>
      </c>
    </row>
    <row r="34" spans="1:28" x14ac:dyDescent="0.2">
      <c r="A34" s="8">
        <f>IFERROR(VLOOKUP(B34,'[1]DADOS (OCULTAR)'!$P$3:$R$56,3,0),"")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CAMILA FERNANDA CANDIDO DE ALBUQUERQUE</v>
      </c>
      <c r="E34" s="9" t="str">
        <f>IF('[1]TCE - ANEXO III - Preencher'!F43="4 - Assistência Odontológica","2 - Outros Profissionais da Saúde",'[1]TCE - ANEXO III - Preencher'!F43)</f>
        <v>1 - Médico</v>
      </c>
      <c r="F34" s="12">
        <f>'[1]TCE - ANEXO III - Preencher'!G43</f>
        <v>225125</v>
      </c>
      <c r="G34" s="13">
        <f>IF('[1]TCE - ANEXO III - Preencher'!H43="","",'[1]TCE - ANEXO III - Preencher'!H43)</f>
        <v>44105</v>
      </c>
      <c r="H34" s="14">
        <f>'[1]TCE - ANEXO III - Preencher'!I43</f>
        <v>0</v>
      </c>
      <c r="I34" s="14">
        <f>'[1]TCE - ANEXO III - Preencher'!J43</f>
        <v>991.28240000000005</v>
      </c>
      <c r="J34" s="14">
        <f>'[1]TCE - ANEXO III - Preencher'!K43</f>
        <v>0</v>
      </c>
      <c r="K34" s="15">
        <f>'[1]TCE - ANEXO III - Preencher'!L43</f>
        <v>244.40899999999999</v>
      </c>
      <c r="L34" s="15">
        <f>'[1]TCE - ANEXO III - Preencher'!M43</f>
        <v>9.5</v>
      </c>
      <c r="M34" s="15">
        <f t="shared" si="1"/>
        <v>234.90899999999999</v>
      </c>
      <c r="N34" s="15">
        <f>'[1]TCE - ANEXO III - Preencher'!O43</f>
        <v>9.2799999999999994</v>
      </c>
      <c r="O34" s="15">
        <f>'[1]TCE - ANEXO III - Preencher'!P43</f>
        <v>0</v>
      </c>
      <c r="P34" s="16">
        <f t="shared" si="2"/>
        <v>9.2799999999999994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1235.4714000000001</v>
      </c>
    </row>
    <row r="35" spans="1:28" x14ac:dyDescent="0.2">
      <c r="A35" s="8">
        <f>IFERROR(VLOOKUP(B35,'[1]DADOS (OCULTAR)'!$P$3:$R$56,3,0),"")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CAMILA LOBO DE ALMEIDA LIMA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44105</v>
      </c>
      <c r="H35" s="14">
        <f>'[1]TCE - ANEXO III - Preencher'!I44</f>
        <v>0</v>
      </c>
      <c r="I35" s="14">
        <f>'[1]TCE - ANEXO III - Preencher'!J44</f>
        <v>356.3064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9.2799999999999994</v>
      </c>
      <c r="O35" s="15">
        <f>'[1]TCE - ANEXO III - Preencher'!P44</f>
        <v>0</v>
      </c>
      <c r="P35" s="16">
        <f t="shared" si="2"/>
        <v>9.2799999999999994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365.58639999999997</v>
      </c>
    </row>
    <row r="36" spans="1:28" x14ac:dyDescent="0.2">
      <c r="A36" s="8">
        <f>IFERROR(VLOOKUP(B36,'[1]DADOS (OCULTAR)'!$P$3:$R$56,3,0),"")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CAMYLA MELO COELHO</v>
      </c>
      <c r="E36" s="9" t="str">
        <f>IF('[1]TCE - ANEXO III - Preencher'!F45="4 - Assistência Odontológica","2 - Outros Profissionais da Saúde",'[1]TCE - ANEXO III - Preencher'!F45)</f>
        <v>1 - Médico</v>
      </c>
      <c r="F36" s="12">
        <f>'[1]TCE - ANEXO III - Preencher'!G45</f>
        <v>225125</v>
      </c>
      <c r="G36" s="13">
        <f>IF('[1]TCE - ANEXO III - Preencher'!H45="","",'[1]TCE - ANEXO III - Preencher'!H45)</f>
        <v>44105</v>
      </c>
      <c r="H36" s="14">
        <f>'[1]TCE - ANEXO III - Preencher'!I45</f>
        <v>0</v>
      </c>
      <c r="I36" s="14">
        <f>'[1]TCE - ANEXO III - Preencher'!J45</f>
        <v>1144.0912000000001</v>
      </c>
      <c r="J36" s="14">
        <f>'[1]TCE - ANEXO III - Preencher'!K45</f>
        <v>0</v>
      </c>
      <c r="K36" s="15">
        <f>'[1]TCE - ANEXO III - Preencher'!L45</f>
        <v>244.40899999999999</v>
      </c>
      <c r="L36" s="15">
        <f>'[1]TCE - ANEXO III - Preencher'!M45</f>
        <v>9.5</v>
      </c>
      <c r="M36" s="15">
        <f t="shared" si="1"/>
        <v>234.90899999999999</v>
      </c>
      <c r="N36" s="15">
        <f>'[1]TCE - ANEXO III - Preencher'!O45</f>
        <v>9.2799999999999994</v>
      </c>
      <c r="O36" s="15">
        <f>'[1]TCE - ANEXO III - Preencher'!P45</f>
        <v>0</v>
      </c>
      <c r="P36" s="16">
        <f t="shared" si="2"/>
        <v>9.2799999999999994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1388.2801999999999</v>
      </c>
    </row>
    <row r="37" spans="1:28" x14ac:dyDescent="0.2">
      <c r="A37" s="8">
        <f>IFERROR(VLOOKUP(B37,'[1]DADOS (OCULTAR)'!$P$3:$R$56,3,0),"")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CARLA CRISTINA INACIO SILVA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44105</v>
      </c>
      <c r="H37" s="14">
        <f>'[1]TCE - ANEXO III - Preencher'!I46</f>
        <v>0</v>
      </c>
      <c r="I37" s="14">
        <f>'[1]TCE - ANEXO III - Preencher'!J46</f>
        <v>372.7688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382.04879999999997</v>
      </c>
    </row>
    <row r="38" spans="1:28" x14ac:dyDescent="0.2">
      <c r="A38" s="8">
        <f>IFERROR(VLOOKUP(B38,'[1]DADOS (OCULTAR)'!$P$3:$R$56,3,0),"")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CARLOS EDUARDO DA SILVA GOMES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517410</v>
      </c>
      <c r="G38" s="13">
        <f>IF('[1]TCE - ANEXO III - Preencher'!H47="","",'[1]TCE - ANEXO III - Preencher'!H47)</f>
        <v>44105</v>
      </c>
      <c r="H38" s="14">
        <f>'[1]TCE - ANEXO III - Preencher'!I47</f>
        <v>0</v>
      </c>
      <c r="I38" s="14">
        <f>'[1]TCE - ANEXO III - Preencher'!J47</f>
        <v>99.879199999999997</v>
      </c>
      <c r="J38" s="14">
        <f>'[1]TCE - ANEXO III - Preencher'!K47</f>
        <v>0</v>
      </c>
      <c r="K38" s="15">
        <f>'[1]TCE - ANEXO III - Preencher'!L47</f>
        <v>244.40899999999999</v>
      </c>
      <c r="L38" s="15">
        <f>'[1]TCE - ANEXO III - Preencher'!M47</f>
        <v>20.9</v>
      </c>
      <c r="M38" s="15">
        <f t="shared" si="1"/>
        <v>223.50899999999999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324.54820000000001</v>
      </c>
    </row>
    <row r="39" spans="1:28" x14ac:dyDescent="0.2">
      <c r="A39" s="8">
        <f>IFERROR(VLOOKUP(B39,'[1]DADOS (OCULTAR)'!$P$3:$R$56,3,0),"")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CARLOS JOSE LIMA DE MEDEIROS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44105</v>
      </c>
      <c r="H39" s="14">
        <f>'[1]TCE - ANEXO III - Preencher'!I48</f>
        <v>0</v>
      </c>
      <c r="I39" s="14">
        <f>'[1]TCE - ANEXO III - Preencher'!J48</f>
        <v>373.72400000000005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9.2799999999999994</v>
      </c>
      <c r="O39" s="15">
        <f>'[1]TCE - ANEXO III - Preencher'!P48</f>
        <v>0</v>
      </c>
      <c r="P39" s="16">
        <f t="shared" si="2"/>
        <v>9.2799999999999994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383.00400000000002</v>
      </c>
    </row>
    <row r="40" spans="1:28" x14ac:dyDescent="0.2">
      <c r="A40" s="8">
        <f>IFERROR(VLOOKUP(B40,'[1]DADOS (OCULTAR)'!$P$3:$R$56,3,0),"")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CARMEM VIRGINIA CERQUINHO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223208</v>
      </c>
      <c r="G40" s="13">
        <f>IF('[1]TCE - ANEXO III - Preencher'!H49="","",'[1]TCE - ANEXO III - Preencher'!H49)</f>
        <v>44105</v>
      </c>
      <c r="H40" s="14">
        <f>'[1]TCE - ANEXO III - Preencher'!I49</f>
        <v>0</v>
      </c>
      <c r="I40" s="14">
        <f>'[1]TCE - ANEXO III - Preencher'!J49</f>
        <v>294.63839999999999</v>
      </c>
      <c r="J40" s="14">
        <f>'[1]TCE - ANEXO III - Preencher'!K49</f>
        <v>0</v>
      </c>
      <c r="K40" s="15">
        <f>'[1]TCE - ANEXO III - Preencher'!L49</f>
        <v>244.40899999999999</v>
      </c>
      <c r="L40" s="15">
        <f>'[1]TCE - ANEXO III - Preencher'!M49</f>
        <v>31.93</v>
      </c>
      <c r="M40" s="15">
        <f t="shared" si="1"/>
        <v>212.47899999999998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508.2774</v>
      </c>
    </row>
    <row r="41" spans="1:28" x14ac:dyDescent="0.2">
      <c r="A41" s="8">
        <f>IFERROR(VLOOKUP(B41,'[1]DADOS (OCULTAR)'!$P$3:$R$56,3,0),"")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CASSIA REGINA MOTA PEREIRA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44105</v>
      </c>
      <c r="H41" s="14">
        <f>'[1]TCE - ANEXO III - Preencher'!I50</f>
        <v>0</v>
      </c>
      <c r="I41" s="14">
        <f>'[1]TCE - ANEXO III - Preencher'!J50</f>
        <v>10.450000000000001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198.17400000000001</v>
      </c>
      <c r="R41" s="15">
        <f>'[1]TCE - ANEXO III - Preencher'!S50</f>
        <v>31.35</v>
      </c>
      <c r="S41" s="16">
        <f t="shared" si="3"/>
        <v>166.82400000000001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178.43400000000003</v>
      </c>
    </row>
    <row r="42" spans="1:28" x14ac:dyDescent="0.2">
      <c r="A42" s="8">
        <f>IFERROR(VLOOKUP(B42,'[1]DADOS (OCULTAR)'!$P$3:$R$56,3,0),"")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CELIA GOMES DE MELO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322605</v>
      </c>
      <c r="G42" s="13">
        <f>IF('[1]TCE - ANEXO III - Preencher'!H51="","",'[1]TCE - ANEXO III - Preencher'!H51)</f>
        <v>44105</v>
      </c>
      <c r="H42" s="14">
        <f>'[1]TCE - ANEXO III - Preencher'!I51</f>
        <v>0</v>
      </c>
      <c r="I42" s="14">
        <f>'[1]TCE - ANEXO III - Preencher'!J51</f>
        <v>120.71120000000001</v>
      </c>
      <c r="J42" s="14">
        <f>'[1]TCE - ANEXO III - Preencher'!K51</f>
        <v>0</v>
      </c>
      <c r="K42" s="15">
        <f>'[1]TCE - ANEXO III - Preencher'!L51</f>
        <v>244.40899999999999</v>
      </c>
      <c r="L42" s="15">
        <f>'[1]TCE - ANEXO III - Preencher'!M51</f>
        <v>20.9</v>
      </c>
      <c r="M42" s="15">
        <f t="shared" si="1"/>
        <v>223.50899999999999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210.77</v>
      </c>
      <c r="R42" s="15">
        <f>'[1]TCE - ANEXO III - Preencher'!S51</f>
        <v>62.7</v>
      </c>
      <c r="S42" s="16">
        <f t="shared" si="3"/>
        <v>148.07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493.4502</v>
      </c>
    </row>
    <row r="43" spans="1:28" x14ac:dyDescent="0.2">
      <c r="A43" s="8">
        <f>IFERROR(VLOOKUP(B43,'[1]DADOS (OCULTAR)'!$P$3:$R$56,3,0),"")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CHARLES ALMIR ALBUQUERQUE DE ARAUJO JUNIOR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44105</v>
      </c>
      <c r="H43" s="14">
        <f>'[1]TCE - ANEXO III - Preencher'!I52</f>
        <v>0</v>
      </c>
      <c r="I43" s="14">
        <f>'[1]TCE - ANEXO III - Preencher'!J52</f>
        <v>436.92879999999997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446.20879999999994</v>
      </c>
    </row>
    <row r="44" spans="1:28" x14ac:dyDescent="0.2">
      <c r="A44" s="8">
        <f>IFERROR(VLOOKUP(B44,'[1]DADOS (OCULTAR)'!$P$3:$R$56,3,0),"")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CHRISTIANA AZEVEDO DE SOUZA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>
        <f>'[1]TCE - ANEXO III - Preencher'!G53</f>
        <v>513430</v>
      </c>
      <c r="G44" s="13">
        <f>IF('[1]TCE - ANEXO III - Preencher'!H53="","",'[1]TCE - ANEXO III - Preencher'!H53)</f>
        <v>44105</v>
      </c>
      <c r="H44" s="14">
        <f>'[1]TCE - ANEXO III - Preencher'!I53</f>
        <v>0</v>
      </c>
      <c r="I44" s="14">
        <f>'[1]TCE - ANEXO III - Preencher'!J53</f>
        <v>155.62</v>
      </c>
      <c r="J44" s="14">
        <f>'[1]TCE - ANEXO III - Preencher'!K53</f>
        <v>0</v>
      </c>
      <c r="K44" s="15">
        <f>'[1]TCE - ANEXO III - Preencher'!L53</f>
        <v>244.40899999999999</v>
      </c>
      <c r="L44" s="15">
        <f>'[1]TCE - ANEXO III - Preencher'!M53</f>
        <v>20.9</v>
      </c>
      <c r="M44" s="15">
        <f t="shared" si="1"/>
        <v>223.50899999999999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44.52</v>
      </c>
      <c r="R44" s="15">
        <f>'[1]TCE - ANEXO III - Preencher'!S53</f>
        <v>20.9</v>
      </c>
      <c r="S44" s="16">
        <f t="shared" si="3"/>
        <v>23.620000000000005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403.90900000000005</v>
      </c>
    </row>
    <row r="45" spans="1:28" x14ac:dyDescent="0.2">
      <c r="A45" s="8">
        <f>IFERROR(VLOOKUP(B45,'[1]DADOS (OCULTAR)'!$P$3:$R$56,3,0),"")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CICERO FERNANDES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44105</v>
      </c>
      <c r="H45" s="14">
        <f>'[1]TCE - ANEXO III - Preencher'!I54</f>
        <v>0</v>
      </c>
      <c r="I45" s="14">
        <f>'[1]TCE - ANEXO III - Preencher'!J54</f>
        <v>402.2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2.44</v>
      </c>
      <c r="O45" s="15">
        <f>'[1]TCE - ANEXO III - Preencher'!P54</f>
        <v>0</v>
      </c>
      <c r="P45" s="16">
        <f t="shared" si="2"/>
        <v>2.44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404.64</v>
      </c>
    </row>
    <row r="46" spans="1:28" x14ac:dyDescent="0.2">
      <c r="A46" s="8">
        <f>IFERROR(VLOOKUP(B46,'[1]DADOS (OCULTAR)'!$P$3:$R$56,3,0),"")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CLARICE DA SILVA GOUVEIA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>
        <f>'[1]TCE - ANEXO III - Preencher'!G55</f>
        <v>521130</v>
      </c>
      <c r="G46" s="13">
        <f>IF('[1]TCE - ANEXO III - Preencher'!H55="","",'[1]TCE - ANEXO III - Preencher'!H55)</f>
        <v>44105</v>
      </c>
      <c r="H46" s="14">
        <f>'[1]TCE - ANEXO III - Preencher'!I55</f>
        <v>0</v>
      </c>
      <c r="I46" s="14">
        <f>'[1]TCE - ANEXO III - Preencher'!J55</f>
        <v>87.834400000000002</v>
      </c>
      <c r="J46" s="14">
        <f>'[1]TCE - ANEXO III - Preencher'!K55</f>
        <v>0</v>
      </c>
      <c r="K46" s="15">
        <f>'[1]TCE - ANEXO III - Preencher'!L55</f>
        <v>244.40899999999999</v>
      </c>
      <c r="L46" s="15">
        <f>'[1]TCE - ANEXO III - Preencher'!M55</f>
        <v>20.9</v>
      </c>
      <c r="M46" s="15">
        <f t="shared" si="1"/>
        <v>223.50899999999999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126.02</v>
      </c>
      <c r="R46" s="15">
        <f>'[1]TCE - ANEXO III - Preencher'!S55</f>
        <v>62.7</v>
      </c>
      <c r="S46" s="16">
        <f t="shared" si="3"/>
        <v>63.319999999999993</v>
      </c>
      <c r="T46" s="15">
        <f>'[1]TCE - ANEXO III - Preencher'!U55</f>
        <v>64</v>
      </c>
      <c r="U46" s="15">
        <f>'[1]TCE - ANEXO III - Preencher'!V55</f>
        <v>0</v>
      </c>
      <c r="V46" s="16">
        <f t="shared" si="4"/>
        <v>64</v>
      </c>
      <c r="W46" s="17" t="str">
        <f>IF('[1]TCE - ANEXO III - Preencher'!X55="","",'[1]TCE - ANEXO III - Preencher'!X55)</f>
        <v>AUXILIO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439.82339999999999</v>
      </c>
    </row>
    <row r="47" spans="1:28" x14ac:dyDescent="0.2">
      <c r="A47" s="8">
        <f>IFERROR(VLOOKUP(B47,'[1]DADOS (OCULTAR)'!$P$3:$R$56,3,0),"")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CRISTIANA VALERIA DA SILVA SINFRONIO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44105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1.1599999999999999</v>
      </c>
    </row>
    <row r="48" spans="1:28" x14ac:dyDescent="0.2">
      <c r="A48" s="8">
        <f>IFERROR(VLOOKUP(B48,'[1]DADOS (OCULTAR)'!$P$3:$R$56,3,0),"")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CRISTIANE APRIGIO DE ASSUNCAO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44105</v>
      </c>
      <c r="H48" s="14">
        <f>'[1]TCE - ANEXO III - Preencher'!I57</f>
        <v>0</v>
      </c>
      <c r="I48" s="14">
        <f>'[1]TCE - ANEXO III - Preencher'!J57</f>
        <v>110.5168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107.27</v>
      </c>
      <c r="R48" s="15">
        <f>'[1]TCE - ANEXO III - Preencher'!S57</f>
        <v>60.61</v>
      </c>
      <c r="S48" s="16">
        <f t="shared" si="3"/>
        <v>46.66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158.33679999999998</v>
      </c>
    </row>
    <row r="49" spans="1:28" x14ac:dyDescent="0.2">
      <c r="A49" s="8">
        <f>IFERROR(VLOOKUP(B49,'[1]DADOS (OCULTAR)'!$P$3:$R$56,3,0),"")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CRISTIANE MARIA SALES VIANA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515205</v>
      </c>
      <c r="G49" s="13">
        <f>IF('[1]TCE - ANEXO III - Preencher'!H58="","",'[1]TCE - ANEXO III - Preencher'!H58)</f>
        <v>44105</v>
      </c>
      <c r="H49" s="14">
        <f>'[1]TCE - ANEXO III - Preencher'!I58</f>
        <v>0</v>
      </c>
      <c r="I49" s="14">
        <f>'[1]TCE - ANEXO III - Preencher'!J58</f>
        <v>113.95360000000001</v>
      </c>
      <c r="J49" s="14">
        <f>'[1]TCE - ANEXO III - Preencher'!K58</f>
        <v>0</v>
      </c>
      <c r="K49" s="15">
        <f>'[1]TCE - ANEXO III - Preencher'!L58</f>
        <v>244.40899999999999</v>
      </c>
      <c r="L49" s="15">
        <f>'[1]TCE - ANEXO III - Preencher'!M58</f>
        <v>21.6</v>
      </c>
      <c r="M49" s="15">
        <f t="shared" si="1"/>
        <v>222.809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107.27</v>
      </c>
      <c r="R49" s="15">
        <f>'[1]TCE - ANEXO III - Preencher'!S58</f>
        <v>64.8</v>
      </c>
      <c r="S49" s="16">
        <f t="shared" si="3"/>
        <v>42.47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380.39260000000002</v>
      </c>
    </row>
    <row r="50" spans="1:28" x14ac:dyDescent="0.2">
      <c r="A50" s="8">
        <f>IFERROR(VLOOKUP(B50,'[1]DADOS (OCULTAR)'!$P$3:$R$56,3,0),"")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CRISTIANO RAELI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766420</v>
      </c>
      <c r="G50" s="13">
        <f>IF('[1]TCE - ANEXO III - Preencher'!H59="","",'[1]TCE - ANEXO III - Preencher'!H59)</f>
        <v>44105</v>
      </c>
      <c r="H50" s="14">
        <f>'[1]TCE - ANEXO III - Preencher'!I59</f>
        <v>0</v>
      </c>
      <c r="I50" s="14">
        <f>'[1]TCE - ANEXO III - Preencher'!J59</f>
        <v>120.69840000000001</v>
      </c>
      <c r="J50" s="14">
        <f>'[1]TCE - ANEXO III - Preencher'!K59</f>
        <v>0</v>
      </c>
      <c r="K50" s="15">
        <f>'[1]TCE - ANEXO III - Preencher'!L59</f>
        <v>244.40899999999999</v>
      </c>
      <c r="L50" s="15">
        <f>'[1]TCE - ANEXO III - Preencher'!M59</f>
        <v>4.07</v>
      </c>
      <c r="M50" s="15">
        <f t="shared" si="1"/>
        <v>240.339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362.19740000000002</v>
      </c>
    </row>
    <row r="51" spans="1:28" x14ac:dyDescent="0.2">
      <c r="A51" s="8">
        <f>IFERROR(VLOOKUP(B51,'[1]DADOS (OCULTAR)'!$P$3:$R$56,3,0),"")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CRISTINA FLOR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44105</v>
      </c>
      <c r="H51" s="14">
        <f>'[1]TCE - ANEXO III - Preencher'!I60</f>
        <v>0</v>
      </c>
      <c r="I51" s="14">
        <f>'[1]TCE - ANEXO III - Preencher'!J60</f>
        <v>120.20959999999999</v>
      </c>
      <c r="J51" s="14">
        <f>'[1]TCE - ANEXO III - Preencher'!K60</f>
        <v>0</v>
      </c>
      <c r="K51" s="15">
        <f>'[1]TCE - ANEXO III - Preencher'!L60</f>
        <v>244.40899999999999</v>
      </c>
      <c r="L51" s="15">
        <f>'[1]TCE - ANEXO III - Preencher'!M60</f>
        <v>20.9</v>
      </c>
      <c r="M51" s="15">
        <f t="shared" si="1"/>
        <v>223.50899999999999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114.17</v>
      </c>
      <c r="R51" s="15">
        <f>'[1]TCE - ANEXO III - Preencher'!S60</f>
        <v>62.7</v>
      </c>
      <c r="S51" s="16">
        <f t="shared" si="3"/>
        <v>51.47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396.34860000000003</v>
      </c>
    </row>
    <row r="52" spans="1:28" x14ac:dyDescent="0.2">
      <c r="A52" s="8">
        <f>IFERROR(VLOOKUP(B52,'[1]DADOS (OCULTAR)'!$P$3:$R$56,3,0),"")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DANIEL RICARDO PEREIRA CABRAL</v>
      </c>
      <c r="E52" s="9" t="str">
        <f>IF('[1]TCE - ANEXO III - Preencher'!F61="4 - Assistência Odontológica","2 - Outros Profissionais da Saúde",'[1]TCE - ANEXO III - Preencher'!F61)</f>
        <v>1 - Médico</v>
      </c>
      <c r="F52" s="12">
        <f>'[1]TCE - ANEXO III - Preencher'!G61</f>
        <v>225125</v>
      </c>
      <c r="G52" s="13">
        <f>IF('[1]TCE - ANEXO III - Preencher'!H61="","",'[1]TCE - ANEXO III - Preencher'!H61)</f>
        <v>44105</v>
      </c>
      <c r="H52" s="14">
        <f>'[1]TCE - ANEXO III - Preencher'!I61</f>
        <v>0</v>
      </c>
      <c r="I52" s="14">
        <f>'[1]TCE - ANEXO III - Preencher'!J61</f>
        <v>420.51440000000002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9.2799999999999994</v>
      </c>
      <c r="O52" s="15">
        <f>'[1]TCE - ANEXO III - Preencher'!P61</f>
        <v>0</v>
      </c>
      <c r="P52" s="16">
        <f t="shared" si="2"/>
        <v>9.2799999999999994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429.7944</v>
      </c>
    </row>
    <row r="53" spans="1:28" x14ac:dyDescent="0.2">
      <c r="A53" s="8">
        <f>IFERROR(VLOOKUP(B53,'[1]DADOS (OCULTAR)'!$P$3:$R$56,3,0),"")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DANIELA MARQUES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521130</v>
      </c>
      <c r="G53" s="13">
        <f>IF('[1]TCE - ANEXO III - Preencher'!H62="","",'[1]TCE - ANEXO III - Preencher'!H62)</f>
        <v>44105</v>
      </c>
      <c r="H53" s="14">
        <f>'[1]TCE - ANEXO III - Preencher'!I62</f>
        <v>0</v>
      </c>
      <c r="I53" s="14">
        <f>'[1]TCE - ANEXO III - Preencher'!J62</f>
        <v>86.724800000000002</v>
      </c>
      <c r="J53" s="14">
        <f>'[1]TCE - ANEXO III - Preencher'!K62</f>
        <v>0</v>
      </c>
      <c r="K53" s="15">
        <f>'[1]TCE - ANEXO III - Preencher'!L62</f>
        <v>244.40899999999999</v>
      </c>
      <c r="L53" s="15">
        <f>'[1]TCE - ANEXO III - Preencher'!M62</f>
        <v>20.9</v>
      </c>
      <c r="M53" s="15">
        <f t="shared" si="1"/>
        <v>223.50899999999999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107.27</v>
      </c>
      <c r="R53" s="15">
        <f>'[1]TCE - ANEXO III - Preencher'!S62</f>
        <v>56.43</v>
      </c>
      <c r="S53" s="16">
        <f t="shared" si="3"/>
        <v>50.839999999999996</v>
      </c>
      <c r="T53" s="15">
        <f>'[1]TCE - ANEXO III - Preencher'!U62</f>
        <v>57.6</v>
      </c>
      <c r="U53" s="15">
        <f>'[1]TCE - ANEXO III - Preencher'!V62</f>
        <v>0</v>
      </c>
      <c r="V53" s="16">
        <f t="shared" si="4"/>
        <v>57.6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419.8338</v>
      </c>
    </row>
    <row r="54" spans="1:28" x14ac:dyDescent="0.2">
      <c r="A54" s="8">
        <f>IFERROR(VLOOKUP(B54,'[1]DADOS (OCULTAR)'!$P$3:$R$56,3,0),"")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DANIELE MARIA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44105</v>
      </c>
      <c r="H54" s="14">
        <f>'[1]TCE - ANEXO III - Preencher'!I63</f>
        <v>0</v>
      </c>
      <c r="I54" s="14">
        <f>'[1]TCE - ANEXO III - Preencher'!J63</f>
        <v>105.9088</v>
      </c>
      <c r="J54" s="14">
        <f>'[1]TCE - ANEXO III - Preencher'!K63</f>
        <v>0</v>
      </c>
      <c r="K54" s="15">
        <f>'[1]TCE - ANEXO III - Preencher'!L63</f>
        <v>244.40899999999999</v>
      </c>
      <c r="L54" s="15">
        <f>'[1]TCE - ANEXO III - Preencher'!M63</f>
        <v>20.9</v>
      </c>
      <c r="M54" s="15">
        <f t="shared" si="1"/>
        <v>223.50899999999999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114.17</v>
      </c>
      <c r="R54" s="15">
        <f>'[1]TCE - ANEXO III - Preencher'!S63</f>
        <v>62.7</v>
      </c>
      <c r="S54" s="16">
        <f t="shared" si="3"/>
        <v>51.47</v>
      </c>
      <c r="T54" s="15">
        <f>'[1]TCE - ANEXO III - Preencher'!U63</f>
        <v>64</v>
      </c>
      <c r="U54" s="15">
        <f>'[1]TCE - ANEXO III - Preencher'!V63</f>
        <v>0</v>
      </c>
      <c r="V54" s="16">
        <f t="shared" si="4"/>
        <v>64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446.04780000000005</v>
      </c>
    </row>
    <row r="55" spans="1:28" x14ac:dyDescent="0.2">
      <c r="A55" s="8">
        <f>IFERROR(VLOOKUP(B55,'[1]DADOS (OCULTAR)'!$P$3:$R$56,3,0),"")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DANIELLY SANTOS RAMOS DE BARROS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44105</v>
      </c>
      <c r="H55" s="14">
        <f>'[1]TCE - ANEXO III - Preencher'!I64</f>
        <v>0</v>
      </c>
      <c r="I55" s="14">
        <f>'[1]TCE - ANEXO III - Preencher'!J64</f>
        <v>271.0104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2.44</v>
      </c>
      <c r="O55" s="15">
        <f>'[1]TCE - ANEXO III - Preencher'!P64</f>
        <v>0</v>
      </c>
      <c r="P55" s="16">
        <f t="shared" si="2"/>
        <v>2.44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273.4504</v>
      </c>
    </row>
    <row r="56" spans="1:28" x14ac:dyDescent="0.2">
      <c r="A56" s="8">
        <f>IFERROR(VLOOKUP(B56,'[1]DADOS (OCULTAR)'!$P$3:$R$56,3,0),"")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DANTON MARTINS FILHO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225270</v>
      </c>
      <c r="G56" s="13">
        <f>IF('[1]TCE - ANEXO III - Preencher'!H65="","",'[1]TCE - ANEXO III - Preencher'!H65)</f>
        <v>44105</v>
      </c>
      <c r="H56" s="14">
        <f>'[1]TCE - ANEXO III - Preencher'!I65</f>
        <v>0</v>
      </c>
      <c r="I56" s="14">
        <f>'[1]TCE - ANEXO III - Preencher'!J65</f>
        <v>965.9384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975.21839999999997</v>
      </c>
    </row>
    <row r="57" spans="1:28" x14ac:dyDescent="0.2">
      <c r="A57" s="8">
        <f>IFERROR(VLOOKUP(B57,'[1]DADOS (OCULTAR)'!$P$3:$R$56,3,0),"")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DAVINA MARIA DO NASCIMENTO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>
        <f>'[1]TCE - ANEXO III - Preencher'!G66</f>
        <v>322205</v>
      </c>
      <c r="G57" s="13">
        <f>IF('[1]TCE - ANEXO III - Preencher'!H66="","",'[1]TCE - ANEXO III - Preencher'!H66)</f>
        <v>44105</v>
      </c>
      <c r="H57" s="14">
        <f>'[1]TCE - ANEXO III - Preencher'!I66</f>
        <v>0</v>
      </c>
      <c r="I57" s="14">
        <f>'[1]TCE - ANEXO III - Preencher'!J66</f>
        <v>116.59200000000001</v>
      </c>
      <c r="J57" s="14">
        <f>'[1]TCE - ANEXO III - Preencher'!K66</f>
        <v>0</v>
      </c>
      <c r="K57" s="15">
        <f>'[1]TCE - ANEXO III - Preencher'!L66</f>
        <v>244.40899999999999</v>
      </c>
      <c r="L57" s="15">
        <f>'[1]TCE - ANEXO III - Preencher'!M66</f>
        <v>20.9</v>
      </c>
      <c r="M57" s="15">
        <f t="shared" si="1"/>
        <v>223.50899999999999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224.57</v>
      </c>
      <c r="R57" s="15">
        <f>'[1]TCE - ANEXO III - Preencher'!S66</f>
        <v>52.25</v>
      </c>
      <c r="S57" s="16">
        <f t="shared" si="3"/>
        <v>172.32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513.58100000000002</v>
      </c>
    </row>
    <row r="58" spans="1:28" x14ac:dyDescent="0.2">
      <c r="A58" s="8">
        <f>IFERROR(VLOOKUP(B58,'[1]DADOS (OCULTAR)'!$P$3:$R$56,3,0),"")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DAYANNE LIMA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>
        <f>'[1]TCE - ANEXO III - Preencher'!G67</f>
        <v>411010</v>
      </c>
      <c r="G58" s="13">
        <f>IF('[1]TCE - ANEXO III - Preencher'!H67="","",'[1]TCE - ANEXO III - Preencher'!H67)</f>
        <v>44105</v>
      </c>
      <c r="H58" s="14">
        <f>'[1]TCE - ANEXO III - Preencher'!I67</f>
        <v>0</v>
      </c>
      <c r="I58" s="14">
        <f>'[1]TCE - ANEXO III - Preencher'!J67</f>
        <v>107.5352</v>
      </c>
      <c r="J58" s="14">
        <f>'[1]TCE - ANEXO III - Preencher'!K67</f>
        <v>0</v>
      </c>
      <c r="K58" s="15">
        <f>'[1]TCE - ANEXO III - Preencher'!L67</f>
        <v>244.40899999999999</v>
      </c>
      <c r="L58" s="15">
        <f>'[1]TCE - ANEXO III - Preencher'!M67</f>
        <v>20.9</v>
      </c>
      <c r="M58" s="15">
        <f t="shared" si="1"/>
        <v>223.50899999999999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107.27</v>
      </c>
      <c r="R58" s="15">
        <f>'[1]TCE - ANEXO III - Preencher'!S67</f>
        <v>33.44</v>
      </c>
      <c r="S58" s="16">
        <f t="shared" si="3"/>
        <v>73.83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406.0342</v>
      </c>
    </row>
    <row r="59" spans="1:28" x14ac:dyDescent="0.2">
      <c r="A59" s="8">
        <f>IFERROR(VLOOKUP(B59,'[1]DADOS (OCULTAR)'!$P$3:$R$56,3,0),"")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DEBORA COUTINHO PEREIRA</v>
      </c>
      <c r="E59" s="9" t="str">
        <f>IF('[1]TCE - ANEXO III - Preencher'!F68="4 - Assistência Odontológica","2 - Outros Profissionais da Saúde",'[1]TCE - ANEXO III - Preencher'!F68)</f>
        <v>1 - Médico</v>
      </c>
      <c r="F59" s="12">
        <f>'[1]TCE - ANEXO III - Preencher'!G68</f>
        <v>225125</v>
      </c>
      <c r="G59" s="13">
        <f>IF('[1]TCE - ANEXO III - Preencher'!H68="","",'[1]TCE - ANEXO III - Preencher'!H68)</f>
        <v>44105</v>
      </c>
      <c r="H59" s="14">
        <f>'[1]TCE - ANEXO III - Preencher'!I68</f>
        <v>0</v>
      </c>
      <c r="I59" s="14">
        <f>'[1]TCE - ANEXO III - Preencher'!J68</f>
        <v>1149.3320000000001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9.2799999999999994</v>
      </c>
      <c r="O59" s="15">
        <f>'[1]TCE - ANEXO III - Preencher'!P68</f>
        <v>0</v>
      </c>
      <c r="P59" s="16">
        <f t="shared" si="2"/>
        <v>9.2799999999999994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1158.6120000000001</v>
      </c>
    </row>
    <row r="60" spans="1:28" x14ac:dyDescent="0.2">
      <c r="A60" s="8">
        <f>IFERROR(VLOOKUP(B60,'[1]DADOS (OCULTAR)'!$P$3:$R$56,3,0),"")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DEBORA IALLE PESSOA DE SOUSA</v>
      </c>
      <c r="E60" s="9" t="str">
        <f>IF('[1]TCE - ANEXO III - Preencher'!F69="4 - Assistência Odontológica","2 - Outros Profissionais da Saúde",'[1]TCE - ANEXO III - Preencher'!F69)</f>
        <v>1 - Médico</v>
      </c>
      <c r="F60" s="12">
        <f>'[1]TCE - ANEXO III - Preencher'!G69</f>
        <v>225125</v>
      </c>
      <c r="G60" s="13">
        <f>IF('[1]TCE - ANEXO III - Preencher'!H69="","",'[1]TCE - ANEXO III - Preencher'!H69)</f>
        <v>44105</v>
      </c>
      <c r="H60" s="14">
        <f>'[1]TCE - ANEXO III - Preencher'!I69</f>
        <v>0</v>
      </c>
      <c r="I60" s="14">
        <f>'[1]TCE - ANEXO III - Preencher'!J69</f>
        <v>335.88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9.2799999999999994</v>
      </c>
      <c r="O60" s="15">
        <f>'[1]TCE - ANEXO III - Preencher'!P69</f>
        <v>0</v>
      </c>
      <c r="P60" s="16">
        <f t="shared" si="2"/>
        <v>9.2799999999999994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345.15999999999997</v>
      </c>
    </row>
    <row r="61" spans="1:28" x14ac:dyDescent="0.2">
      <c r="A61" s="8">
        <f>IFERROR(VLOOKUP(B61,'[1]DADOS (OCULTAR)'!$P$3:$R$56,3,0),"")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DEBORA THAIS MARINHO FERREIRA ESPINDOLA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>
        <f>'[1]TCE - ANEXO III - Preencher'!G70</f>
        <v>411010</v>
      </c>
      <c r="G61" s="13">
        <f>IF('[1]TCE - ANEXO III - Preencher'!H70="","",'[1]TCE - ANEXO III - Preencher'!H70)</f>
        <v>44105</v>
      </c>
      <c r="H61" s="14">
        <f>'[1]TCE - ANEXO III - Preencher'!I70</f>
        <v>0</v>
      </c>
      <c r="I61" s="14">
        <f>'[1]TCE - ANEXO III - Preencher'!J70</f>
        <v>113.80959999999999</v>
      </c>
      <c r="J61" s="14">
        <f>'[1]TCE - ANEXO III - Preencher'!K70</f>
        <v>0</v>
      </c>
      <c r="K61" s="15">
        <f>'[1]TCE - ANEXO III - Preencher'!L70</f>
        <v>244.40899999999999</v>
      </c>
      <c r="L61" s="15">
        <f>'[1]TCE - ANEXO III - Preencher'!M70</f>
        <v>20.9</v>
      </c>
      <c r="M61" s="15">
        <f t="shared" si="1"/>
        <v>223.50899999999999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107.27</v>
      </c>
      <c r="R61" s="15">
        <f>'[1]TCE - ANEXO III - Preencher'!S70</f>
        <v>62.7</v>
      </c>
      <c r="S61" s="16">
        <f t="shared" si="3"/>
        <v>44.569999999999993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383.04859999999996</v>
      </c>
    </row>
    <row r="62" spans="1:28" x14ac:dyDescent="0.2">
      <c r="A62" s="8">
        <f>IFERROR(VLOOKUP(B62,'[1]DADOS (OCULTAR)'!$P$3:$R$56,3,0),"")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DIJANE BISPO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44105</v>
      </c>
      <c r="H62" s="14">
        <f>'[1]TCE - ANEXO III - Preencher'!I71</f>
        <v>0</v>
      </c>
      <c r="I62" s="14">
        <f>'[1]TCE - ANEXO III - Preencher'!J71</f>
        <v>141.81120000000001</v>
      </c>
      <c r="J62" s="14">
        <f>'[1]TCE - ANEXO III - Preencher'!K71</f>
        <v>0</v>
      </c>
      <c r="K62" s="15">
        <f>'[1]TCE - ANEXO III - Preencher'!L71</f>
        <v>244.40899999999999</v>
      </c>
      <c r="L62" s="15">
        <f>'[1]TCE - ANEXO III - Preencher'!M71</f>
        <v>20.9</v>
      </c>
      <c r="M62" s="15">
        <f t="shared" si="1"/>
        <v>223.50899999999999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117.87</v>
      </c>
      <c r="R62" s="15">
        <f>'[1]TCE - ANEXO III - Preencher'!S71</f>
        <v>62.7</v>
      </c>
      <c r="S62" s="16">
        <f t="shared" si="3"/>
        <v>55.17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421.65020000000004</v>
      </c>
    </row>
    <row r="63" spans="1:28" x14ac:dyDescent="0.2">
      <c r="A63" s="8">
        <f>IFERROR(VLOOKUP(B63,'[1]DADOS (OCULTAR)'!$P$3:$R$56,3,0),"")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DIOGENES HENRIQUE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515110</v>
      </c>
      <c r="G63" s="13">
        <f>IF('[1]TCE - ANEXO III - Preencher'!H72="","",'[1]TCE - ANEXO III - Preencher'!H72)</f>
        <v>44105</v>
      </c>
      <c r="H63" s="14">
        <f>'[1]TCE - ANEXO III - Preencher'!I72</f>
        <v>0</v>
      </c>
      <c r="I63" s="14">
        <f>'[1]TCE - ANEXO III - Preencher'!J72</f>
        <v>122.56319999999999</v>
      </c>
      <c r="J63" s="14">
        <f>'[1]TCE - ANEXO III - Preencher'!K72</f>
        <v>0</v>
      </c>
      <c r="K63" s="15">
        <f>'[1]TCE - ANEXO III - Preencher'!L72</f>
        <v>244.40899999999999</v>
      </c>
      <c r="L63" s="15">
        <f>'[1]TCE - ANEXO III - Preencher'!M72</f>
        <v>20.9</v>
      </c>
      <c r="M63" s="15">
        <f t="shared" si="1"/>
        <v>223.50899999999999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347.23219999999998</v>
      </c>
    </row>
    <row r="64" spans="1:28" x14ac:dyDescent="0.2">
      <c r="A64" s="8">
        <f>IFERROR(VLOOKUP(B64,'[1]DADOS (OCULTAR)'!$P$3:$R$56,3,0),"")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DRIELI GESSICA DA SILVA PRADO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44105</v>
      </c>
      <c r="H64" s="14">
        <f>'[1]TCE - ANEXO III - Preencher'!I73</f>
        <v>0</v>
      </c>
      <c r="I64" s="14">
        <f>'[1]TCE - ANEXO III - Preencher'!J73</f>
        <v>209.06080000000003</v>
      </c>
      <c r="J64" s="14">
        <f>'[1]TCE - ANEXO III - Preencher'!K73</f>
        <v>0</v>
      </c>
      <c r="K64" s="15">
        <f>'[1]TCE - ANEXO III - Preencher'!L73</f>
        <v>244.40899999999999</v>
      </c>
      <c r="L64" s="15">
        <f>'[1]TCE - ANEXO III - Preencher'!M73</f>
        <v>20.9</v>
      </c>
      <c r="M64" s="15">
        <f t="shared" si="1"/>
        <v>223.50899999999999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14.12</v>
      </c>
      <c r="R64" s="15">
        <f>'[1]TCE - ANEXO III - Preencher'!S73</f>
        <v>0</v>
      </c>
      <c r="S64" s="16">
        <f t="shared" si="3"/>
        <v>14.12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447.84980000000002</v>
      </c>
    </row>
    <row r="65" spans="1:28" x14ac:dyDescent="0.2">
      <c r="A65" s="8">
        <f>IFERROR(VLOOKUP(B65,'[1]DADOS (OCULTAR)'!$P$3:$R$56,3,0),"")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EDENIR TRINDADE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44105</v>
      </c>
      <c r="H65" s="14">
        <f>'[1]TCE - ANEXO III - Preencher'!I74</f>
        <v>0</v>
      </c>
      <c r="I65" s="14">
        <f>'[1]TCE - ANEXO III - Preencher'!J74</f>
        <v>110.52080000000001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93.47</v>
      </c>
      <c r="R65" s="15">
        <f>'[1]TCE - ANEXO III - Preencher'!S74</f>
        <v>60.61</v>
      </c>
      <c r="S65" s="16">
        <f t="shared" si="3"/>
        <v>32.86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144.54079999999999</v>
      </c>
    </row>
    <row r="66" spans="1:28" x14ac:dyDescent="0.2">
      <c r="A66" s="8">
        <f>IFERROR(VLOOKUP(B66,'[1]DADOS (OCULTAR)'!$P$3:$R$56,3,0),"")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EDGAR DE BARROS LOBO JUNIOR</v>
      </c>
      <c r="E66" s="9" t="str">
        <f>IF('[1]TCE - ANEXO III - Preencher'!F75="4 - Assistência Odontológica","2 - Outros Profissionais da Saúde",'[1]TCE - ANEXO III - Preencher'!F75)</f>
        <v>1 - Médico</v>
      </c>
      <c r="F66" s="12">
        <f>'[1]TCE - ANEXO III - Preencher'!G75</f>
        <v>225270</v>
      </c>
      <c r="G66" s="13">
        <f>IF('[1]TCE - ANEXO III - Preencher'!H75="","",'[1]TCE - ANEXO III - Preencher'!H75)</f>
        <v>44105</v>
      </c>
      <c r="H66" s="14">
        <f>'[1]TCE - ANEXO III - Preencher'!I75</f>
        <v>0</v>
      </c>
      <c r="I66" s="14">
        <f>'[1]TCE - ANEXO III - Preencher'!J75</f>
        <v>312.57279999999997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9.2799999999999994</v>
      </c>
      <c r="O66" s="15">
        <f>'[1]TCE - ANEXO III - Preencher'!P75</f>
        <v>0</v>
      </c>
      <c r="P66" s="16">
        <f t="shared" si="2"/>
        <v>9.2799999999999994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321.85279999999995</v>
      </c>
    </row>
    <row r="67" spans="1:28" x14ac:dyDescent="0.2">
      <c r="A67" s="8">
        <f>IFERROR(VLOOKUP(B67,'[1]DADOS (OCULTAR)'!$P$3:$R$56,3,0),"")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EDGAR DE OLIVEIRA NETO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515110</v>
      </c>
      <c r="G67" s="13">
        <f>IF('[1]TCE - ANEXO III - Preencher'!H76="","",'[1]TCE - ANEXO III - Preencher'!H76)</f>
        <v>44105</v>
      </c>
      <c r="H67" s="14">
        <f>'[1]TCE - ANEXO III - Preencher'!I76</f>
        <v>0</v>
      </c>
      <c r="I67" s="14">
        <f>'[1]TCE - ANEXO III - Preencher'!J76</f>
        <v>101.31440000000001</v>
      </c>
      <c r="J67" s="14">
        <f>'[1]TCE - ANEXO III - Preencher'!K76</f>
        <v>0</v>
      </c>
      <c r="K67" s="15">
        <f>'[1]TCE - ANEXO III - Preencher'!L76</f>
        <v>244.40899999999999</v>
      </c>
      <c r="L67" s="15">
        <f>'[1]TCE - ANEXO III - Preencher'!M76</f>
        <v>20.9</v>
      </c>
      <c r="M67" s="15">
        <f t="shared" si="1"/>
        <v>223.50899999999999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210.77</v>
      </c>
      <c r="R67" s="15">
        <f>'[1]TCE - ANEXO III - Preencher'!S76</f>
        <v>62.7</v>
      </c>
      <c r="S67" s="16">
        <f t="shared" si="3"/>
        <v>148.07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474.05340000000001</v>
      </c>
    </row>
    <row r="68" spans="1:28" x14ac:dyDescent="0.2">
      <c r="A68" s="8">
        <f>IFERROR(VLOOKUP(B68,'[1]DADOS (OCULTAR)'!$P$3:$R$56,3,0),"")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EDIVANI JOSEFA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322605</v>
      </c>
      <c r="G68" s="13">
        <f>IF('[1]TCE - ANEXO III - Preencher'!H77="","",'[1]TCE - ANEXO III - Preencher'!H77)</f>
        <v>44105</v>
      </c>
      <c r="H68" s="14">
        <f>'[1]TCE - ANEXO III - Preencher'!I77</f>
        <v>0</v>
      </c>
      <c r="I68" s="14">
        <f>'[1]TCE - ANEXO III - Preencher'!J77</f>
        <v>105.3848</v>
      </c>
      <c r="J68" s="14">
        <f>'[1]TCE - ANEXO III - Preencher'!K77</f>
        <v>0</v>
      </c>
      <c r="K68" s="15">
        <f>'[1]TCE - ANEXO III - Preencher'!L77</f>
        <v>244.40899999999999</v>
      </c>
      <c r="L68" s="15">
        <f>'[1]TCE - ANEXO III - Preencher'!M77</f>
        <v>20.9</v>
      </c>
      <c r="M68" s="15">
        <f t="shared" ref="M68:M131" si="7">K68-L68</f>
        <v>223.50899999999999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134.16999999999999</v>
      </c>
      <c r="R68" s="15">
        <f>'[1]TCE - ANEXO III - Preencher'!S77</f>
        <v>62.7</v>
      </c>
      <c r="S68" s="16">
        <f t="shared" ref="S68:S131" si="9">Q68-R68</f>
        <v>71.469999999999985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401.52379999999999</v>
      </c>
    </row>
    <row r="69" spans="1:28" x14ac:dyDescent="0.2">
      <c r="A69" s="8">
        <f>IFERROR(VLOOKUP(B69,'[1]DADOS (OCULTAR)'!$P$3:$R$56,3,0),"")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EDIVANIA MARIA DA SILVA BELARMINO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44105</v>
      </c>
      <c r="H69" s="14">
        <f>'[1]TCE - ANEXO III - Preencher'!I78</f>
        <v>0</v>
      </c>
      <c r="I69" s="14">
        <f>'[1]TCE - ANEXO III - Preencher'!J78</f>
        <v>104.5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224.57</v>
      </c>
      <c r="R69" s="15">
        <f>'[1]TCE - ANEXO III - Preencher'!S78</f>
        <v>35.53</v>
      </c>
      <c r="S69" s="16">
        <f t="shared" si="9"/>
        <v>189.04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294.7</v>
      </c>
    </row>
    <row r="70" spans="1:28" x14ac:dyDescent="0.2">
      <c r="A70" s="8">
        <f>IFERROR(VLOOKUP(B70,'[1]DADOS (OCULTAR)'!$P$3:$R$56,3,0),"")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EDJANE MARIA DOS SANTOS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44105</v>
      </c>
      <c r="H70" s="14">
        <f>'[1]TCE - ANEXO III - Preencher'!I79</f>
        <v>0</v>
      </c>
      <c r="I70" s="14">
        <f>'[1]TCE - ANEXO III - Preencher'!J79</f>
        <v>119.1952</v>
      </c>
      <c r="J70" s="14">
        <f>'[1]TCE - ANEXO III - Preencher'!K79</f>
        <v>0</v>
      </c>
      <c r="K70" s="15">
        <f>'[1]TCE - ANEXO III - Preencher'!L79</f>
        <v>244.40899999999999</v>
      </c>
      <c r="L70" s="15">
        <f>'[1]TCE - ANEXO III - Preencher'!M79</f>
        <v>20.9</v>
      </c>
      <c r="M70" s="15">
        <f t="shared" si="7"/>
        <v>223.50899999999999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210.77</v>
      </c>
      <c r="R70" s="15">
        <f>'[1]TCE - ANEXO III - Preencher'!S79</f>
        <v>62.7</v>
      </c>
      <c r="S70" s="16">
        <f t="shared" si="9"/>
        <v>148.07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491.93420000000003</v>
      </c>
    </row>
    <row r="71" spans="1:28" x14ac:dyDescent="0.2">
      <c r="A71" s="8">
        <f>IFERROR(VLOOKUP(B71,'[1]DADOS (OCULTAR)'!$P$3:$R$56,3,0),"")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EDMILSON DANTAS NOGUEIRA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>
        <f>'[1]TCE - ANEXO III - Preencher'!G80</f>
        <v>514225</v>
      </c>
      <c r="G71" s="13">
        <f>IF('[1]TCE - ANEXO III - Preencher'!H80="","",'[1]TCE - ANEXO III - Preencher'!H80)</f>
        <v>44105</v>
      </c>
      <c r="H71" s="14">
        <f>'[1]TCE - ANEXO III - Preencher'!I80</f>
        <v>0</v>
      </c>
      <c r="I71" s="14">
        <f>'[1]TCE - ANEXO III - Preencher'!J80</f>
        <v>205.82</v>
      </c>
      <c r="J71" s="14">
        <f>'[1]TCE - ANEXO III - Preencher'!K80</f>
        <v>0</v>
      </c>
      <c r="K71" s="15">
        <f>'[1]TCE - ANEXO III - Preencher'!L80</f>
        <v>244.40899999999999</v>
      </c>
      <c r="L71" s="15">
        <f>'[1]TCE - ANEXO III - Preencher'!M80</f>
        <v>20.9</v>
      </c>
      <c r="M71" s="15">
        <f t="shared" si="7"/>
        <v>223.50899999999999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430.48899999999998</v>
      </c>
    </row>
    <row r="72" spans="1:28" x14ac:dyDescent="0.2">
      <c r="A72" s="8">
        <f>IFERROR(VLOOKUP(B72,'[1]DADOS (OCULTAR)'!$P$3:$R$56,3,0),"")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EDSON BEZERRA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324115</v>
      </c>
      <c r="G72" s="13">
        <f>IF('[1]TCE - ANEXO III - Preencher'!H81="","",'[1]TCE - ANEXO III - Preencher'!H81)</f>
        <v>44105</v>
      </c>
      <c r="H72" s="14">
        <f>'[1]TCE - ANEXO III - Preencher'!I81</f>
        <v>0</v>
      </c>
      <c r="I72" s="14">
        <f>'[1]TCE - ANEXO III - Preencher'!J81</f>
        <v>243.55520000000001</v>
      </c>
      <c r="J72" s="14">
        <f>'[1]TCE - ANEXO III - Preencher'!K81</f>
        <v>0</v>
      </c>
      <c r="K72" s="15">
        <f>'[1]TCE - ANEXO III - Preencher'!L81</f>
        <v>244.40899999999999</v>
      </c>
      <c r="L72" s="15">
        <f>'[1]TCE - ANEXO III - Preencher'!M81</f>
        <v>5.42</v>
      </c>
      <c r="M72" s="15">
        <f t="shared" si="7"/>
        <v>238.989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483.70420000000007</v>
      </c>
    </row>
    <row r="73" spans="1:28" x14ac:dyDescent="0.2">
      <c r="A73" s="8">
        <f>IFERROR(VLOOKUP(B73,'[1]DADOS (OCULTAR)'!$P$3:$R$56,3,0),"")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EDSON FEITOSA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766420</v>
      </c>
      <c r="G73" s="13">
        <f>IF('[1]TCE - ANEXO III - Preencher'!H82="","",'[1]TCE - ANEXO III - Preencher'!H82)</f>
        <v>44105</v>
      </c>
      <c r="H73" s="14">
        <f>'[1]TCE - ANEXO III - Preencher'!I82</f>
        <v>0</v>
      </c>
      <c r="I73" s="14">
        <f>'[1]TCE - ANEXO III - Preencher'!J82</f>
        <v>117.024</v>
      </c>
      <c r="J73" s="14">
        <f>'[1]TCE - ANEXO III - Preencher'!K82</f>
        <v>0</v>
      </c>
      <c r="K73" s="15">
        <f>'[1]TCE - ANEXO III - Preencher'!L82</f>
        <v>244.40899999999999</v>
      </c>
      <c r="L73" s="15">
        <f>'[1]TCE - ANEXO III - Preencher'!M82</f>
        <v>5.42</v>
      </c>
      <c r="M73" s="15">
        <f t="shared" si="7"/>
        <v>238.989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357.17300000000006</v>
      </c>
    </row>
    <row r="74" spans="1:28" x14ac:dyDescent="0.2">
      <c r="A74" s="8">
        <f>IFERROR(VLOOKUP(B74,'[1]DADOS (OCULTAR)'!$P$3:$R$56,3,0),"")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EDVANIA VIANA DE LIRA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44105</v>
      </c>
      <c r="H74" s="14">
        <f>'[1]TCE - ANEXO III - Preencher'!I83</f>
        <v>0</v>
      </c>
      <c r="I74" s="14">
        <f>'[1]TCE - ANEXO III - Preencher'!J83</f>
        <v>148.89520000000002</v>
      </c>
      <c r="J74" s="14">
        <f>'[1]TCE - ANEXO III - Preencher'!K83</f>
        <v>0</v>
      </c>
      <c r="K74" s="15">
        <f>'[1]TCE - ANEXO III - Preencher'!L83</f>
        <v>244.40899999999999</v>
      </c>
      <c r="L74" s="15">
        <f>'[1]TCE - ANEXO III - Preencher'!M83</f>
        <v>20.9</v>
      </c>
      <c r="M74" s="15">
        <f t="shared" si="7"/>
        <v>223.50899999999999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183.07</v>
      </c>
      <c r="R74" s="15">
        <f>'[1]TCE - ANEXO III - Preencher'!S83</f>
        <v>60.61</v>
      </c>
      <c r="S74" s="16">
        <f t="shared" si="9"/>
        <v>122.46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496.02420000000001</v>
      </c>
    </row>
    <row r="75" spans="1:28" x14ac:dyDescent="0.2">
      <c r="A75" s="8">
        <f>IFERROR(VLOOKUP(B75,'[1]DADOS (OCULTAR)'!$P$3:$R$56,3,0),"")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ELANE PRAZERES DE MELO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44105</v>
      </c>
      <c r="H75" s="14">
        <f>'[1]TCE - ANEXO III - Preencher'!I84</f>
        <v>0</v>
      </c>
      <c r="I75" s="14">
        <f>'[1]TCE - ANEXO III - Preencher'!J84</f>
        <v>119.11040000000001</v>
      </c>
      <c r="J75" s="14">
        <f>'[1]TCE - ANEXO III - Preencher'!K84</f>
        <v>0</v>
      </c>
      <c r="K75" s="15">
        <f>'[1]TCE - ANEXO III - Preencher'!L84</f>
        <v>244.40899999999999</v>
      </c>
      <c r="L75" s="15">
        <f>'[1]TCE - ANEXO III - Preencher'!M84</f>
        <v>20.9</v>
      </c>
      <c r="M75" s="15">
        <f t="shared" si="7"/>
        <v>223.50899999999999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224.57</v>
      </c>
      <c r="R75" s="15">
        <f>'[1]TCE - ANEXO III - Preencher'!S84</f>
        <v>62.7</v>
      </c>
      <c r="S75" s="16">
        <f t="shared" si="9"/>
        <v>161.87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505.64940000000001</v>
      </c>
    </row>
    <row r="76" spans="1:28" x14ac:dyDescent="0.2">
      <c r="A76" s="8">
        <f>IFERROR(VLOOKUP(B76,'[1]DADOS (OCULTAR)'!$P$3:$R$56,3,0),"")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ELIANA MARIA DUARTE DA SILVA FRANCA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223405</v>
      </c>
      <c r="G76" s="13">
        <f>IF('[1]TCE - ANEXO III - Preencher'!H85="","",'[1]TCE - ANEXO III - Preencher'!H85)</f>
        <v>44105</v>
      </c>
      <c r="H76" s="14">
        <f>'[1]TCE - ANEXO III - Preencher'!I85</f>
        <v>0</v>
      </c>
      <c r="I76" s="14">
        <f>'[1]TCE - ANEXO III - Preencher'!J85</f>
        <v>409.60320000000002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410.76320000000004</v>
      </c>
    </row>
    <row r="77" spans="1:28" x14ac:dyDescent="0.2">
      <c r="A77" s="8">
        <f>IFERROR(VLOOKUP(B77,'[1]DADOS (OCULTAR)'!$P$3:$R$56,3,0),"")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ELIANE RODRIGUES CORREIA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44105</v>
      </c>
      <c r="H77" s="14">
        <f>'[1]TCE - ANEXO III - Preencher'!I86</f>
        <v>0</v>
      </c>
      <c r="I77" s="14">
        <f>'[1]TCE - ANEXO III - Preencher'!J86</f>
        <v>108.68</v>
      </c>
      <c r="J77" s="14">
        <f>'[1]TCE - ANEXO III - Preencher'!K86</f>
        <v>0</v>
      </c>
      <c r="K77" s="15">
        <f>'[1]TCE - ANEXO III - Preencher'!L86</f>
        <v>244.40899999999999</v>
      </c>
      <c r="L77" s="15">
        <f>'[1]TCE - ANEXO III - Preencher'!M86</f>
        <v>20.9</v>
      </c>
      <c r="M77" s="15">
        <f t="shared" si="7"/>
        <v>223.50899999999999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264.57</v>
      </c>
      <c r="R77" s="15">
        <f>'[1]TCE - ANEXO III - Preencher'!S86</f>
        <v>62.7</v>
      </c>
      <c r="S77" s="16">
        <f t="shared" si="9"/>
        <v>201.87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535.21900000000005</v>
      </c>
    </row>
    <row r="78" spans="1:28" x14ac:dyDescent="0.2">
      <c r="A78" s="8">
        <f>IFERROR(VLOOKUP(B78,'[1]DADOS (OCULTAR)'!$P$3:$R$56,3,0),"")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ELINE MONIQUE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44105</v>
      </c>
      <c r="H78" s="14">
        <f>'[1]TCE - ANEXO III - Preencher'!I87</f>
        <v>0</v>
      </c>
      <c r="I78" s="14">
        <f>'[1]TCE - ANEXO III - Preencher'!J87</f>
        <v>155.21280000000002</v>
      </c>
      <c r="J78" s="14">
        <f>'[1]TCE - ANEXO III - Preencher'!K87</f>
        <v>0</v>
      </c>
      <c r="K78" s="15">
        <f>'[1]TCE - ANEXO III - Preencher'!L87</f>
        <v>244.40899999999999</v>
      </c>
      <c r="L78" s="15">
        <f>'[1]TCE - ANEXO III - Preencher'!M87</f>
        <v>20.9</v>
      </c>
      <c r="M78" s="15">
        <f t="shared" si="7"/>
        <v>223.50899999999999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0</v>
      </c>
      <c r="R78" s="15">
        <f>'[1]TCE - ANEXO III - Preencher'!S87</f>
        <v>62.7</v>
      </c>
      <c r="S78" s="16">
        <f t="shared" si="9"/>
        <v>-62.7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317.18180000000007</v>
      </c>
    </row>
    <row r="79" spans="1:28" x14ac:dyDescent="0.2">
      <c r="A79" s="8">
        <f>IFERROR(VLOOKUP(B79,'[1]DADOS (OCULTAR)'!$P$3:$R$56,3,0),"")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ELIS REGINA DA SILVA VILAR DE ARAUJO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44105</v>
      </c>
      <c r="H79" s="14">
        <f>'[1]TCE - ANEXO III - Preencher'!I88</f>
        <v>0</v>
      </c>
      <c r="I79" s="14">
        <f>'[1]TCE - ANEXO III - Preencher'!J88</f>
        <v>105.5624</v>
      </c>
      <c r="J79" s="14">
        <f>'[1]TCE - ANEXO III - Preencher'!K88</f>
        <v>0</v>
      </c>
      <c r="K79" s="15">
        <f>'[1]TCE - ANEXO III - Preencher'!L88</f>
        <v>244.40899999999999</v>
      </c>
      <c r="L79" s="15">
        <f>'[1]TCE - ANEXO III - Preencher'!M88</f>
        <v>20.9</v>
      </c>
      <c r="M79" s="15">
        <f t="shared" si="7"/>
        <v>223.50899999999999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144.77000000000001</v>
      </c>
      <c r="R79" s="15">
        <f>'[1]TCE - ANEXO III - Preencher'!S88</f>
        <v>62.7</v>
      </c>
      <c r="S79" s="16">
        <f t="shared" si="9"/>
        <v>82.070000000000007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412.3014</v>
      </c>
    </row>
    <row r="80" spans="1:28" x14ac:dyDescent="0.2">
      <c r="A80" s="8">
        <f>IFERROR(VLOOKUP(B80,'[1]DADOS (OCULTAR)'!$P$3:$R$56,3,0),"")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ELIZANGELA ALVES TORRE</v>
      </c>
      <c r="E80" s="9" t="str">
        <f>IF('[1]TCE - ANEXO III - Preencher'!F89="4 - Assistência Odontológica","2 - Outros Profissionais da Saúde",'[1]TCE - ANEXO III - Preencher'!F89)</f>
        <v>3 - Administrativo</v>
      </c>
      <c r="F80" s="12">
        <f>'[1]TCE - ANEXO III - Preencher'!G89</f>
        <v>142105</v>
      </c>
      <c r="G80" s="13">
        <f>IF('[1]TCE - ANEXO III - Preencher'!H89="","",'[1]TCE - ANEXO III - Preencher'!H89)</f>
        <v>44105</v>
      </c>
      <c r="H80" s="14">
        <f>'[1]TCE - ANEXO III - Preencher'!I89</f>
        <v>0</v>
      </c>
      <c r="I80" s="14">
        <f>'[1]TCE - ANEXO III - Preencher'!J89</f>
        <v>830.71199999999999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831.87199999999996</v>
      </c>
    </row>
    <row r="81" spans="1:28" x14ac:dyDescent="0.2">
      <c r="A81" s="8">
        <f>IFERROR(VLOOKUP(B81,'[1]DADOS (OCULTAR)'!$P$3:$R$56,3,0),"")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ELZA MARIA DA SILVA CORREIA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44105</v>
      </c>
      <c r="H81" s="14">
        <f>'[1]TCE - ANEXO III - Preencher'!I90</f>
        <v>0</v>
      </c>
      <c r="I81" s="14">
        <f>'[1]TCE - ANEXO III - Preencher'!J90</f>
        <v>102.224</v>
      </c>
      <c r="J81" s="14">
        <f>'[1]TCE - ANEXO III - Preencher'!K90</f>
        <v>0</v>
      </c>
      <c r="K81" s="15">
        <f>'[1]TCE - ANEXO III - Preencher'!L90</f>
        <v>244.40899999999999</v>
      </c>
      <c r="L81" s="15">
        <f>'[1]TCE - ANEXO III - Preencher'!M90</f>
        <v>20.9</v>
      </c>
      <c r="M81" s="15">
        <f t="shared" si="7"/>
        <v>223.50899999999999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155.57</v>
      </c>
      <c r="R81" s="15">
        <f>'[1]TCE - ANEXO III - Preencher'!S90</f>
        <v>60.61</v>
      </c>
      <c r="S81" s="16">
        <f t="shared" si="9"/>
        <v>94.96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421.85300000000001</v>
      </c>
    </row>
    <row r="82" spans="1:28" x14ac:dyDescent="0.2">
      <c r="A82" s="8">
        <f>IFERROR(VLOOKUP(B82,'[1]DADOS (OCULTAR)'!$P$3:$R$56,3,0),"")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EMERLAINE FERREIRA GOMES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44105</v>
      </c>
      <c r="H82" s="14">
        <f>'[1]TCE - ANEXO III - Preencher'!I91</f>
        <v>0</v>
      </c>
      <c r="I82" s="14">
        <f>'[1]TCE - ANEXO III - Preencher'!J91</f>
        <v>293.73040000000003</v>
      </c>
      <c r="J82" s="14">
        <f>'[1]TCE - ANEXO III - Preencher'!K91</f>
        <v>0</v>
      </c>
      <c r="K82" s="15">
        <f>'[1]TCE - ANEXO III - Preencher'!L91</f>
        <v>244.40899999999999</v>
      </c>
      <c r="L82" s="15">
        <f>'[1]TCE - ANEXO III - Preencher'!M91</f>
        <v>3.08</v>
      </c>
      <c r="M82" s="15">
        <f t="shared" si="7"/>
        <v>241.32899999999998</v>
      </c>
      <c r="N82" s="15">
        <f>'[1]TCE - ANEXO III - Preencher'!O91</f>
        <v>2.44</v>
      </c>
      <c r="O82" s="15">
        <f>'[1]TCE - ANEXO III - Preencher'!P91</f>
        <v>0</v>
      </c>
      <c r="P82" s="16">
        <f t="shared" si="8"/>
        <v>2.44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537.49940000000004</v>
      </c>
    </row>
    <row r="83" spans="1:28" x14ac:dyDescent="0.2">
      <c r="A83" s="8">
        <f>IFERROR(VLOOKUP(B83,'[1]DADOS (OCULTAR)'!$P$3:$R$56,3,0),"")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ERICK VINICIUS DA SILVA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>
        <f>'[1]TCE - ANEXO III - Preencher'!G92</f>
        <v>517410</v>
      </c>
      <c r="G83" s="13">
        <f>IF('[1]TCE - ANEXO III - Preencher'!H92="","",'[1]TCE - ANEXO III - Preencher'!H92)</f>
        <v>44105</v>
      </c>
      <c r="H83" s="14">
        <f>'[1]TCE - ANEXO III - Preencher'!I92</f>
        <v>0</v>
      </c>
      <c r="I83" s="14">
        <f>'[1]TCE - ANEXO III - Preencher'!J92</f>
        <v>100.31280000000001</v>
      </c>
      <c r="J83" s="14">
        <f>'[1]TCE - ANEXO III - Preencher'!K92</f>
        <v>0</v>
      </c>
      <c r="K83" s="15">
        <f>'[1]TCE - ANEXO III - Preencher'!L92</f>
        <v>244.40899999999999</v>
      </c>
      <c r="L83" s="15">
        <f>'[1]TCE - ANEXO III - Preencher'!M92</f>
        <v>20.9</v>
      </c>
      <c r="M83" s="15">
        <f t="shared" si="7"/>
        <v>223.50899999999999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196.97</v>
      </c>
      <c r="R83" s="15">
        <f>'[1]TCE - ANEXO III - Preencher'!S92</f>
        <v>56.43</v>
      </c>
      <c r="S83" s="16">
        <f t="shared" si="9"/>
        <v>140.54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465.52179999999998</v>
      </c>
    </row>
    <row r="84" spans="1:28" x14ac:dyDescent="0.2">
      <c r="A84" s="8">
        <f>IFERROR(VLOOKUP(B84,'[1]DADOS (OCULTAR)'!$P$3:$R$56,3,0),"")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ERIKA JEANE SA DOS SANTOS</v>
      </c>
      <c r="E84" s="9" t="str">
        <f>IF('[1]TCE - ANEXO III - Preencher'!F93="4 - Assistência Odontológica","2 - Outros Profissionais da Saúde",'[1]TCE - ANEXO III - Preencher'!F93)</f>
        <v>3 - Administrativo</v>
      </c>
      <c r="F84" s="12">
        <f>'[1]TCE - ANEXO III - Preencher'!G93</f>
        <v>142205</v>
      </c>
      <c r="G84" s="13">
        <f>IF('[1]TCE - ANEXO III - Preencher'!H93="","",'[1]TCE - ANEXO III - Preencher'!H93)</f>
        <v>44105</v>
      </c>
      <c r="H84" s="14">
        <f>'[1]TCE - ANEXO III - Preencher'!I93</f>
        <v>0</v>
      </c>
      <c r="I84" s="14">
        <f>'[1]TCE - ANEXO III - Preencher'!J93</f>
        <v>225.69200000000001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398.57</v>
      </c>
      <c r="R84" s="15">
        <f>'[1]TCE - ANEXO III - Preencher'!S93</f>
        <v>150.80000000000001</v>
      </c>
      <c r="S84" s="16">
        <f t="shared" si="9"/>
        <v>247.76999999999998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474.62199999999996</v>
      </c>
    </row>
    <row r="85" spans="1:28" x14ac:dyDescent="0.2">
      <c r="A85" s="8">
        <f>IFERROR(VLOOKUP(B85,'[1]DADOS (OCULTAR)'!$P$3:$R$56,3,0),"")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ERIKA MARIA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44105</v>
      </c>
      <c r="H85" s="14">
        <f>'[1]TCE - ANEXO III - Preencher'!I94</f>
        <v>0</v>
      </c>
      <c r="I85" s="14">
        <f>'[1]TCE - ANEXO III - Preencher'!J94</f>
        <v>99.129599999999996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1.1599999999999999</v>
      </c>
      <c r="O85" s="15">
        <f>'[1]TCE - ANEXO III - Preencher'!P94</f>
        <v>0</v>
      </c>
      <c r="P85" s="16">
        <f t="shared" si="8"/>
        <v>1.1599999999999999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100.28959999999999</v>
      </c>
    </row>
    <row r="86" spans="1:28" x14ac:dyDescent="0.2">
      <c r="A86" s="8">
        <f>IFERROR(VLOOKUP(B86,'[1]DADOS (OCULTAR)'!$P$3:$R$56,3,0),"")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ERIKA TASSYANA TENORIO FRAGA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>
        <f>'[1]TCE - ANEXO III - Preencher'!G95</f>
        <v>411010</v>
      </c>
      <c r="G86" s="13">
        <f>IF('[1]TCE - ANEXO III - Preencher'!H95="","",'[1]TCE - ANEXO III - Preencher'!H95)</f>
        <v>44105</v>
      </c>
      <c r="H86" s="14">
        <f>'[1]TCE - ANEXO III - Preencher'!I95</f>
        <v>0</v>
      </c>
      <c r="I86" s="14">
        <f>'[1]TCE - ANEXO III - Preencher'!J95</f>
        <v>116.5776</v>
      </c>
      <c r="J86" s="14">
        <f>'[1]TCE - ANEXO III - Preencher'!K95</f>
        <v>0</v>
      </c>
      <c r="K86" s="15">
        <f>'[1]TCE - ANEXO III - Preencher'!L95</f>
        <v>244.40899999999999</v>
      </c>
      <c r="L86" s="15">
        <f>'[1]TCE - ANEXO III - Preencher'!M95</f>
        <v>20.9</v>
      </c>
      <c r="M86" s="15">
        <f t="shared" si="7"/>
        <v>223.50899999999999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126.02</v>
      </c>
      <c r="R86" s="15">
        <f>'[1]TCE - ANEXO III - Preencher'!S95</f>
        <v>62.7</v>
      </c>
      <c r="S86" s="16">
        <f t="shared" si="9"/>
        <v>63.319999999999993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404.56659999999999</v>
      </c>
    </row>
    <row r="87" spans="1:28" x14ac:dyDescent="0.2">
      <c r="A87" s="8">
        <f>IFERROR(VLOOKUP(B87,'[1]DADOS (OCULTAR)'!$P$3:$R$56,3,0),"")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EVALDO FRANCA DE FARIAS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44105</v>
      </c>
      <c r="H87" s="14">
        <f>'[1]TCE - ANEXO III - Preencher'!I96</f>
        <v>0</v>
      </c>
      <c r="I87" s="14">
        <f>'[1]TCE - ANEXO III - Preencher'!J96</f>
        <v>99.9024</v>
      </c>
      <c r="J87" s="14">
        <f>'[1]TCE - ANEXO III - Preencher'!K96</f>
        <v>0</v>
      </c>
      <c r="K87" s="15">
        <f>'[1]TCE - ANEXO III - Preencher'!L96</f>
        <v>244.40899999999999</v>
      </c>
      <c r="L87" s="15">
        <f>'[1]TCE - ANEXO III - Preencher'!M96</f>
        <v>20.9</v>
      </c>
      <c r="M87" s="15">
        <f t="shared" si="7"/>
        <v>223.50899999999999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126.02</v>
      </c>
      <c r="R87" s="15">
        <f>'[1]TCE - ANEXO III - Preencher'!S96</f>
        <v>62.7</v>
      </c>
      <c r="S87" s="16">
        <f t="shared" si="9"/>
        <v>63.319999999999993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387.89139999999998</v>
      </c>
    </row>
    <row r="88" spans="1:28" x14ac:dyDescent="0.2">
      <c r="A88" s="8">
        <f>IFERROR(VLOOKUP(B88,'[1]DADOS (OCULTAR)'!$P$3:$R$56,3,0),"")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EVELIN DAIANE DE FREITAS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223505</v>
      </c>
      <c r="G88" s="13">
        <f>IF('[1]TCE - ANEXO III - Preencher'!H97="","",'[1]TCE - ANEXO III - Preencher'!H97)</f>
        <v>44105</v>
      </c>
      <c r="H88" s="14">
        <f>'[1]TCE - ANEXO III - Preencher'!I97</f>
        <v>0</v>
      </c>
      <c r="I88" s="14">
        <f>'[1]TCE - ANEXO III - Preencher'!J97</f>
        <v>221.64160000000001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2.44</v>
      </c>
      <c r="O88" s="15">
        <f>'[1]TCE - ANEXO III - Preencher'!P97</f>
        <v>0</v>
      </c>
      <c r="P88" s="16">
        <f t="shared" si="8"/>
        <v>2.44</v>
      </c>
      <c r="Q88" s="15">
        <f>'[1]TCE - ANEXO III - Preencher'!R97</f>
        <v>171.15</v>
      </c>
      <c r="R88" s="15">
        <f>'[1]TCE - ANEXO III - Preencher'!S97</f>
        <v>97.88</v>
      </c>
      <c r="S88" s="16">
        <f t="shared" si="9"/>
        <v>73.27000000000001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297.35160000000002</v>
      </c>
    </row>
    <row r="89" spans="1:28" x14ac:dyDescent="0.2">
      <c r="A89" s="8">
        <f>IFERROR(VLOOKUP(B89,'[1]DADOS (OCULTAR)'!$P$3:$R$56,3,0),"")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FABIANA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>
        <f>'[1]TCE - ANEXO III - Preencher'!G98</f>
        <v>322415</v>
      </c>
      <c r="G89" s="13">
        <f>IF('[1]TCE - ANEXO III - Preencher'!H98="","",'[1]TCE - ANEXO III - Preencher'!H98)</f>
        <v>44105</v>
      </c>
      <c r="H89" s="14">
        <f>'[1]TCE - ANEXO III - Preencher'!I98</f>
        <v>0</v>
      </c>
      <c r="I89" s="14">
        <f>'[1]TCE - ANEXO III - Preencher'!J98</f>
        <v>106.05200000000001</v>
      </c>
      <c r="J89" s="14">
        <f>'[1]TCE - ANEXO III - Preencher'!K98</f>
        <v>0</v>
      </c>
      <c r="K89" s="15">
        <f>'[1]TCE - ANEXO III - Preencher'!L98</f>
        <v>244.40899999999999</v>
      </c>
      <c r="L89" s="15">
        <f>'[1]TCE - ANEXO III - Preencher'!M98</f>
        <v>20.9</v>
      </c>
      <c r="M89" s="15">
        <f t="shared" si="7"/>
        <v>223.50899999999999</v>
      </c>
      <c r="N89" s="15">
        <f>'[1]TCE - ANEXO III - Preencher'!O98</f>
        <v>1.1599999999999999</v>
      </c>
      <c r="O89" s="15">
        <f>'[1]TCE - ANEXO III - Preencher'!P98</f>
        <v>0</v>
      </c>
      <c r="P89" s="16">
        <f t="shared" si="8"/>
        <v>1.1599999999999999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>AUXILIO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394.721</v>
      </c>
    </row>
    <row r="90" spans="1:28" x14ac:dyDescent="0.2">
      <c r="A90" s="8">
        <f>IFERROR(VLOOKUP(B90,'[1]DADOS (OCULTAR)'!$P$3:$R$56,3,0),"")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FABIANA SOARES DE FRANCA DOS PRAZERES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223505</v>
      </c>
      <c r="G90" s="13">
        <f>IF('[1]TCE - ANEXO III - Preencher'!H99="","",'[1]TCE - ANEXO III - Preencher'!H99)</f>
        <v>44105</v>
      </c>
      <c r="H90" s="14">
        <f>'[1]TCE - ANEXO III - Preencher'!I99</f>
        <v>0</v>
      </c>
      <c r="I90" s="14">
        <f>'[1]TCE - ANEXO III - Preencher'!J99</f>
        <v>280.49439999999998</v>
      </c>
      <c r="J90" s="14">
        <f>'[1]TCE - ANEXO III - Preencher'!K99</f>
        <v>0</v>
      </c>
      <c r="K90" s="15">
        <f>'[1]TCE - ANEXO III - Preencher'!L99</f>
        <v>244.40899999999999</v>
      </c>
      <c r="L90" s="15">
        <f>'[1]TCE - ANEXO III - Preencher'!M99</f>
        <v>41.12</v>
      </c>
      <c r="M90" s="15">
        <f t="shared" si="7"/>
        <v>203.28899999999999</v>
      </c>
      <c r="N90" s="15">
        <f>'[1]TCE - ANEXO III - Preencher'!O99</f>
        <v>2.44</v>
      </c>
      <c r="O90" s="15">
        <f>'[1]TCE - ANEXO III - Preencher'!P99</f>
        <v>0</v>
      </c>
      <c r="P90" s="16">
        <f t="shared" si="8"/>
        <v>2.44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486.22339999999997</v>
      </c>
    </row>
    <row r="91" spans="1:28" x14ac:dyDescent="0.2">
      <c r="A91" s="8">
        <f>IFERROR(VLOOKUP(B91,'[1]DADOS (OCULTAR)'!$P$3:$R$56,3,0),"")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FABIO JOSE BARBOSA RANGEL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225125</v>
      </c>
      <c r="G91" s="13">
        <f>IF('[1]TCE - ANEXO III - Preencher'!H100="","",'[1]TCE - ANEXO III - Preencher'!H100)</f>
        <v>44105</v>
      </c>
      <c r="H91" s="14">
        <f>'[1]TCE - ANEXO III - Preencher'!I100</f>
        <v>0</v>
      </c>
      <c r="I91" s="14">
        <f>'[1]TCE - ANEXO III - Preencher'!J100</f>
        <v>358.70960000000002</v>
      </c>
      <c r="J91" s="14">
        <f>'[1]TCE - ANEXO III - Preencher'!K100</f>
        <v>0</v>
      </c>
      <c r="K91" s="15">
        <f>'[1]TCE - ANEXO III - Preencher'!L100</f>
        <v>244.40899999999999</v>
      </c>
      <c r="L91" s="15">
        <f>'[1]TCE - ANEXO III - Preencher'!M100</f>
        <v>55.44</v>
      </c>
      <c r="M91" s="15">
        <f t="shared" si="7"/>
        <v>188.96899999999999</v>
      </c>
      <c r="N91" s="15">
        <f>'[1]TCE - ANEXO III - Preencher'!O100</f>
        <v>9.2799999999999994</v>
      </c>
      <c r="O91" s="15">
        <f>'[1]TCE - ANEXO III - Preencher'!P100</f>
        <v>0</v>
      </c>
      <c r="P91" s="16">
        <f t="shared" si="8"/>
        <v>9.2799999999999994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556.95859999999993</v>
      </c>
    </row>
    <row r="92" spans="1:28" x14ac:dyDescent="0.2">
      <c r="A92" s="8">
        <f>IFERROR(VLOOKUP(B92,'[1]DADOS (OCULTAR)'!$P$3:$R$56,3,0),"")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FABIO MATOS DE MELO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322605</v>
      </c>
      <c r="G92" s="13">
        <f>IF('[1]TCE - ANEXO III - Preencher'!H101="","",'[1]TCE - ANEXO III - Preencher'!H101)</f>
        <v>44105</v>
      </c>
      <c r="H92" s="14">
        <f>'[1]TCE - ANEXO III - Preencher'!I101</f>
        <v>0</v>
      </c>
      <c r="I92" s="14">
        <f>'[1]TCE - ANEXO III - Preencher'!J101</f>
        <v>119.2</v>
      </c>
      <c r="J92" s="14">
        <f>'[1]TCE - ANEXO III - Preencher'!K101</f>
        <v>0</v>
      </c>
      <c r="K92" s="15">
        <f>'[1]TCE - ANEXO III - Preencher'!L101</f>
        <v>244.40899999999999</v>
      </c>
      <c r="L92" s="15">
        <f>'[1]TCE - ANEXO III - Preencher'!M101</f>
        <v>20.9</v>
      </c>
      <c r="M92" s="15">
        <f t="shared" si="7"/>
        <v>223.50899999999999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343.86900000000003</v>
      </c>
    </row>
    <row r="93" spans="1:28" x14ac:dyDescent="0.2">
      <c r="A93" s="8">
        <f>IFERROR(VLOOKUP(B93,'[1]DADOS (OCULTAR)'!$P$3:$R$56,3,0),"")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FERNANDA BATISTA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515205</v>
      </c>
      <c r="G93" s="13">
        <f>IF('[1]TCE - ANEXO III - Preencher'!H102="","",'[1]TCE - ANEXO III - Preencher'!H102)</f>
        <v>44105</v>
      </c>
      <c r="H93" s="14">
        <f>'[1]TCE - ANEXO III - Preencher'!I102</f>
        <v>0</v>
      </c>
      <c r="I93" s="14">
        <f>'[1]TCE - ANEXO III - Preencher'!J102</f>
        <v>113.5968</v>
      </c>
      <c r="J93" s="14">
        <f>'[1]TCE - ANEXO III - Preencher'!K102</f>
        <v>0</v>
      </c>
      <c r="K93" s="15">
        <f>'[1]TCE - ANEXO III - Preencher'!L102</f>
        <v>244.40899999999999</v>
      </c>
      <c r="L93" s="15">
        <f>'[1]TCE - ANEXO III - Preencher'!M102</f>
        <v>21.6</v>
      </c>
      <c r="M93" s="15">
        <f t="shared" si="7"/>
        <v>222.809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107.27</v>
      </c>
      <c r="R93" s="15">
        <f>'[1]TCE - ANEXO III - Preencher'!S102</f>
        <v>62.64</v>
      </c>
      <c r="S93" s="16">
        <f t="shared" si="9"/>
        <v>44.629999999999995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382.19580000000002</v>
      </c>
    </row>
    <row r="94" spans="1:28" x14ac:dyDescent="0.2">
      <c r="A94" s="8">
        <f>IFERROR(VLOOKUP(B94,'[1]DADOS (OCULTAR)'!$P$3:$R$56,3,0),"")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FERNANDA FIGUEIRA VICTOR</v>
      </c>
      <c r="E94" s="9" t="str">
        <f>IF('[1]TCE - ANEXO III - Preencher'!F103="4 - Assistência Odontológica","2 - Outros Profissionais da Saúde",'[1]TCE - ANEXO III - Preencher'!F103)</f>
        <v>1 - Médico</v>
      </c>
      <c r="F94" s="12">
        <f>'[1]TCE - ANEXO III - Preencher'!G103</f>
        <v>225125</v>
      </c>
      <c r="G94" s="13">
        <f>IF('[1]TCE - ANEXO III - Preencher'!H103="","",'[1]TCE - ANEXO III - Preencher'!H103)</f>
        <v>44105</v>
      </c>
      <c r="H94" s="14">
        <f>'[1]TCE - ANEXO III - Preencher'!I103</f>
        <v>0</v>
      </c>
      <c r="I94" s="14">
        <f>'[1]TCE - ANEXO III - Preencher'!J103</f>
        <v>1060.316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9.2799999999999994</v>
      </c>
      <c r="O94" s="15">
        <f>'[1]TCE - ANEXO III - Preencher'!P103</f>
        <v>0</v>
      </c>
      <c r="P94" s="16">
        <f t="shared" si="8"/>
        <v>9.2799999999999994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1069.596</v>
      </c>
    </row>
    <row r="95" spans="1:28" x14ac:dyDescent="0.2">
      <c r="A95" s="8">
        <f>IFERROR(VLOOKUP(B95,'[1]DADOS (OCULTAR)'!$P$3:$R$56,3,0),"")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FERNANDA PATRICIA FERREIRA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44105</v>
      </c>
      <c r="H95" s="14">
        <f>'[1]TCE - ANEXO III - Preencher'!I104</f>
        <v>0</v>
      </c>
      <c r="I95" s="14">
        <f>'[1]TCE - ANEXO III - Preencher'!J104</f>
        <v>215.6832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0</v>
      </c>
      <c r="R95" s="15">
        <f>'[1]TCE - ANEXO III - Preencher'!S104</f>
        <v>12.54</v>
      </c>
      <c r="S95" s="16">
        <f t="shared" si="9"/>
        <v>-12.54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204.3032</v>
      </c>
    </row>
    <row r="96" spans="1:28" x14ac:dyDescent="0.2">
      <c r="A96" s="8">
        <f>IFERROR(VLOOKUP(B96,'[1]DADOS (OCULTAR)'!$P$3:$R$56,3,0),"")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FERNANDA PORTO CARREIRO COELHO CAVALCANTI DE SOUZA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223208</v>
      </c>
      <c r="G96" s="13">
        <f>IF('[1]TCE - ANEXO III - Preencher'!H105="","",'[1]TCE - ANEXO III - Preencher'!H105)</f>
        <v>44105</v>
      </c>
      <c r="H96" s="14">
        <f>'[1]TCE - ANEXO III - Preencher'!I105</f>
        <v>0</v>
      </c>
      <c r="I96" s="14">
        <f>'[1]TCE - ANEXO III - Preencher'!J105</f>
        <v>321.83760000000001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322.99760000000003</v>
      </c>
    </row>
    <row r="97" spans="1:28" x14ac:dyDescent="0.2">
      <c r="A97" s="8">
        <f>IFERROR(VLOOKUP(B97,'[1]DADOS (OCULTAR)'!$P$3:$R$56,3,0),"")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FERNANDO CESAR RAMOS DOS SANTOS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515110</v>
      </c>
      <c r="G97" s="13">
        <f>IF('[1]TCE - ANEXO III - Preencher'!H106="","",'[1]TCE - ANEXO III - Preencher'!H106)</f>
        <v>44105</v>
      </c>
      <c r="H97" s="14">
        <f>'[1]TCE - ANEXO III - Preencher'!I106</f>
        <v>0</v>
      </c>
      <c r="I97" s="14">
        <f>'[1]TCE - ANEXO III - Preencher'!J106</f>
        <v>102.87360000000001</v>
      </c>
      <c r="J97" s="14">
        <f>'[1]TCE - ANEXO III - Preencher'!K106</f>
        <v>0</v>
      </c>
      <c r="K97" s="15">
        <f>'[1]TCE - ANEXO III - Preencher'!L106</f>
        <v>244.40899999999999</v>
      </c>
      <c r="L97" s="15">
        <f>'[1]TCE - ANEXO III - Preencher'!M106</f>
        <v>20.9</v>
      </c>
      <c r="M97" s="15">
        <f t="shared" si="7"/>
        <v>223.50899999999999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134.16999999999999</v>
      </c>
      <c r="R97" s="15">
        <f>'[1]TCE - ANEXO III - Preencher'!S106</f>
        <v>62.7</v>
      </c>
      <c r="S97" s="16">
        <f t="shared" si="9"/>
        <v>71.469999999999985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399.01260000000002</v>
      </c>
    </row>
    <row r="98" spans="1:28" x14ac:dyDescent="0.2">
      <c r="A98" s="8">
        <f>IFERROR(VLOOKUP(B98,'[1]DADOS (OCULTAR)'!$P$3:$R$56,3,0),"")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FRANCISCA NOBREGA DE FIGUEIREDO</v>
      </c>
      <c r="E98" s="9" t="str">
        <f>IF('[1]TCE - ANEXO III - Preencher'!F107="4 - Assistência Odontológica","2 - Outros Profissionais da Saúde",'[1]TCE - ANEXO III - Preencher'!F107)</f>
        <v>1 - Médico</v>
      </c>
      <c r="F98" s="12">
        <f>'[1]TCE - ANEXO III - Preencher'!G107</f>
        <v>225125</v>
      </c>
      <c r="G98" s="13">
        <f>IF('[1]TCE - ANEXO III - Preencher'!H107="","",'[1]TCE - ANEXO III - Preencher'!H107)</f>
        <v>44105</v>
      </c>
      <c r="H98" s="14">
        <f>'[1]TCE - ANEXO III - Preencher'!I107</f>
        <v>0</v>
      </c>
      <c r="I98" s="14">
        <f>'[1]TCE - ANEXO III - Preencher'!J107</f>
        <v>1430.0255999999999</v>
      </c>
      <c r="J98" s="14">
        <f>'[1]TCE - ANEXO III - Preencher'!K107</f>
        <v>0</v>
      </c>
      <c r="K98" s="15">
        <f>'[1]TCE - ANEXO III - Preencher'!L107</f>
        <v>244.40899999999999</v>
      </c>
      <c r="L98" s="15">
        <f>'[1]TCE - ANEXO III - Preencher'!M107</f>
        <v>17.420000000000002</v>
      </c>
      <c r="M98" s="15">
        <f t="shared" si="7"/>
        <v>226.98899999999998</v>
      </c>
      <c r="N98" s="15">
        <f>'[1]TCE - ANEXO III - Preencher'!O107</f>
        <v>9.2799999999999994</v>
      </c>
      <c r="O98" s="15">
        <f>'[1]TCE - ANEXO III - Preencher'!P107</f>
        <v>0</v>
      </c>
      <c r="P98" s="16">
        <f t="shared" si="8"/>
        <v>9.2799999999999994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1666.2945999999999</v>
      </c>
    </row>
    <row r="99" spans="1:28" x14ac:dyDescent="0.2">
      <c r="A99" s="8">
        <f>IFERROR(VLOOKUP(B99,'[1]DADOS (OCULTAR)'!$P$3:$R$56,3,0),"")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FRANCISCO JOAO ROSSI NETO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44105</v>
      </c>
      <c r="H99" s="14">
        <f>'[1]TCE - ANEXO III - Preencher'!I108</f>
        <v>0</v>
      </c>
      <c r="I99" s="14">
        <f>'[1]TCE - ANEXO III - Preencher'!J108</f>
        <v>1337.5544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1346.8344</v>
      </c>
    </row>
    <row r="100" spans="1:28" x14ac:dyDescent="0.2">
      <c r="A100" s="8">
        <f>IFERROR(VLOOKUP(B100,'[1]DADOS (OCULTAR)'!$P$3:$R$56,3,0),"")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FRANCISCO JOSE SUASSUNA CAVALCANTI</v>
      </c>
      <c r="E100" s="9" t="str">
        <f>IF('[1]TCE - ANEXO III - Preencher'!F109="4 - Assistência Odontológica","2 - Outros Profissionais da Saúde",'[1]TCE - ANEXO III - Preencher'!F109)</f>
        <v>1 - Médico</v>
      </c>
      <c r="F100" s="12">
        <f>'[1]TCE - ANEXO III - Preencher'!G109</f>
        <v>225270</v>
      </c>
      <c r="G100" s="13">
        <f>IF('[1]TCE - ANEXO III - Preencher'!H109="","",'[1]TCE - ANEXO III - Preencher'!H109)</f>
        <v>44105</v>
      </c>
      <c r="H100" s="14">
        <f>'[1]TCE - ANEXO III - Preencher'!I109</f>
        <v>0</v>
      </c>
      <c r="I100" s="14">
        <f>'[1]TCE - ANEXO III - Preencher'!J109</f>
        <v>398.92</v>
      </c>
      <c r="J100" s="14">
        <f>'[1]TCE - ANEXO III - Preencher'!K109</f>
        <v>0</v>
      </c>
      <c r="K100" s="15">
        <f>'[1]TCE - ANEXO III - Preencher'!L109</f>
        <v>244.40899999999999</v>
      </c>
      <c r="L100" s="15">
        <f>'[1]TCE - ANEXO III - Preencher'!M109</f>
        <v>3.17</v>
      </c>
      <c r="M100" s="15">
        <f t="shared" si="7"/>
        <v>241.239</v>
      </c>
      <c r="N100" s="15">
        <f>'[1]TCE - ANEXO III - Preencher'!O109</f>
        <v>9.2799999999999994</v>
      </c>
      <c r="O100" s="15">
        <f>'[1]TCE - ANEXO III - Preencher'!P109</f>
        <v>0</v>
      </c>
      <c r="P100" s="16">
        <f t="shared" si="8"/>
        <v>9.2799999999999994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649.43899999999996</v>
      </c>
    </row>
    <row r="101" spans="1:28" x14ac:dyDescent="0.2">
      <c r="A101" s="8">
        <f>IFERROR(VLOOKUP(B101,'[1]DADOS (OCULTAR)'!$P$3:$R$56,3,0),"")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GABRIELA CARACIOLO NOVAES OERTLI</v>
      </c>
      <c r="E101" s="9" t="str">
        <f>IF('[1]TCE - ANEXO III - Preencher'!F110="4 - Assistência Odontológica","2 - Outros Profissionais da Saúde",'[1]TCE - ANEXO III - Preencher'!F110)</f>
        <v>1 - Médico</v>
      </c>
      <c r="F101" s="12">
        <f>'[1]TCE - ANEXO III - Preencher'!G110</f>
        <v>225125</v>
      </c>
      <c r="G101" s="13">
        <f>IF('[1]TCE - ANEXO III - Preencher'!H110="","",'[1]TCE - ANEXO III - Preencher'!H110)</f>
        <v>44105</v>
      </c>
      <c r="H101" s="14">
        <f>'[1]TCE - ANEXO III - Preencher'!I110</f>
        <v>0</v>
      </c>
      <c r="I101" s="14">
        <f>'[1]TCE - ANEXO III - Preencher'!J110</f>
        <v>354.63440000000003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9.2799999999999994</v>
      </c>
      <c r="O101" s="15">
        <f>'[1]TCE - ANEXO III - Preencher'!P110</f>
        <v>0</v>
      </c>
      <c r="P101" s="16">
        <f t="shared" si="8"/>
        <v>9.2799999999999994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363.9144</v>
      </c>
    </row>
    <row r="102" spans="1:28" x14ac:dyDescent="0.2">
      <c r="A102" s="8">
        <f>IFERROR(VLOOKUP(B102,'[1]DADOS (OCULTAR)'!$P$3:$R$56,3,0),"")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GABRIELA FLAESCHEN CARIBE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225125</v>
      </c>
      <c r="G102" s="13">
        <f>IF('[1]TCE - ANEXO III - Preencher'!H111="","",'[1]TCE - ANEXO III - Preencher'!H111)</f>
        <v>44105</v>
      </c>
      <c r="H102" s="14">
        <f>'[1]TCE - ANEXO III - Preencher'!I111</f>
        <v>0</v>
      </c>
      <c r="I102" s="14">
        <f>'[1]TCE - ANEXO III - Preencher'!J111</f>
        <v>356.01600000000002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9.2799999999999994</v>
      </c>
      <c r="O102" s="15">
        <f>'[1]TCE - ANEXO III - Preencher'!P111</f>
        <v>0</v>
      </c>
      <c r="P102" s="16">
        <f t="shared" si="8"/>
        <v>9.2799999999999994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365.29599999999999</v>
      </c>
    </row>
    <row r="103" spans="1:28" x14ac:dyDescent="0.2">
      <c r="A103" s="8">
        <f>IFERROR(VLOOKUP(B103,'[1]DADOS (OCULTAR)'!$P$3:$R$56,3,0),"")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GEDIVALDO LUIZ DOS SANTOS JUNIOR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44105</v>
      </c>
      <c r="H103" s="14">
        <f>'[1]TCE - ANEXO III - Preencher'!I112</f>
        <v>0</v>
      </c>
      <c r="I103" s="14">
        <f>'[1]TCE - ANEXO III - Preencher'!J112</f>
        <v>116.02719999999999</v>
      </c>
      <c r="J103" s="14">
        <f>'[1]TCE - ANEXO III - Preencher'!K112</f>
        <v>0</v>
      </c>
      <c r="K103" s="15">
        <f>'[1]TCE - ANEXO III - Preencher'!L112</f>
        <v>244.40899999999999</v>
      </c>
      <c r="L103" s="15">
        <f>'[1]TCE - ANEXO III - Preencher'!M112</f>
        <v>20.9</v>
      </c>
      <c r="M103" s="15">
        <f t="shared" si="7"/>
        <v>223.50899999999999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114.17</v>
      </c>
      <c r="R103" s="15">
        <f>'[1]TCE - ANEXO III - Preencher'!S112</f>
        <v>62.7</v>
      </c>
      <c r="S103" s="16">
        <f t="shared" si="9"/>
        <v>51.47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392.1662</v>
      </c>
    </row>
    <row r="104" spans="1:28" x14ac:dyDescent="0.2">
      <c r="A104" s="8">
        <f>IFERROR(VLOOKUP(B104,'[1]DADOS (OCULTAR)'!$P$3:$R$56,3,0),"")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GERMANA MARIA FEITOZA DE ANDRADE</v>
      </c>
      <c r="E104" s="9" t="str">
        <f>IF('[1]TCE - ANEXO III - Preencher'!F113="4 - Assistência Odontológica","2 - Outros Profissionais da Saúde",'[1]TCE - ANEXO III - Preencher'!F113)</f>
        <v>1 - Médico</v>
      </c>
      <c r="F104" s="12">
        <f>'[1]TCE - ANEXO III - Preencher'!G113</f>
        <v>225125</v>
      </c>
      <c r="G104" s="13">
        <f>IF('[1]TCE - ANEXO III - Preencher'!H113="","",'[1]TCE - ANEXO III - Preencher'!H113)</f>
        <v>44105</v>
      </c>
      <c r="H104" s="14">
        <f>'[1]TCE - ANEXO III - Preencher'!I113</f>
        <v>0</v>
      </c>
      <c r="I104" s="14">
        <f>'[1]TCE - ANEXO III - Preencher'!J113</f>
        <v>381.09839999999997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9.2799999999999994</v>
      </c>
      <c r="O104" s="15">
        <f>'[1]TCE - ANEXO III - Preencher'!P113</f>
        <v>0</v>
      </c>
      <c r="P104" s="16">
        <f t="shared" si="8"/>
        <v>9.2799999999999994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390.37839999999994</v>
      </c>
    </row>
    <row r="105" spans="1:28" x14ac:dyDescent="0.2">
      <c r="A105" s="8">
        <f>IFERROR(VLOOKUP(B105,'[1]DADOS (OCULTAR)'!$P$3:$R$56,3,0),"")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GESIKA ASSUNCAO DO NASCIMENTO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223710</v>
      </c>
      <c r="G105" s="13">
        <f>IF('[1]TCE - ANEXO III - Preencher'!H114="","",'[1]TCE - ANEXO III - Preencher'!H114)</f>
        <v>44105</v>
      </c>
      <c r="H105" s="14">
        <f>'[1]TCE - ANEXO III - Preencher'!I114</f>
        <v>0</v>
      </c>
      <c r="I105" s="14">
        <f>'[1]TCE - ANEXO III - Preencher'!J114</f>
        <v>499.50800000000004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500.66800000000006</v>
      </c>
    </row>
    <row r="106" spans="1:28" x14ac:dyDescent="0.2">
      <c r="A106" s="8">
        <f>IFERROR(VLOOKUP(B106,'[1]DADOS (OCULTAR)'!$P$3:$R$56,3,0),"")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GEYSE MARINHO FALCAO</v>
      </c>
      <c r="E106" s="9" t="str">
        <f>IF('[1]TCE - ANEXO III - Preencher'!F115="4 - Assistência Odontológica","2 - Outros Profissionais da Saúde",'[1]TCE - ANEXO III - Preencher'!F115)</f>
        <v>1 - Médico</v>
      </c>
      <c r="F106" s="12">
        <f>'[1]TCE - ANEXO III - Preencher'!G115</f>
        <v>225125</v>
      </c>
      <c r="G106" s="13">
        <f>IF('[1]TCE - ANEXO III - Preencher'!H115="","",'[1]TCE - ANEXO III - Preencher'!H115)</f>
        <v>44105</v>
      </c>
      <c r="H106" s="14">
        <f>'[1]TCE - ANEXO III - Preencher'!I115</f>
        <v>0</v>
      </c>
      <c r="I106" s="14">
        <f>'[1]TCE - ANEXO III - Preencher'!J115</f>
        <v>426.26480000000004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9.2799999999999994</v>
      </c>
      <c r="O106" s="15">
        <f>'[1]TCE - ANEXO III - Preencher'!P115</f>
        <v>0</v>
      </c>
      <c r="P106" s="16">
        <f t="shared" si="8"/>
        <v>9.2799999999999994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435.54480000000001</v>
      </c>
    </row>
    <row r="107" spans="1:28" x14ac:dyDescent="0.2">
      <c r="A107" s="8">
        <f>IFERROR(VLOOKUP(B107,'[1]DADOS (OCULTAR)'!$P$3:$R$56,3,0),"")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GILCENILDO DA SILVA CARDOSO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322205</v>
      </c>
      <c r="G107" s="13">
        <f>IF('[1]TCE - ANEXO III - Preencher'!H116="","",'[1]TCE - ANEXO III - Preencher'!H116)</f>
        <v>44105</v>
      </c>
      <c r="H107" s="14">
        <f>'[1]TCE - ANEXO III - Preencher'!I116</f>
        <v>0</v>
      </c>
      <c r="I107" s="14">
        <f>'[1]TCE - ANEXO III - Preencher'!J116</f>
        <v>120.69040000000001</v>
      </c>
      <c r="J107" s="14">
        <f>'[1]TCE - ANEXO III - Preencher'!K116</f>
        <v>0</v>
      </c>
      <c r="K107" s="15">
        <f>'[1]TCE - ANEXO III - Preencher'!L116</f>
        <v>244.40899999999999</v>
      </c>
      <c r="L107" s="15">
        <f>'[1]TCE - ANEXO III - Preencher'!M116</f>
        <v>20.9</v>
      </c>
      <c r="M107" s="15">
        <f t="shared" si="7"/>
        <v>223.50899999999999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345.35939999999999</v>
      </c>
    </row>
    <row r="108" spans="1:28" x14ac:dyDescent="0.2">
      <c r="A108" s="8">
        <f>IFERROR(VLOOKUP(B108,'[1]DADOS (OCULTAR)'!$P$3:$R$56,3,0),"")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GILVAN MARCELINO BEZERRA SILVA JUNIOR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324115</v>
      </c>
      <c r="G108" s="13">
        <f>IF('[1]TCE - ANEXO III - Preencher'!H117="","",'[1]TCE - ANEXO III - Preencher'!H117)</f>
        <v>44105</v>
      </c>
      <c r="H108" s="14">
        <f>'[1]TCE - ANEXO III - Preencher'!I117</f>
        <v>0</v>
      </c>
      <c r="I108" s="14">
        <f>'[1]TCE - ANEXO III - Preencher'!J117</f>
        <v>294.69439999999997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295.8544</v>
      </c>
    </row>
    <row r="109" spans="1:28" x14ac:dyDescent="0.2">
      <c r="A109" s="8">
        <f>IFERROR(VLOOKUP(B109,'[1]DADOS (OCULTAR)'!$P$3:$R$56,3,0),"")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GIOVANNA FONSECA SILVA VENCESLAU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411010</v>
      </c>
      <c r="G109" s="13">
        <f>IF('[1]TCE - ANEXO III - Preencher'!H118="","",'[1]TCE - ANEXO III - Preencher'!H118)</f>
        <v>44105</v>
      </c>
      <c r="H109" s="14">
        <f>'[1]TCE - ANEXO III - Preencher'!I118</f>
        <v>0</v>
      </c>
      <c r="I109" s="14">
        <f>'[1]TCE - ANEXO III - Preencher'!J118</f>
        <v>4.18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2.44</v>
      </c>
      <c r="O109" s="15">
        <f>'[1]TCE - ANEXO III - Preencher'!P118</f>
        <v>0</v>
      </c>
      <c r="P109" s="16">
        <f t="shared" si="8"/>
        <v>2.44</v>
      </c>
      <c r="Q109" s="15">
        <f>'[1]TCE - ANEXO III - Preencher'!R118</f>
        <v>0</v>
      </c>
      <c r="R109" s="15">
        <f>'[1]TCE - ANEXO III - Preencher'!S118</f>
        <v>12.54</v>
      </c>
      <c r="S109" s="16">
        <f t="shared" si="9"/>
        <v>-12.54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-5.92</v>
      </c>
    </row>
    <row r="110" spans="1:28" x14ac:dyDescent="0.2">
      <c r="A110" s="8">
        <f>IFERROR(VLOOKUP(B110,'[1]DADOS (OCULTAR)'!$P$3:$R$56,3,0),"")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GISELMA LEITE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44105</v>
      </c>
      <c r="H110" s="14">
        <f>'[1]TCE - ANEXO III - Preencher'!I119</f>
        <v>0</v>
      </c>
      <c r="I110" s="14">
        <f>'[1]TCE - ANEXO III - Preencher'!J119</f>
        <v>262.78640000000001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263.94640000000004</v>
      </c>
    </row>
    <row r="111" spans="1:28" x14ac:dyDescent="0.2">
      <c r="A111" s="8">
        <f>IFERROR(VLOOKUP(B111,'[1]DADOS (OCULTAR)'!$P$3:$R$56,3,0),"")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GLEICIANE CRISTINA LIMA DOS SANTOS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411010</v>
      </c>
      <c r="G111" s="13">
        <f>IF('[1]TCE - ANEXO III - Preencher'!H120="","",'[1]TCE - ANEXO III - Preencher'!H120)</f>
        <v>44105</v>
      </c>
      <c r="H111" s="14">
        <f>'[1]TCE - ANEXO III - Preencher'!I120</f>
        <v>0</v>
      </c>
      <c r="I111" s="14">
        <f>'[1]TCE - ANEXO III - Preencher'!J120</f>
        <v>221.02880000000002</v>
      </c>
      <c r="J111" s="14">
        <f>'[1]TCE - ANEXO III - Preencher'!K120</f>
        <v>0</v>
      </c>
      <c r="K111" s="15">
        <f>'[1]TCE - ANEXO III - Preencher'!L120</f>
        <v>244.40899999999999</v>
      </c>
      <c r="L111" s="15">
        <f>'[1]TCE - ANEXO III - Preencher'!M120</f>
        <v>20.9</v>
      </c>
      <c r="M111" s="15">
        <f t="shared" si="7"/>
        <v>223.50899999999999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13.17</v>
      </c>
      <c r="R111" s="15">
        <f>'[1]TCE - ANEXO III - Preencher'!S120</f>
        <v>0</v>
      </c>
      <c r="S111" s="16">
        <f t="shared" si="9"/>
        <v>13.17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466.98779999999999</v>
      </c>
    </row>
    <row r="112" spans="1:28" x14ac:dyDescent="0.2">
      <c r="A112" s="8">
        <f>IFERROR(VLOOKUP(B112,'[1]DADOS (OCULTAR)'!$P$3:$R$56,3,0),"")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GLEINE PINHEIRO SANTOS BARROS</v>
      </c>
      <c r="E112" s="9" t="str">
        <f>IF('[1]TCE - ANEXO III - Preencher'!F121="4 - Assistência Odontológica","2 - Outros Profissionais da Saúde",'[1]TCE - ANEXO III - Preencher'!F121)</f>
        <v>1 - Médico</v>
      </c>
      <c r="F112" s="12">
        <f>'[1]TCE - ANEXO III - Preencher'!G121</f>
        <v>225124</v>
      </c>
      <c r="G112" s="13">
        <f>IF('[1]TCE - ANEXO III - Preencher'!H121="","",'[1]TCE - ANEXO III - Preencher'!H121)</f>
        <v>44105</v>
      </c>
      <c r="H112" s="14">
        <f>'[1]TCE - ANEXO III - Preencher'!I121</f>
        <v>0</v>
      </c>
      <c r="I112" s="14">
        <f>'[1]TCE - ANEXO III - Preencher'!J121</f>
        <v>655.14080000000001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656.30079999999998</v>
      </c>
    </row>
    <row r="113" spans="1:28" x14ac:dyDescent="0.2">
      <c r="A113" s="8">
        <f>IFERROR(VLOOKUP(B113,'[1]DADOS (OCULTAR)'!$P$3:$R$56,3,0),"")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GLORIA CONCEICAO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413115</v>
      </c>
      <c r="G113" s="13">
        <f>IF('[1]TCE - ANEXO III - Preencher'!H122="","",'[1]TCE - ANEXO III - Preencher'!H122)</f>
        <v>44105</v>
      </c>
      <c r="H113" s="14">
        <f>'[1]TCE - ANEXO III - Preencher'!I122</f>
        <v>0</v>
      </c>
      <c r="I113" s="14">
        <f>'[1]TCE - ANEXO III - Preencher'!J122</f>
        <v>112.92959999999999</v>
      </c>
      <c r="J113" s="14">
        <f>'[1]TCE - ANEXO III - Preencher'!K122</f>
        <v>0</v>
      </c>
      <c r="K113" s="15">
        <f>'[1]TCE - ANEXO III - Preencher'!L122</f>
        <v>244.40899999999999</v>
      </c>
      <c r="L113" s="15">
        <f>'[1]TCE - ANEXO III - Preencher'!M122</f>
        <v>26.76</v>
      </c>
      <c r="M113" s="15">
        <f t="shared" si="7"/>
        <v>217.649</v>
      </c>
      <c r="N113" s="15">
        <f>'[1]TCE - ANEXO III - Preencher'!O122</f>
        <v>9.2799999999999994</v>
      </c>
      <c r="O113" s="15">
        <f>'[1]TCE - ANEXO III - Preencher'!P122</f>
        <v>0</v>
      </c>
      <c r="P113" s="16">
        <f t="shared" si="8"/>
        <v>9.2799999999999994</v>
      </c>
      <c r="Q113" s="15">
        <f>'[1]TCE - ANEXO III - Preencher'!R122</f>
        <v>107.27</v>
      </c>
      <c r="R113" s="15">
        <f>'[1]TCE - ANEXO III - Preencher'!S122</f>
        <v>80.27</v>
      </c>
      <c r="S113" s="16">
        <f t="shared" si="9"/>
        <v>27</v>
      </c>
      <c r="T113" s="15">
        <f>'[1]TCE - ANEXO III - Preencher'!U122</f>
        <v>128</v>
      </c>
      <c r="U113" s="15">
        <f>'[1]TCE - ANEXO III - Preencher'!V122</f>
        <v>0</v>
      </c>
      <c r="V113" s="16">
        <f t="shared" si="10"/>
        <v>128</v>
      </c>
      <c r="W113" s="17" t="str">
        <f>IF('[1]TCE - ANEXO III - Preencher'!X122="","",'[1]TCE - ANEXO III - Preencher'!X122)</f>
        <v>AUXILIO CRECHE</v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494.85859999999997</v>
      </c>
    </row>
    <row r="114" spans="1:28" x14ac:dyDescent="0.2">
      <c r="A114" s="8">
        <f>IFERROR(VLOOKUP(B114,'[1]DADOS (OCULTAR)'!$P$3:$R$56,3,0),"")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HEMERSON DINIZ ADRIANO DE SOUZA</v>
      </c>
      <c r="E114" s="9" t="str">
        <f>IF('[1]TCE - ANEXO III - Preencher'!F123="4 - Assistência Odontológica","2 - Outros Profissionais da Saúde",'[1]TCE - ANEXO III - Preencher'!F123)</f>
        <v>1 - Médico</v>
      </c>
      <c r="F114" s="12">
        <f>'[1]TCE - ANEXO III - Preencher'!G123</f>
        <v>225125</v>
      </c>
      <c r="G114" s="13">
        <f>IF('[1]TCE - ANEXO III - Preencher'!H123="","",'[1]TCE - ANEXO III - Preencher'!H123)</f>
        <v>44105</v>
      </c>
      <c r="H114" s="14">
        <f>'[1]TCE - ANEXO III - Preencher'!I123</f>
        <v>0</v>
      </c>
      <c r="I114" s="14">
        <f>'[1]TCE - ANEXO III - Preencher'!J123</f>
        <v>463.6952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464.85520000000002</v>
      </c>
    </row>
    <row r="115" spans="1:28" x14ac:dyDescent="0.2">
      <c r="A115" s="8">
        <f>IFERROR(VLOOKUP(B115,'[1]DADOS (OCULTAR)'!$P$3:$R$56,3,0),"")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HERALDO HENRIQUE DE ARRUDA JUNIOR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>
        <f>'[1]TCE - ANEXO III - Preencher'!G124</f>
        <v>521130</v>
      </c>
      <c r="G115" s="13">
        <f>IF('[1]TCE - ANEXO III - Preencher'!H124="","",'[1]TCE - ANEXO III - Preencher'!H124)</f>
        <v>44105</v>
      </c>
      <c r="H115" s="14">
        <f>'[1]TCE - ANEXO III - Preencher'!I124</f>
        <v>0</v>
      </c>
      <c r="I115" s="14">
        <f>'[1]TCE - ANEXO III - Preencher'!J124</f>
        <v>98.023200000000003</v>
      </c>
      <c r="J115" s="14">
        <f>'[1]TCE - ANEXO III - Preencher'!K124</f>
        <v>0</v>
      </c>
      <c r="K115" s="15">
        <f>'[1]TCE - ANEXO III - Preencher'!L124</f>
        <v>244.40899999999999</v>
      </c>
      <c r="L115" s="15">
        <f>'[1]TCE - ANEXO III - Preencher'!M124</f>
        <v>20.9</v>
      </c>
      <c r="M115" s="15">
        <f t="shared" si="7"/>
        <v>223.50899999999999</v>
      </c>
      <c r="N115" s="15">
        <f>'[1]TCE - ANEXO III - Preencher'!O124</f>
        <v>2.44</v>
      </c>
      <c r="O115" s="15">
        <f>'[1]TCE - ANEXO III - Preencher'!P124</f>
        <v>0</v>
      </c>
      <c r="P115" s="16">
        <f t="shared" si="8"/>
        <v>2.44</v>
      </c>
      <c r="Q115" s="15">
        <f>'[1]TCE - ANEXO III - Preencher'!R124</f>
        <v>107.27</v>
      </c>
      <c r="R115" s="15">
        <f>'[1]TCE - ANEXO III - Preencher'!S124</f>
        <v>62.7</v>
      </c>
      <c r="S115" s="16">
        <f t="shared" si="9"/>
        <v>44.569999999999993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368.54219999999998</v>
      </c>
    </row>
    <row r="116" spans="1:28" x14ac:dyDescent="0.2">
      <c r="A116" s="8">
        <f>IFERROR(VLOOKUP(B116,'[1]DADOS (OCULTAR)'!$P$3:$R$56,3,0),"")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HEVERTON CESAR DA SILVA RAMOS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44105</v>
      </c>
      <c r="H116" s="14">
        <f>'[1]TCE - ANEXO III - Preencher'!I125</f>
        <v>0</v>
      </c>
      <c r="I116" s="14">
        <f>'[1]TCE - ANEXO III - Preencher'!J125</f>
        <v>310.1696</v>
      </c>
      <c r="J116" s="14">
        <f>'[1]TCE - ANEXO III - Preencher'!K125</f>
        <v>0</v>
      </c>
      <c r="K116" s="15">
        <f>'[1]TCE - ANEXO III - Preencher'!L125</f>
        <v>244.40899999999999</v>
      </c>
      <c r="L116" s="15">
        <f>'[1]TCE - ANEXO III - Preencher'!M125</f>
        <v>3.08</v>
      </c>
      <c r="M116" s="15">
        <f t="shared" si="7"/>
        <v>241.32899999999998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552.65859999999998</v>
      </c>
    </row>
    <row r="117" spans="1:28" x14ac:dyDescent="0.2">
      <c r="A117" s="8">
        <f>IFERROR(VLOOKUP(B117,'[1]DADOS (OCULTAR)'!$P$3:$R$56,3,0),"")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IDEILDO RIBEIRO TOZER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322205</v>
      </c>
      <c r="G117" s="13">
        <f>IF('[1]TCE - ANEXO III - Preencher'!H126="","",'[1]TCE - ANEXO III - Preencher'!H126)</f>
        <v>44105</v>
      </c>
      <c r="H117" s="14">
        <f>'[1]TCE - ANEXO III - Preencher'!I126</f>
        <v>0</v>
      </c>
      <c r="I117" s="14">
        <f>'[1]TCE - ANEXO III - Preencher'!J126</f>
        <v>174.54400000000001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220.8</v>
      </c>
      <c r="R117" s="15">
        <f>'[1]TCE - ANEXO III - Preencher'!S126</f>
        <v>62.7</v>
      </c>
      <c r="S117" s="16">
        <f t="shared" si="9"/>
        <v>158.10000000000002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333.80400000000003</v>
      </c>
    </row>
    <row r="118" spans="1:28" x14ac:dyDescent="0.2">
      <c r="A118" s="8">
        <f>IFERROR(VLOOKUP(B118,'[1]DADOS (OCULTAR)'!$P$3:$R$56,3,0),"")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IRANDI MARQUES DE MELO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515110</v>
      </c>
      <c r="G118" s="13">
        <f>IF('[1]TCE - ANEXO III - Preencher'!H127="","",'[1]TCE - ANEXO III - Preencher'!H127)</f>
        <v>44105</v>
      </c>
      <c r="H118" s="14">
        <f>'[1]TCE - ANEXO III - Preencher'!I127</f>
        <v>0</v>
      </c>
      <c r="I118" s="14">
        <f>'[1]TCE - ANEXO III - Preencher'!J127</f>
        <v>114.34399999999999</v>
      </c>
      <c r="J118" s="14">
        <f>'[1]TCE - ANEXO III - Preencher'!K127</f>
        <v>0</v>
      </c>
      <c r="K118" s="15">
        <f>'[1]TCE - ANEXO III - Preencher'!L127</f>
        <v>244.40899999999999</v>
      </c>
      <c r="L118" s="15">
        <f>'[1]TCE - ANEXO III - Preencher'!M127</f>
        <v>20.9</v>
      </c>
      <c r="M118" s="15">
        <f t="shared" si="7"/>
        <v>223.50899999999999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117.94</v>
      </c>
      <c r="R118" s="15">
        <f>'[1]TCE - ANEXO III - Preencher'!S127</f>
        <v>62.7</v>
      </c>
      <c r="S118" s="16">
        <f t="shared" si="9"/>
        <v>55.239999999999995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394.25299999999999</v>
      </c>
    </row>
    <row r="119" spans="1:28" x14ac:dyDescent="0.2">
      <c r="A119" s="8">
        <f>IFERROR(VLOOKUP(B119,'[1]DADOS (OCULTAR)'!$P$3:$R$56,3,0),"")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ISABELA VITA BEZERRA DANTAS GALINDO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324115</v>
      </c>
      <c r="G119" s="13">
        <f>IF('[1]TCE - ANEXO III - Preencher'!H128="","",'[1]TCE - ANEXO III - Preencher'!H128)</f>
        <v>44105</v>
      </c>
      <c r="H119" s="14">
        <f>'[1]TCE - ANEXO III - Preencher'!I128</f>
        <v>0</v>
      </c>
      <c r="I119" s="14">
        <f>'[1]TCE - ANEXO III - Preencher'!J128</f>
        <v>265.9144</v>
      </c>
      <c r="J119" s="14">
        <f>'[1]TCE - ANEXO III - Preencher'!K128</f>
        <v>0</v>
      </c>
      <c r="K119" s="15">
        <f>'[1]TCE - ANEXO III - Preencher'!L128</f>
        <v>244.40899999999999</v>
      </c>
      <c r="L119" s="15">
        <f>'[1]TCE - ANEXO III - Preencher'!M128</f>
        <v>10.85</v>
      </c>
      <c r="M119" s="15">
        <f t="shared" si="7"/>
        <v>233.559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500.63339999999999</v>
      </c>
    </row>
    <row r="120" spans="1:28" x14ac:dyDescent="0.2">
      <c r="A120" s="8">
        <f>IFERROR(VLOOKUP(B120,'[1]DADOS (OCULTAR)'!$P$3:$R$56,3,0),"")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IVISON MEIRELES MONTEIRO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514225</v>
      </c>
      <c r="G120" s="13">
        <f>IF('[1]TCE - ANEXO III - Preencher'!H129="","",'[1]TCE - ANEXO III - Preencher'!H129)</f>
        <v>44105</v>
      </c>
      <c r="H120" s="14">
        <f>'[1]TCE - ANEXO III - Preencher'!I129</f>
        <v>0</v>
      </c>
      <c r="I120" s="14">
        <f>'[1]TCE - ANEXO III - Preencher'!J129</f>
        <v>124.4392</v>
      </c>
      <c r="J120" s="14">
        <f>'[1]TCE - ANEXO III - Preencher'!K129</f>
        <v>0</v>
      </c>
      <c r="K120" s="15">
        <f>'[1]TCE - ANEXO III - Preencher'!L129</f>
        <v>244.40899999999999</v>
      </c>
      <c r="L120" s="15">
        <f>'[1]TCE - ANEXO III - Preencher'!M129</f>
        <v>20.9</v>
      </c>
      <c r="M120" s="15">
        <f t="shared" si="7"/>
        <v>223.50899999999999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117.94</v>
      </c>
      <c r="R120" s="15">
        <f>'[1]TCE - ANEXO III - Preencher'!S129</f>
        <v>62.7</v>
      </c>
      <c r="S120" s="16">
        <f t="shared" si="9"/>
        <v>55.239999999999995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404.34820000000002</v>
      </c>
    </row>
    <row r="121" spans="1:28" x14ac:dyDescent="0.2">
      <c r="A121" s="8">
        <f>IFERROR(VLOOKUP(B121,'[1]DADOS (OCULTAR)'!$P$3:$R$56,3,0),"")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JACKELINE DA SILVA PIRES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411010</v>
      </c>
      <c r="G121" s="13">
        <f>IF('[1]TCE - ANEXO III - Preencher'!H130="","",'[1]TCE - ANEXO III - Preencher'!H130)</f>
        <v>44105</v>
      </c>
      <c r="H121" s="14">
        <f>'[1]TCE - ANEXO III - Preencher'!I130</f>
        <v>0</v>
      </c>
      <c r="I121" s="14">
        <f>'[1]TCE - ANEXO III - Preencher'!J130</f>
        <v>111.0424</v>
      </c>
      <c r="J121" s="14">
        <f>'[1]TCE - ANEXO III - Preencher'!K130</f>
        <v>0</v>
      </c>
      <c r="K121" s="15">
        <f>'[1]TCE - ANEXO III - Preencher'!L130</f>
        <v>244.40899999999999</v>
      </c>
      <c r="L121" s="15">
        <f>'[1]TCE - ANEXO III - Preencher'!M130</f>
        <v>26.43</v>
      </c>
      <c r="M121" s="15">
        <f t="shared" si="7"/>
        <v>217.97899999999998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268.33999999999997</v>
      </c>
      <c r="R121" s="15">
        <f>'[1]TCE - ANEXO III - Preencher'!S130</f>
        <v>79.290000000000006</v>
      </c>
      <c r="S121" s="16">
        <f t="shared" si="9"/>
        <v>189.04999999999995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519.23139999999989</v>
      </c>
    </row>
    <row r="122" spans="1:28" x14ac:dyDescent="0.2">
      <c r="A122" s="8">
        <f>IFERROR(VLOOKUP(B122,'[1]DADOS (OCULTAR)'!$P$3:$R$56,3,0),"")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JACKSON DA SILVA PIRES NETO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317210</v>
      </c>
      <c r="G122" s="13">
        <f>IF('[1]TCE - ANEXO III - Preencher'!H131="","",'[1]TCE - ANEXO III - Preencher'!H131)</f>
        <v>44105</v>
      </c>
      <c r="H122" s="14">
        <f>'[1]TCE - ANEXO III - Preencher'!I131</f>
        <v>0</v>
      </c>
      <c r="I122" s="14">
        <f>'[1]TCE - ANEXO III - Preencher'!J131</f>
        <v>179.60159999999999</v>
      </c>
      <c r="J122" s="14">
        <f>'[1]TCE - ANEXO III - Preencher'!K131</f>
        <v>0</v>
      </c>
      <c r="K122" s="15">
        <f>'[1]TCE - ANEXO III - Preencher'!L131</f>
        <v>244.40899999999999</v>
      </c>
      <c r="L122" s="15">
        <f>'[1]TCE - ANEXO III - Preencher'!M131</f>
        <v>33.67</v>
      </c>
      <c r="M122" s="15">
        <f t="shared" si="7"/>
        <v>210.73899999999998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235.74</v>
      </c>
      <c r="R122" s="15">
        <f>'[1]TCE - ANEXO III - Preencher'!S131</f>
        <v>101.02</v>
      </c>
      <c r="S122" s="16">
        <f t="shared" si="9"/>
        <v>134.72000000000003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526.2206000000001</v>
      </c>
    </row>
    <row r="123" spans="1:28" x14ac:dyDescent="0.2">
      <c r="A123" s="8">
        <f>IFERROR(VLOOKUP(B123,'[1]DADOS (OCULTAR)'!$P$3:$R$56,3,0),"")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JAILSON GOMES DA COSTA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>
        <f>'[1]TCE - ANEXO III - Preencher'!G132</f>
        <v>517410</v>
      </c>
      <c r="G123" s="13">
        <f>IF('[1]TCE - ANEXO III - Preencher'!H132="","",'[1]TCE - ANEXO III - Preencher'!H132)</f>
        <v>44105</v>
      </c>
      <c r="H123" s="14">
        <f>'[1]TCE - ANEXO III - Preencher'!I132</f>
        <v>0</v>
      </c>
      <c r="I123" s="14">
        <f>'[1]TCE - ANEXO III - Preencher'!J132</f>
        <v>115.27200000000001</v>
      </c>
      <c r="J123" s="14">
        <f>'[1]TCE - ANEXO III - Preencher'!K132</f>
        <v>0</v>
      </c>
      <c r="K123" s="15">
        <f>'[1]TCE - ANEXO III - Preencher'!L132</f>
        <v>244.40899999999999</v>
      </c>
      <c r="L123" s="15">
        <f>'[1]TCE - ANEXO III - Preencher'!M132</f>
        <v>20.9</v>
      </c>
      <c r="M123" s="15">
        <f t="shared" si="7"/>
        <v>223.50899999999999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210.77</v>
      </c>
      <c r="R123" s="15">
        <f>'[1]TCE - ANEXO III - Preencher'!S132</f>
        <v>52.25</v>
      </c>
      <c r="S123" s="16">
        <f t="shared" si="9"/>
        <v>158.52000000000001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498.46100000000001</v>
      </c>
    </row>
    <row r="124" spans="1:28" x14ac:dyDescent="0.2">
      <c r="A124" s="8">
        <f>IFERROR(VLOOKUP(B124,'[1]DADOS (OCULTAR)'!$P$3:$R$56,3,0),"")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JAILSON SOUZA DE CARVALHO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44105</v>
      </c>
      <c r="H124" s="14">
        <f>'[1]TCE - ANEXO III - Preencher'!I133</f>
        <v>0</v>
      </c>
      <c r="I124" s="14">
        <f>'[1]TCE - ANEXO III - Preencher'!J133</f>
        <v>255.9032</v>
      </c>
      <c r="J124" s="14">
        <f>'[1]TCE - ANEXO III - Preencher'!K133</f>
        <v>0</v>
      </c>
      <c r="K124" s="15">
        <f>'[1]TCE - ANEXO III - Preencher'!L133</f>
        <v>244.40899999999999</v>
      </c>
      <c r="L124" s="15">
        <f>'[1]TCE - ANEXO III - Preencher'!M133</f>
        <v>28.48</v>
      </c>
      <c r="M124" s="15">
        <f t="shared" si="7"/>
        <v>215.929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472.99220000000003</v>
      </c>
    </row>
    <row r="125" spans="1:28" x14ac:dyDescent="0.2">
      <c r="A125" s="8">
        <f>IFERROR(VLOOKUP(B125,'[1]DADOS (OCULTAR)'!$P$3:$R$56,3,0),"")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JAILTON JUNIOR MACEDO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782320</v>
      </c>
      <c r="G125" s="13">
        <f>IF('[1]TCE - ANEXO III - Preencher'!H134="","",'[1]TCE - ANEXO III - Preencher'!H134)</f>
        <v>44105</v>
      </c>
      <c r="H125" s="14">
        <f>'[1]TCE - ANEXO III - Preencher'!I134</f>
        <v>0</v>
      </c>
      <c r="I125" s="14">
        <f>'[1]TCE - ANEXO III - Preencher'!J134</f>
        <v>148.66640000000001</v>
      </c>
      <c r="J125" s="14">
        <f>'[1]TCE - ANEXO III - Preencher'!K134</f>
        <v>0</v>
      </c>
      <c r="K125" s="15">
        <f>'[1]TCE - ANEXO III - Preencher'!L134</f>
        <v>244.40899999999999</v>
      </c>
      <c r="L125" s="15">
        <f>'[1]TCE - ANEXO III - Preencher'!M134</f>
        <v>28.48</v>
      </c>
      <c r="M125" s="15">
        <f t="shared" si="7"/>
        <v>215.929</v>
      </c>
      <c r="N125" s="15">
        <f>'[1]TCE - ANEXO III - Preencher'!O134</f>
        <v>1.1599999999999999</v>
      </c>
      <c r="O125" s="15">
        <f>'[1]TCE - ANEXO III - Preencher'!P134</f>
        <v>0</v>
      </c>
      <c r="P125" s="16">
        <f t="shared" si="8"/>
        <v>1.1599999999999999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365.75540000000007</v>
      </c>
    </row>
    <row r="126" spans="1:28" x14ac:dyDescent="0.2">
      <c r="A126" s="8">
        <f>IFERROR(VLOOKUP(B126,'[1]DADOS (OCULTAR)'!$P$3:$R$56,3,0),"")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JAIR MACIEL DE OLIVEIRA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>
        <f>'[1]TCE - ANEXO III - Preencher'!G135</f>
        <v>782320</v>
      </c>
      <c r="G126" s="13">
        <f>IF('[1]TCE - ANEXO III - Preencher'!H135="","",'[1]TCE - ANEXO III - Preencher'!H135)</f>
        <v>44105</v>
      </c>
      <c r="H126" s="14">
        <f>'[1]TCE - ANEXO III - Preencher'!I135</f>
        <v>0</v>
      </c>
      <c r="I126" s="14">
        <f>'[1]TCE - ANEXO III - Preencher'!J135</f>
        <v>160.64400000000001</v>
      </c>
      <c r="J126" s="14">
        <f>'[1]TCE - ANEXO III - Preencher'!K135</f>
        <v>0</v>
      </c>
      <c r="K126" s="15">
        <f>'[1]TCE - ANEXO III - Preencher'!L135</f>
        <v>244.40899999999999</v>
      </c>
      <c r="L126" s="15">
        <f>'[1]TCE - ANEXO III - Preencher'!M135</f>
        <v>28.48</v>
      </c>
      <c r="M126" s="15">
        <f t="shared" si="7"/>
        <v>215.929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224.57</v>
      </c>
      <c r="R126" s="15">
        <f>'[1]TCE - ANEXO III - Preencher'!S135</f>
        <v>76.91</v>
      </c>
      <c r="S126" s="16">
        <f t="shared" si="9"/>
        <v>147.66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525.39300000000003</v>
      </c>
    </row>
    <row r="127" spans="1:28" x14ac:dyDescent="0.2">
      <c r="A127" s="8">
        <f>IFERROR(VLOOKUP(B127,'[1]DADOS (OCULTAR)'!$P$3:$R$56,3,0),"")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JAIRO DA SILVA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>
        <f>'[1]TCE - ANEXO III - Preencher'!G136</f>
        <v>322205</v>
      </c>
      <c r="G127" s="13">
        <f>IF('[1]TCE - ANEXO III - Preencher'!H136="","",'[1]TCE - ANEXO III - Preencher'!H136)</f>
        <v>44105</v>
      </c>
      <c r="H127" s="14">
        <f>'[1]TCE - ANEXO III - Preencher'!I136</f>
        <v>0</v>
      </c>
      <c r="I127" s="14">
        <f>'[1]TCE - ANEXO III - Preencher'!J136</f>
        <v>129.01439999999999</v>
      </c>
      <c r="J127" s="14">
        <f>'[1]TCE - ANEXO III - Preencher'!K136</f>
        <v>0</v>
      </c>
      <c r="K127" s="15">
        <f>'[1]TCE - ANEXO III - Preencher'!L136</f>
        <v>244.40899999999999</v>
      </c>
      <c r="L127" s="15">
        <f>'[1]TCE - ANEXO III - Preencher'!M136</f>
        <v>20.9</v>
      </c>
      <c r="M127" s="15">
        <f t="shared" si="7"/>
        <v>223.50899999999999</v>
      </c>
      <c r="N127" s="15">
        <f>'[1]TCE - ANEXO III - Preencher'!O136</f>
        <v>9.2799999999999994</v>
      </c>
      <c r="O127" s="15">
        <f>'[1]TCE - ANEXO III - Preencher'!P136</f>
        <v>0</v>
      </c>
      <c r="P127" s="16">
        <f t="shared" si="8"/>
        <v>9.2799999999999994</v>
      </c>
      <c r="Q127" s="15">
        <f>'[1]TCE - ANEXO III - Preencher'!R136</f>
        <v>121.74</v>
      </c>
      <c r="R127" s="15">
        <f>'[1]TCE - ANEXO III - Preencher'!S136</f>
        <v>62.7</v>
      </c>
      <c r="S127" s="16">
        <f t="shared" si="9"/>
        <v>59.039999999999992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420.84339999999997</v>
      </c>
    </row>
    <row r="128" spans="1:28" x14ac:dyDescent="0.2">
      <c r="A128" s="8">
        <f>IFERROR(VLOOKUP(B128,'[1]DADOS (OCULTAR)'!$P$3:$R$56,3,0),"")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JAKIELE BEM GOMES</v>
      </c>
      <c r="E128" s="9" t="str">
        <f>IF('[1]TCE - ANEXO III - Preencher'!F137="4 - Assistência Odontológica","2 - Outros Profissionais da Saúde",'[1]TCE - ANEXO III - Preencher'!F137)</f>
        <v>1 - Médico</v>
      </c>
      <c r="F128" s="12">
        <f>'[1]TCE - ANEXO III - Preencher'!G137</f>
        <v>225125</v>
      </c>
      <c r="G128" s="13">
        <f>IF('[1]TCE - ANEXO III - Preencher'!H137="","",'[1]TCE - ANEXO III - Preencher'!H137)</f>
        <v>44105</v>
      </c>
      <c r="H128" s="14">
        <f>'[1]TCE - ANEXO III - Preencher'!I137</f>
        <v>0</v>
      </c>
      <c r="I128" s="14">
        <f>'[1]TCE - ANEXO III - Preencher'!J137</f>
        <v>781.20800000000008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782.36800000000005</v>
      </c>
    </row>
    <row r="129" spans="1:28" x14ac:dyDescent="0.2">
      <c r="A129" s="8">
        <f>IFERROR(VLOOKUP(B129,'[1]DADOS (OCULTAR)'!$P$3:$R$56,3,0),"")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JANAINA BARBOSA DE FRAGA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44105</v>
      </c>
      <c r="H129" s="14">
        <f>'[1]TCE - ANEXO III - Preencher'!I138</f>
        <v>0</v>
      </c>
      <c r="I129" s="14">
        <f>'[1]TCE - ANEXO III - Preencher'!J138</f>
        <v>101.2968</v>
      </c>
      <c r="J129" s="14">
        <f>'[1]TCE - ANEXO III - Preencher'!K138</f>
        <v>0</v>
      </c>
      <c r="K129" s="15">
        <f>'[1]TCE - ANEXO III - Preencher'!L138</f>
        <v>244.40899999999999</v>
      </c>
      <c r="L129" s="15">
        <f>'[1]TCE - ANEXO III - Preencher'!M138</f>
        <v>20.9</v>
      </c>
      <c r="M129" s="15">
        <f t="shared" si="7"/>
        <v>223.50899999999999</v>
      </c>
      <c r="N129" s="15">
        <f>'[1]TCE - ANEXO III - Preencher'!O138</f>
        <v>1.1599999999999999</v>
      </c>
      <c r="O129" s="15">
        <f>'[1]TCE - ANEXO III - Preencher'!P138</f>
        <v>0</v>
      </c>
      <c r="P129" s="16">
        <f t="shared" si="8"/>
        <v>1.1599999999999999</v>
      </c>
      <c r="Q129" s="15">
        <f>'[1]TCE - ANEXO III - Preencher'!R138</f>
        <v>224.57</v>
      </c>
      <c r="R129" s="15">
        <f>'[1]TCE - ANEXO III - Preencher'!S138</f>
        <v>59.14</v>
      </c>
      <c r="S129" s="16">
        <f t="shared" si="9"/>
        <v>165.43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491.39580000000001</v>
      </c>
    </row>
    <row r="130" spans="1:28" x14ac:dyDescent="0.2">
      <c r="A130" s="8">
        <f>IFERROR(VLOOKUP(B130,'[1]DADOS (OCULTAR)'!$P$3:$R$56,3,0),"")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JENNIFFER PACHECO DA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322205</v>
      </c>
      <c r="G130" s="13">
        <f>IF('[1]TCE - ANEXO III - Preencher'!H139="","",'[1]TCE - ANEXO III - Preencher'!H139)</f>
        <v>44105</v>
      </c>
      <c r="H130" s="14">
        <f>'[1]TCE - ANEXO III - Preencher'!I139</f>
        <v>0</v>
      </c>
      <c r="I130" s="14">
        <f>'[1]TCE - ANEXO III - Preencher'!J139</f>
        <v>100.5008</v>
      </c>
      <c r="J130" s="14">
        <f>'[1]TCE - ANEXO III - Preencher'!K139</f>
        <v>0</v>
      </c>
      <c r="K130" s="15">
        <f>'[1]TCE - ANEXO III - Preencher'!L139</f>
        <v>244.40899999999999</v>
      </c>
      <c r="L130" s="15">
        <f>'[1]TCE - ANEXO III - Preencher'!M139</f>
        <v>20.9</v>
      </c>
      <c r="M130" s="15">
        <f t="shared" si="7"/>
        <v>223.50899999999999</v>
      </c>
      <c r="N130" s="15">
        <f>'[1]TCE - ANEXO III - Preencher'!O139</f>
        <v>9.2799999999999994</v>
      </c>
      <c r="O130" s="15">
        <f>'[1]TCE - ANEXO III - Preencher'!P139</f>
        <v>0</v>
      </c>
      <c r="P130" s="16">
        <f t="shared" si="8"/>
        <v>9.2799999999999994</v>
      </c>
      <c r="Q130" s="15">
        <f>'[1]TCE - ANEXO III - Preencher'!R139</f>
        <v>201.17</v>
      </c>
      <c r="R130" s="15">
        <f>'[1]TCE - ANEXO III - Preencher'!S139</f>
        <v>62.7</v>
      </c>
      <c r="S130" s="16">
        <f t="shared" si="9"/>
        <v>138.46999999999997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471.75979999999993</v>
      </c>
    </row>
    <row r="131" spans="1:28" x14ac:dyDescent="0.2">
      <c r="A131" s="8">
        <f>IFERROR(VLOOKUP(B131,'[1]DADOS (OCULTAR)'!$P$3:$R$56,3,0),"")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JESSICA FERNANDES DE LIMA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44105</v>
      </c>
      <c r="H131" s="14">
        <f>'[1]TCE - ANEXO III - Preencher'!I140</f>
        <v>0</v>
      </c>
      <c r="I131" s="14">
        <f>'[1]TCE - ANEXO III - Preencher'!J140</f>
        <v>837.64880000000005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838.80880000000002</v>
      </c>
    </row>
    <row r="132" spans="1:28" x14ac:dyDescent="0.2">
      <c r="A132" s="8">
        <f>IFERROR(VLOOKUP(B132,'[1]DADOS (OCULTAR)'!$P$3:$R$56,3,0),"")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JESSIKA LIMA DE SOUZA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>
        <f>'[1]TCE - ANEXO III - Preencher'!G141</f>
        <v>322205</v>
      </c>
      <c r="G132" s="13">
        <f>IF('[1]TCE - ANEXO III - Preencher'!H141="","",'[1]TCE - ANEXO III - Preencher'!H141)</f>
        <v>44105</v>
      </c>
      <c r="H132" s="14">
        <f>'[1]TCE - ANEXO III - Preencher'!I141</f>
        <v>0</v>
      </c>
      <c r="I132" s="14">
        <f>'[1]TCE - ANEXO III - Preencher'!J141</f>
        <v>143.05280000000002</v>
      </c>
      <c r="J132" s="14">
        <f>'[1]TCE - ANEXO III - Preencher'!K141</f>
        <v>0</v>
      </c>
      <c r="K132" s="15">
        <f>'[1]TCE - ANEXO III - Preencher'!L141</f>
        <v>244.40899999999999</v>
      </c>
      <c r="L132" s="15">
        <f>'[1]TCE - ANEXO III - Preencher'!M141</f>
        <v>20.9</v>
      </c>
      <c r="M132" s="15">
        <f t="shared" ref="M132:M195" si="13">K132-L132</f>
        <v>223.50899999999999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121.71</v>
      </c>
      <c r="R132" s="15">
        <f>'[1]TCE - ANEXO III - Preencher'!S141</f>
        <v>62.7</v>
      </c>
      <c r="S132" s="16">
        <f t="shared" ref="S132:S195" si="15">Q132-R132</f>
        <v>59.009999999999991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426.73180000000002</v>
      </c>
    </row>
    <row r="133" spans="1:28" x14ac:dyDescent="0.2">
      <c r="A133" s="8">
        <f>IFERROR(VLOOKUP(B133,'[1]DADOS (OCULTAR)'!$P$3:$R$56,3,0),"")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JOABE GOMES DO NASCIMENTO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517410</v>
      </c>
      <c r="G133" s="13">
        <f>IF('[1]TCE - ANEXO III - Preencher'!H142="","",'[1]TCE - ANEXO III - Preencher'!H142)</f>
        <v>44105</v>
      </c>
      <c r="H133" s="14">
        <f>'[1]TCE - ANEXO III - Preencher'!I142</f>
        <v>0</v>
      </c>
      <c r="I133" s="14">
        <f>'[1]TCE - ANEXO III - Preencher'!J142</f>
        <v>117.492</v>
      </c>
      <c r="J133" s="14">
        <f>'[1]TCE - ANEXO III - Preencher'!K142</f>
        <v>0</v>
      </c>
      <c r="K133" s="15">
        <f>'[1]TCE - ANEXO III - Preencher'!L142</f>
        <v>244.40899999999999</v>
      </c>
      <c r="L133" s="15">
        <f>'[1]TCE - ANEXO III - Preencher'!M142</f>
        <v>20.9</v>
      </c>
      <c r="M133" s="15">
        <f t="shared" si="13"/>
        <v>223.50899999999999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114.1</v>
      </c>
      <c r="R133" s="15">
        <f>'[1]TCE - ANEXO III - Preencher'!S142</f>
        <v>62.7</v>
      </c>
      <c r="S133" s="16">
        <f t="shared" si="15"/>
        <v>51.399999999999991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393.56099999999998</v>
      </c>
    </row>
    <row r="134" spans="1:28" x14ac:dyDescent="0.2">
      <c r="A134" s="8">
        <f>IFERROR(VLOOKUP(B134,'[1]DADOS (OCULTAR)'!$P$3:$R$56,3,0),"")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JOAO ALBERICO OLIVEIRA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324115</v>
      </c>
      <c r="G134" s="13">
        <f>IF('[1]TCE - ANEXO III - Preencher'!H143="","",'[1]TCE - ANEXO III - Preencher'!H143)</f>
        <v>44105</v>
      </c>
      <c r="H134" s="14">
        <f>'[1]TCE - ANEXO III - Preencher'!I143</f>
        <v>0</v>
      </c>
      <c r="I134" s="14">
        <f>'[1]TCE - ANEXO III - Preencher'!J143</f>
        <v>281.26639999999998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282.4264</v>
      </c>
    </row>
    <row r="135" spans="1:28" x14ac:dyDescent="0.2">
      <c r="A135" s="8">
        <f>IFERROR(VLOOKUP(B135,'[1]DADOS (OCULTAR)'!$P$3:$R$56,3,0),"")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JOAO ALEXANDRE ALVES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>
        <f>'[1]TCE - ANEXO III - Preencher'!G144</f>
        <v>951105</v>
      </c>
      <c r="G135" s="13">
        <f>IF('[1]TCE - ANEXO III - Preencher'!H144="","",'[1]TCE - ANEXO III - Preencher'!H144)</f>
        <v>44105</v>
      </c>
      <c r="H135" s="14">
        <f>'[1]TCE - ANEXO III - Preencher'!I144</f>
        <v>0</v>
      </c>
      <c r="I135" s="14">
        <f>'[1]TCE - ANEXO III - Preencher'!J144</f>
        <v>132.256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9.2799999999999994</v>
      </c>
      <c r="O135" s="15">
        <f>'[1]TCE - ANEXO III - Preencher'!P144</f>
        <v>0</v>
      </c>
      <c r="P135" s="16">
        <f t="shared" si="14"/>
        <v>9.2799999999999994</v>
      </c>
      <c r="Q135" s="15">
        <f>'[1]TCE - ANEXO III - Preencher'!R144</f>
        <v>78.97</v>
      </c>
      <c r="R135" s="15">
        <f>'[1]TCE - ANEXO III - Preencher'!S144</f>
        <v>70.400000000000006</v>
      </c>
      <c r="S135" s="16">
        <f t="shared" si="15"/>
        <v>8.5699999999999932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150.10599999999999</v>
      </c>
    </row>
    <row r="136" spans="1:28" x14ac:dyDescent="0.2">
      <c r="A136" s="8">
        <f>IFERROR(VLOOKUP(B136,'[1]DADOS (OCULTAR)'!$P$3:$R$56,3,0),"")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JOAO BOSCO BARRETO COUTO NETO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44105</v>
      </c>
      <c r="H136" s="14">
        <f>'[1]TCE - ANEXO III - Preencher'!I145</f>
        <v>0</v>
      </c>
      <c r="I136" s="14">
        <f>'[1]TCE - ANEXO III - Preencher'!J145</f>
        <v>440.06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1.1599999999999999</v>
      </c>
      <c r="O136" s="15">
        <f>'[1]TCE - ANEXO III - Preencher'!P145</f>
        <v>0</v>
      </c>
      <c r="P136" s="16">
        <f t="shared" si="14"/>
        <v>1.1599999999999999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441.22</v>
      </c>
    </row>
    <row r="137" spans="1:28" x14ac:dyDescent="0.2">
      <c r="A137" s="8">
        <f>IFERROR(VLOOKUP(B137,'[1]DADOS (OCULTAR)'!$P$3:$R$56,3,0),"")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JOAO GABRIEL CARNEIRO DE LIRA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766420</v>
      </c>
      <c r="G137" s="13">
        <f>IF('[1]TCE - ANEXO III - Preencher'!H146="","",'[1]TCE - ANEXO III - Preencher'!H146)</f>
        <v>44105</v>
      </c>
      <c r="H137" s="14">
        <f>'[1]TCE - ANEXO III - Preencher'!I146</f>
        <v>0</v>
      </c>
      <c r="I137" s="14">
        <f>'[1]TCE - ANEXO III - Preencher'!J146</f>
        <v>225.988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1.1599999999999999</v>
      </c>
      <c r="O137" s="15">
        <f>'[1]TCE - ANEXO III - Preencher'!P146</f>
        <v>0</v>
      </c>
      <c r="P137" s="16">
        <f t="shared" si="14"/>
        <v>1.1599999999999999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227.148</v>
      </c>
    </row>
    <row r="138" spans="1:28" x14ac:dyDescent="0.2">
      <c r="A138" s="8">
        <f>IFERROR(VLOOKUP(B138,'[1]DADOS (OCULTAR)'!$P$3:$R$56,3,0),"")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JOCASTRA MARIA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513430</v>
      </c>
      <c r="G138" s="13">
        <f>IF('[1]TCE - ANEXO III - Preencher'!H147="","",'[1]TCE - ANEXO III - Preencher'!H147)</f>
        <v>44105</v>
      </c>
      <c r="H138" s="14">
        <f>'[1]TCE - ANEXO III - Preencher'!I147</f>
        <v>0</v>
      </c>
      <c r="I138" s="14">
        <f>'[1]TCE - ANEXO III - Preencher'!J147</f>
        <v>88.651200000000003</v>
      </c>
      <c r="J138" s="14">
        <f>'[1]TCE - ANEXO III - Preencher'!K147</f>
        <v>0</v>
      </c>
      <c r="K138" s="15">
        <f>'[1]TCE - ANEXO III - Preencher'!L147</f>
        <v>244.40899999999999</v>
      </c>
      <c r="L138" s="15">
        <f>'[1]TCE - ANEXO III - Preencher'!M147</f>
        <v>20.9</v>
      </c>
      <c r="M138" s="15">
        <f t="shared" si="13"/>
        <v>223.50899999999999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117.94</v>
      </c>
      <c r="R138" s="15">
        <f>'[1]TCE - ANEXO III - Preencher'!S147</f>
        <v>62.7</v>
      </c>
      <c r="S138" s="16">
        <f t="shared" si="15"/>
        <v>55.239999999999995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368.56020000000001</v>
      </c>
    </row>
    <row r="139" spans="1:28" x14ac:dyDescent="0.2">
      <c r="A139" s="8">
        <f>IFERROR(VLOOKUP(B139,'[1]DADOS (OCULTAR)'!$P$3:$R$56,3,0),"")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JOSE VICENTE FERREIRA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766420</v>
      </c>
      <c r="G139" s="13">
        <f>IF('[1]TCE - ANEXO III - Preencher'!H148="","",'[1]TCE - ANEXO III - Preencher'!H148)</f>
        <v>44105</v>
      </c>
      <c r="H139" s="14">
        <f>'[1]TCE - ANEXO III - Preencher'!I148</f>
        <v>0</v>
      </c>
      <c r="I139" s="14">
        <f>'[1]TCE - ANEXO III - Preencher'!J148</f>
        <v>139.14080000000001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140.30080000000001</v>
      </c>
    </row>
    <row r="140" spans="1:28" x14ac:dyDescent="0.2">
      <c r="A140" s="8">
        <f>IFERROR(VLOOKUP(B140,'[1]DADOS (OCULTAR)'!$P$3:$R$56,3,0),"")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JOSE WELLINGTON DA SILVA PEREIRA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44105</v>
      </c>
      <c r="H140" s="14">
        <f>'[1]TCE - ANEXO III - Preencher'!I149</f>
        <v>0</v>
      </c>
      <c r="I140" s="14">
        <f>'[1]TCE - ANEXO III - Preencher'!J149</f>
        <v>218.43520000000001</v>
      </c>
      <c r="J140" s="14">
        <f>'[1]TCE - ANEXO III - Preencher'!K149</f>
        <v>0</v>
      </c>
      <c r="K140" s="15">
        <f>'[1]TCE - ANEXO III - Preencher'!L149</f>
        <v>244.40899999999999</v>
      </c>
      <c r="L140" s="15">
        <f>'[1]TCE - ANEXO III - Preencher'!M149</f>
        <v>20.9</v>
      </c>
      <c r="M140" s="15">
        <f t="shared" si="13"/>
        <v>223.50899999999999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443.10420000000005</v>
      </c>
    </row>
    <row r="141" spans="1:28" x14ac:dyDescent="0.2">
      <c r="A141" s="8">
        <f>IFERROR(VLOOKUP(B141,'[1]DADOS (OCULTAR)'!$P$3:$R$56,3,0),"")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JOSELI CAVALCANTE DE ANDRADE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44105</v>
      </c>
      <c r="H141" s="14">
        <f>'[1]TCE - ANEXO III - Preencher'!I150</f>
        <v>0</v>
      </c>
      <c r="I141" s="14">
        <f>'[1]TCE - ANEXO III - Preencher'!J150</f>
        <v>146.8272</v>
      </c>
      <c r="J141" s="14">
        <f>'[1]TCE - ANEXO III - Preencher'!K150</f>
        <v>0</v>
      </c>
      <c r="K141" s="15">
        <f>'[1]TCE - ANEXO III - Preencher'!L150</f>
        <v>244.40899999999999</v>
      </c>
      <c r="L141" s="15">
        <f>'[1]TCE - ANEXO III - Preencher'!M150</f>
        <v>20.9</v>
      </c>
      <c r="M141" s="15">
        <f t="shared" si="13"/>
        <v>223.50899999999999</v>
      </c>
      <c r="N141" s="15">
        <f>'[1]TCE - ANEXO III - Preencher'!O150</f>
        <v>9.2799999999999994</v>
      </c>
      <c r="O141" s="15">
        <f>'[1]TCE - ANEXO III - Preencher'!P150</f>
        <v>0</v>
      </c>
      <c r="P141" s="16">
        <f t="shared" si="14"/>
        <v>9.2799999999999994</v>
      </c>
      <c r="Q141" s="15">
        <f>'[1]TCE - ANEXO III - Preencher'!R150</f>
        <v>117.94</v>
      </c>
      <c r="R141" s="15">
        <f>'[1]TCE - ANEXO III - Preencher'!S150</f>
        <v>59</v>
      </c>
      <c r="S141" s="16">
        <f t="shared" si="15"/>
        <v>58.94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438.55619999999993</v>
      </c>
    </row>
    <row r="142" spans="1:28" x14ac:dyDescent="0.2">
      <c r="A142" s="8">
        <f>IFERROR(VLOOKUP(B142,'[1]DADOS (OCULTAR)'!$P$3:$R$56,3,0),"")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JOSETE ALVES DO AMARAL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44105</v>
      </c>
      <c r="H142" s="14">
        <f>'[1]TCE - ANEXO III - Preencher'!I151</f>
        <v>0</v>
      </c>
      <c r="I142" s="14">
        <f>'[1]TCE - ANEXO III - Preencher'!J151</f>
        <v>1356.9264000000001</v>
      </c>
      <c r="J142" s="14">
        <f>'[1]TCE - ANEXO III - Preencher'!K151</f>
        <v>0</v>
      </c>
      <c r="K142" s="15">
        <f>'[1]TCE - ANEXO III - Preencher'!L151</f>
        <v>244.40899999999999</v>
      </c>
      <c r="L142" s="15">
        <f>'[1]TCE - ANEXO III - Preencher'!M151</f>
        <v>3.17</v>
      </c>
      <c r="M142" s="15">
        <f t="shared" si="13"/>
        <v>241.239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1599.3254000000002</v>
      </c>
    </row>
    <row r="143" spans="1:28" x14ac:dyDescent="0.2">
      <c r="A143" s="8">
        <f>IFERROR(VLOOKUP(B143,'[1]DADOS (OCULTAR)'!$P$3:$R$56,3,0),"")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JOYCE DOS SANTOS SOARES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44105</v>
      </c>
      <c r="H143" s="14">
        <f>'[1]TCE - ANEXO III - Preencher'!I152</f>
        <v>0</v>
      </c>
      <c r="I143" s="14">
        <f>'[1]TCE - ANEXO III - Preencher'!J152</f>
        <v>264.43040000000002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265.59040000000005</v>
      </c>
    </row>
    <row r="144" spans="1:28" x14ac:dyDescent="0.2">
      <c r="A144" s="8">
        <f>IFERROR(VLOOKUP(B144,'[1]DADOS (OCULTAR)'!$P$3:$R$56,3,0),"")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JULIANA JOSEFA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44105</v>
      </c>
      <c r="H144" s="14">
        <f>'[1]TCE - ANEXO III - Preencher'!I153</f>
        <v>0</v>
      </c>
      <c r="I144" s="14">
        <f>'[1]TCE - ANEXO III - Preencher'!J153</f>
        <v>202.416</v>
      </c>
      <c r="J144" s="14">
        <f>'[1]TCE - ANEXO III - Preencher'!K153</f>
        <v>0</v>
      </c>
      <c r="K144" s="15">
        <f>'[1]TCE - ANEXO III - Preencher'!L153</f>
        <v>244.40899999999999</v>
      </c>
      <c r="L144" s="15">
        <f>'[1]TCE - ANEXO III - Preencher'!M153</f>
        <v>20.9</v>
      </c>
      <c r="M144" s="15">
        <f t="shared" si="13"/>
        <v>223.50899999999999</v>
      </c>
      <c r="N144" s="15">
        <f>'[1]TCE - ANEXO III - Preencher'!O153</f>
        <v>2.44</v>
      </c>
      <c r="O144" s="15">
        <f>'[1]TCE - ANEXO III - Preencher'!P153</f>
        <v>0</v>
      </c>
      <c r="P144" s="16">
        <f t="shared" si="14"/>
        <v>2.44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428.36499999999995</v>
      </c>
    </row>
    <row r="145" spans="1:28" x14ac:dyDescent="0.2">
      <c r="A145" s="8">
        <f>IFERROR(VLOOKUP(B145,'[1]DADOS (OCULTAR)'!$P$3:$R$56,3,0),"")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JULIANA TAVARES LINS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223505</v>
      </c>
      <c r="G145" s="13">
        <f>IF('[1]TCE - ANEXO III - Preencher'!H154="","",'[1]TCE - ANEXO III - Preencher'!H154)</f>
        <v>44105</v>
      </c>
      <c r="H145" s="14">
        <f>'[1]TCE - ANEXO III - Preencher'!I154</f>
        <v>0</v>
      </c>
      <c r="I145" s="14">
        <f>'[1]TCE - ANEXO III - Preencher'!J154</f>
        <v>337.97519999999997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339.1352</v>
      </c>
    </row>
    <row r="146" spans="1:28" x14ac:dyDescent="0.2">
      <c r="A146" s="8">
        <f>IFERROR(VLOOKUP(B146,'[1]DADOS (OCULTAR)'!$P$3:$R$56,3,0),"")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JULIO CEZAR ALVES DA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515110</v>
      </c>
      <c r="G146" s="13">
        <f>IF('[1]TCE - ANEXO III - Preencher'!H155="","",'[1]TCE - ANEXO III - Preencher'!H155)</f>
        <v>44105</v>
      </c>
      <c r="H146" s="14">
        <f>'[1]TCE - ANEXO III - Preencher'!I155</f>
        <v>0</v>
      </c>
      <c r="I146" s="14">
        <f>'[1]TCE - ANEXO III - Preencher'!J155</f>
        <v>120.568</v>
      </c>
      <c r="J146" s="14">
        <f>'[1]TCE - ANEXO III - Preencher'!K155</f>
        <v>0</v>
      </c>
      <c r="K146" s="15">
        <f>'[1]TCE - ANEXO III - Preencher'!L155</f>
        <v>244.40899999999999</v>
      </c>
      <c r="L146" s="15">
        <f>'[1]TCE - ANEXO III - Preencher'!M155</f>
        <v>20.9</v>
      </c>
      <c r="M146" s="15">
        <f t="shared" si="13"/>
        <v>223.50899999999999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100.37</v>
      </c>
      <c r="R146" s="15">
        <f>'[1]TCE - ANEXO III - Preencher'!S155</f>
        <v>62.7</v>
      </c>
      <c r="S146" s="16">
        <f t="shared" si="15"/>
        <v>37.67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382.90700000000004</v>
      </c>
    </row>
    <row r="147" spans="1:28" x14ac:dyDescent="0.2">
      <c r="A147" s="8">
        <f>IFERROR(VLOOKUP(B147,'[1]DADOS (OCULTAR)'!$P$3:$R$56,3,0),"")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KATIA LIMA BELISARIO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44105</v>
      </c>
      <c r="H147" s="14">
        <f>'[1]TCE - ANEXO III - Preencher'!I156</f>
        <v>0</v>
      </c>
      <c r="I147" s="14">
        <f>'[1]TCE - ANEXO III - Preencher'!J156</f>
        <v>101.648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144.77000000000001</v>
      </c>
      <c r="R147" s="15">
        <f>'[1]TCE - ANEXO III - Preencher'!S156</f>
        <v>60.61</v>
      </c>
      <c r="S147" s="16">
        <f t="shared" si="15"/>
        <v>84.160000000000011</v>
      </c>
      <c r="T147" s="15">
        <f>'[1]TCE - ANEXO III - Preencher'!U156</f>
        <v>63.91</v>
      </c>
      <c r="U147" s="15">
        <f>'[1]TCE - ANEXO III - Preencher'!V156</f>
        <v>0</v>
      </c>
      <c r="V147" s="16">
        <f t="shared" si="16"/>
        <v>63.91</v>
      </c>
      <c r="W147" s="17" t="str">
        <f>IF('[1]TCE - ANEXO III - Preencher'!X156="","",'[1]TCE - ANEXO III - Preencher'!X156)</f>
        <v>AUXILIO CRECHE</v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250.87800000000001</v>
      </c>
    </row>
    <row r="148" spans="1:28" x14ac:dyDescent="0.2">
      <c r="A148" s="8">
        <f>IFERROR(VLOOKUP(B148,'[1]DADOS (OCULTAR)'!$P$3:$R$56,3,0),"")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KELLY BATISTA DE FREITAS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521130</v>
      </c>
      <c r="G148" s="13">
        <f>IF('[1]TCE - ANEXO III - Preencher'!H157="","",'[1]TCE - ANEXO III - Preencher'!H157)</f>
        <v>44105</v>
      </c>
      <c r="H148" s="14">
        <f>'[1]TCE - ANEXO III - Preencher'!I157</f>
        <v>0</v>
      </c>
      <c r="I148" s="14">
        <f>'[1]TCE - ANEXO III - Preencher'!J157</f>
        <v>87.74</v>
      </c>
      <c r="J148" s="14">
        <f>'[1]TCE - ANEXO III - Preencher'!K157</f>
        <v>0</v>
      </c>
      <c r="K148" s="15">
        <f>'[1]TCE - ANEXO III - Preencher'!L157</f>
        <v>244.40899999999999</v>
      </c>
      <c r="L148" s="15">
        <f>'[1]TCE - ANEXO III - Preencher'!M157</f>
        <v>20.9</v>
      </c>
      <c r="M148" s="15">
        <f t="shared" si="13"/>
        <v>223.50899999999999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117.94</v>
      </c>
      <c r="R148" s="15">
        <f>'[1]TCE - ANEXO III - Preencher'!S157</f>
        <v>62.7</v>
      </c>
      <c r="S148" s="16">
        <f t="shared" si="15"/>
        <v>55.239999999999995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367.649</v>
      </c>
    </row>
    <row r="149" spans="1:28" x14ac:dyDescent="0.2">
      <c r="A149" s="8">
        <f>IFERROR(VLOOKUP(B149,'[1]DADOS (OCULTAR)'!$P$3:$R$56,3,0),"")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KLEITON JORGE GOMES DA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322205</v>
      </c>
      <c r="G149" s="13">
        <f>IF('[1]TCE - ANEXO III - Preencher'!H158="","",'[1]TCE - ANEXO III - Preencher'!H158)</f>
        <v>44105</v>
      </c>
      <c r="H149" s="14">
        <f>'[1]TCE - ANEXO III - Preencher'!I158</f>
        <v>0</v>
      </c>
      <c r="I149" s="14">
        <f>'[1]TCE - ANEXO III - Preencher'!J158</f>
        <v>119.1816</v>
      </c>
      <c r="J149" s="14">
        <f>'[1]TCE - ANEXO III - Preencher'!K158</f>
        <v>0</v>
      </c>
      <c r="K149" s="15">
        <f>'[1]TCE - ANEXO III - Preencher'!L158</f>
        <v>244.40899999999999</v>
      </c>
      <c r="L149" s="15">
        <f>'[1]TCE - ANEXO III - Preencher'!M158</f>
        <v>20.9</v>
      </c>
      <c r="M149" s="15">
        <f t="shared" si="13"/>
        <v>223.50899999999999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107.27</v>
      </c>
      <c r="R149" s="15">
        <f>'[1]TCE - ANEXO III - Preencher'!S158</f>
        <v>62.7</v>
      </c>
      <c r="S149" s="16">
        <f t="shared" si="15"/>
        <v>44.569999999999993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388.42060000000004</v>
      </c>
    </row>
    <row r="150" spans="1:28" x14ac:dyDescent="0.2">
      <c r="A150" s="8">
        <f>IFERROR(VLOOKUP(B150,'[1]DADOS (OCULTAR)'!$P$3:$R$56,3,0),"")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LAIANE DE OLIVEIRA MONTEIRO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>
        <f>'[1]TCE - ANEXO III - Preencher'!G159</f>
        <v>351605</v>
      </c>
      <c r="G150" s="13">
        <f>IF('[1]TCE - ANEXO III - Preencher'!H159="","",'[1]TCE - ANEXO III - Preencher'!H159)</f>
        <v>44105</v>
      </c>
      <c r="H150" s="14">
        <f>'[1]TCE - ANEXO III - Preencher'!I159</f>
        <v>0</v>
      </c>
      <c r="I150" s="14">
        <f>'[1]TCE - ANEXO III - Preencher'!J159</f>
        <v>125.4464</v>
      </c>
      <c r="J150" s="14">
        <f>'[1]TCE - ANEXO III - Preencher'!K159</f>
        <v>0</v>
      </c>
      <c r="K150" s="15">
        <f>'[1]TCE - ANEXO III - Preencher'!L159</f>
        <v>244.40899999999999</v>
      </c>
      <c r="L150" s="15">
        <f>'[1]TCE - ANEXO III - Preencher'!M159</f>
        <v>29.88</v>
      </c>
      <c r="M150" s="15">
        <f t="shared" si="13"/>
        <v>214.529</v>
      </c>
      <c r="N150" s="15">
        <f>'[1]TCE - ANEXO III - Preencher'!O159</f>
        <v>9.2799999999999994</v>
      </c>
      <c r="O150" s="15">
        <f>'[1]TCE - ANEXO III - Preencher'!P159</f>
        <v>0</v>
      </c>
      <c r="P150" s="16">
        <f t="shared" si="14"/>
        <v>9.2799999999999994</v>
      </c>
      <c r="Q150" s="15">
        <f>'[1]TCE - ANEXO III - Preencher'!R159</f>
        <v>265.97000000000003</v>
      </c>
      <c r="R150" s="15">
        <f>'[1]TCE - ANEXO III - Preencher'!S159</f>
        <v>89.63</v>
      </c>
      <c r="S150" s="16">
        <f t="shared" si="15"/>
        <v>176.34000000000003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525.59539999999993</v>
      </c>
    </row>
    <row r="151" spans="1:28" x14ac:dyDescent="0.2">
      <c r="A151" s="8">
        <f>IFERROR(VLOOKUP(B151,'[1]DADOS (OCULTAR)'!$P$3:$R$56,3,0),"")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LARISSA MARIA CABRAL MEDEIROS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44105</v>
      </c>
      <c r="H151" s="14">
        <f>'[1]TCE - ANEXO III - Preencher'!I160</f>
        <v>0</v>
      </c>
      <c r="I151" s="14">
        <f>'[1]TCE - ANEXO III - Preencher'!J160</f>
        <v>1425.1752000000001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1434.4552000000001</v>
      </c>
    </row>
    <row r="152" spans="1:28" x14ac:dyDescent="0.2">
      <c r="A152" s="8">
        <f>IFERROR(VLOOKUP(B152,'[1]DADOS (OCULTAR)'!$P$3:$R$56,3,0),"")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LEDA MARIA DE ALBUQUERQUE GONDIM</v>
      </c>
      <c r="E152" s="9" t="str">
        <f>IF('[1]TCE - ANEXO III - Preencher'!F161="4 - Assistência Odontológica","2 - Outros Profissionais da Saúde",'[1]TCE - ANEXO III - Preencher'!F161)</f>
        <v>1 - Médico</v>
      </c>
      <c r="F152" s="12">
        <f>'[1]TCE - ANEXO III - Preencher'!G161</f>
        <v>225125</v>
      </c>
      <c r="G152" s="13">
        <f>IF('[1]TCE - ANEXO III - Preencher'!H161="","",'[1]TCE - ANEXO III - Preencher'!H161)</f>
        <v>44105</v>
      </c>
      <c r="H152" s="14">
        <f>'[1]TCE - ANEXO III - Preencher'!I161</f>
        <v>0</v>
      </c>
      <c r="I152" s="14">
        <f>'[1]TCE - ANEXO III - Preencher'!J161</f>
        <v>405.83199999999999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406.99200000000002</v>
      </c>
    </row>
    <row r="153" spans="1:28" x14ac:dyDescent="0.2">
      <c r="A153" s="8">
        <f>IFERROR(VLOOKUP(B153,'[1]DADOS (OCULTAR)'!$P$3:$R$56,3,0),"")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LENIDALVA RODRIGUES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>
        <f>'[1]TCE - ANEXO III - Preencher'!G162</f>
        <v>322205</v>
      </c>
      <c r="G153" s="13">
        <f>IF('[1]TCE - ANEXO III - Preencher'!H162="","",'[1]TCE - ANEXO III - Preencher'!H162)</f>
        <v>44105</v>
      </c>
      <c r="H153" s="14">
        <f>'[1]TCE - ANEXO III - Preencher'!I162</f>
        <v>0</v>
      </c>
      <c r="I153" s="14">
        <f>'[1]TCE - ANEXO III - Preencher'!J162</f>
        <v>294.07119999999998</v>
      </c>
      <c r="J153" s="14">
        <f>'[1]TCE - ANEXO III - Preencher'!K162</f>
        <v>0</v>
      </c>
      <c r="K153" s="15">
        <f>'[1]TCE - ANEXO III - Preencher'!L162</f>
        <v>244.40899999999999</v>
      </c>
      <c r="L153" s="15">
        <f>'[1]TCE - ANEXO III - Preencher'!M162</f>
        <v>20.9</v>
      </c>
      <c r="M153" s="15">
        <f t="shared" si="13"/>
        <v>223.50899999999999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526.86019999999996</v>
      </c>
    </row>
    <row r="154" spans="1:28" x14ac:dyDescent="0.2">
      <c r="A154" s="8">
        <f>IFERROR(VLOOKUP(B154,'[1]DADOS (OCULTAR)'!$P$3:$R$56,3,0),"")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LEONARDO DE OLIVEIRA MEDEIROS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44105</v>
      </c>
      <c r="H154" s="14">
        <f>'[1]TCE - ANEXO III - Preencher'!I163</f>
        <v>0</v>
      </c>
      <c r="I154" s="14">
        <f>'[1]TCE - ANEXO III - Preencher'!J163</f>
        <v>861.60720000000003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862.7672</v>
      </c>
    </row>
    <row r="155" spans="1:28" x14ac:dyDescent="0.2">
      <c r="A155" s="8">
        <f>IFERROR(VLOOKUP(B155,'[1]DADOS (OCULTAR)'!$P$3:$R$56,3,0),"")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LIDIA MARQUES DE CASTRO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44105</v>
      </c>
      <c r="H155" s="14">
        <f>'[1]TCE - ANEXO III - Preencher'!I164</f>
        <v>0</v>
      </c>
      <c r="I155" s="14">
        <f>'[1]TCE - ANEXO III - Preencher'!J164</f>
        <v>171.68400000000003</v>
      </c>
      <c r="J155" s="14">
        <f>'[1]TCE - ANEXO III - Preencher'!K164</f>
        <v>0</v>
      </c>
      <c r="K155" s="15">
        <f>'[1]TCE - ANEXO III - Preencher'!L164</f>
        <v>244.40899999999999</v>
      </c>
      <c r="L155" s="15">
        <f>'[1]TCE - ANEXO III - Preencher'!M164</f>
        <v>20.9</v>
      </c>
      <c r="M155" s="15">
        <f t="shared" si="13"/>
        <v>223.50899999999999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224.57</v>
      </c>
      <c r="R155" s="15">
        <f>'[1]TCE - ANEXO III - Preencher'!S164</f>
        <v>62.7</v>
      </c>
      <c r="S155" s="16">
        <f t="shared" si="15"/>
        <v>161.87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558.22299999999996</v>
      </c>
    </row>
    <row r="156" spans="1:28" x14ac:dyDescent="0.2">
      <c r="A156" s="8">
        <f>IFERROR(VLOOKUP(B156,'[1]DADOS (OCULTAR)'!$P$3:$R$56,3,0),"")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LIDIANE MARQUES DE CASTRO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44105</v>
      </c>
      <c r="H156" s="14">
        <f>'[1]TCE - ANEXO III - Preencher'!I165</f>
        <v>0</v>
      </c>
      <c r="I156" s="14">
        <f>'[1]TCE - ANEXO III - Preencher'!J165</f>
        <v>121.07360000000001</v>
      </c>
      <c r="J156" s="14">
        <f>'[1]TCE - ANEXO III - Preencher'!K165</f>
        <v>0</v>
      </c>
      <c r="K156" s="15">
        <f>'[1]TCE - ANEXO III - Preencher'!L165</f>
        <v>244.40899999999999</v>
      </c>
      <c r="L156" s="15">
        <f>'[1]TCE - ANEXO III - Preencher'!M165</f>
        <v>20.9</v>
      </c>
      <c r="M156" s="15">
        <f t="shared" si="13"/>
        <v>223.50899999999999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345.74260000000004</v>
      </c>
    </row>
    <row r="157" spans="1:28" x14ac:dyDescent="0.2">
      <c r="A157" s="8">
        <f>IFERROR(VLOOKUP(B157,'[1]DADOS (OCULTAR)'!$P$3:$R$56,3,0),"")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LILIAN DOS SANTOS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>
        <f>'[1]TCE - ANEXO III - Preencher'!G166</f>
        <v>411010</v>
      </c>
      <c r="G157" s="13">
        <f>IF('[1]TCE - ANEXO III - Preencher'!H166="","",'[1]TCE - ANEXO III - Preencher'!H166)</f>
        <v>44105</v>
      </c>
      <c r="H157" s="14">
        <f>'[1]TCE - ANEXO III - Preencher'!I166</f>
        <v>0</v>
      </c>
      <c r="I157" s="14">
        <f>'[1]TCE - ANEXO III - Preencher'!J166</f>
        <v>100.55680000000001</v>
      </c>
      <c r="J157" s="14">
        <f>'[1]TCE - ANEXO III - Preencher'!K166</f>
        <v>0</v>
      </c>
      <c r="K157" s="15">
        <f>'[1]TCE - ANEXO III - Preencher'!L166</f>
        <v>244.40899999999999</v>
      </c>
      <c r="L157" s="15">
        <f>'[1]TCE - ANEXO III - Preencher'!M166</f>
        <v>20.9</v>
      </c>
      <c r="M157" s="15">
        <f t="shared" si="13"/>
        <v>223.50899999999999</v>
      </c>
      <c r="N157" s="15">
        <f>'[1]TCE - ANEXO III - Preencher'!O166</f>
        <v>1.1599999999999999</v>
      </c>
      <c r="O157" s="15">
        <f>'[1]TCE - ANEXO III - Preencher'!P166</f>
        <v>0</v>
      </c>
      <c r="P157" s="16">
        <f t="shared" si="14"/>
        <v>1.1599999999999999</v>
      </c>
      <c r="Q157" s="15">
        <f>'[1]TCE - ANEXO III - Preencher'!R166</f>
        <v>154.16999999999999</v>
      </c>
      <c r="R157" s="15">
        <f>'[1]TCE - ANEXO III - Preencher'!S166</f>
        <v>62.7</v>
      </c>
      <c r="S157" s="16">
        <f t="shared" si="15"/>
        <v>91.469999999999985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416.69579999999996</v>
      </c>
    </row>
    <row r="158" spans="1:28" x14ac:dyDescent="0.2">
      <c r="A158" s="8">
        <f>IFERROR(VLOOKUP(B158,'[1]DADOS (OCULTAR)'!$P$3:$R$56,3,0),"")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LUANNA  ALESANDRA MONTEIRO DE OLIVEIRA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44105</v>
      </c>
      <c r="H158" s="14">
        <f>'[1]TCE - ANEXO III - Preencher'!I167</f>
        <v>0</v>
      </c>
      <c r="I158" s="14">
        <f>'[1]TCE - ANEXO III - Preencher'!J167</f>
        <v>105.044</v>
      </c>
      <c r="J158" s="14">
        <f>'[1]TCE - ANEXO III - Preencher'!K167</f>
        <v>0</v>
      </c>
      <c r="K158" s="15">
        <f>'[1]TCE - ANEXO III - Preencher'!L167</f>
        <v>244.40899999999999</v>
      </c>
      <c r="L158" s="15">
        <f>'[1]TCE - ANEXO III - Preencher'!M167</f>
        <v>20.9</v>
      </c>
      <c r="M158" s="15">
        <f t="shared" si="13"/>
        <v>223.50899999999999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117.94</v>
      </c>
      <c r="R158" s="15">
        <f>'[1]TCE - ANEXO III - Preencher'!S167</f>
        <v>50.16</v>
      </c>
      <c r="S158" s="16">
        <f t="shared" si="15"/>
        <v>67.78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397.49300000000005</v>
      </c>
    </row>
    <row r="159" spans="1:28" x14ac:dyDescent="0.2">
      <c r="A159" s="8">
        <f>IFERROR(VLOOKUP(B159,'[1]DADOS (OCULTAR)'!$P$3:$R$56,3,0),"")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LUCAS CABRAL SOARES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411010</v>
      </c>
      <c r="G159" s="13">
        <f>IF('[1]TCE - ANEXO III - Preencher'!H168="","",'[1]TCE - ANEXO III - Preencher'!H168)</f>
        <v>44105</v>
      </c>
      <c r="H159" s="14">
        <f>'[1]TCE - ANEXO III - Preencher'!I168</f>
        <v>0</v>
      </c>
      <c r="I159" s="14">
        <f>'[1]TCE - ANEXO III - Preencher'!J168</f>
        <v>5.4161999999999999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178.17400000000001</v>
      </c>
      <c r="R159" s="15">
        <f>'[1]TCE - ANEXO III - Preencher'!S168</f>
        <v>0</v>
      </c>
      <c r="S159" s="16">
        <f t="shared" si="15"/>
        <v>178.17400000000001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184.75020000000001</v>
      </c>
    </row>
    <row r="160" spans="1:28" x14ac:dyDescent="0.2">
      <c r="A160" s="8">
        <f>IFERROR(VLOOKUP(B160,'[1]DADOS (OCULTAR)'!$P$3:$R$56,3,0),"")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LUCIANA GUILHERMINO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322415</v>
      </c>
      <c r="G160" s="13">
        <f>IF('[1]TCE - ANEXO III - Preencher'!H169="","",'[1]TCE - ANEXO III - Preencher'!H169)</f>
        <v>44105</v>
      </c>
      <c r="H160" s="14">
        <f>'[1]TCE - ANEXO III - Preencher'!I169</f>
        <v>0</v>
      </c>
      <c r="I160" s="14">
        <f>'[1]TCE - ANEXO III - Preencher'!J169</f>
        <v>106.4008</v>
      </c>
      <c r="J160" s="14">
        <f>'[1]TCE - ANEXO III - Preencher'!K169</f>
        <v>0</v>
      </c>
      <c r="K160" s="15">
        <f>'[1]TCE - ANEXO III - Preencher'!L169</f>
        <v>244.40899999999999</v>
      </c>
      <c r="L160" s="15">
        <f>'[1]TCE - ANEXO III - Preencher'!M169</f>
        <v>20.9</v>
      </c>
      <c r="M160" s="15">
        <f t="shared" si="13"/>
        <v>223.50899999999999</v>
      </c>
      <c r="N160" s="15">
        <f>'[1]TCE - ANEXO III - Preencher'!O169</f>
        <v>2.44</v>
      </c>
      <c r="O160" s="15">
        <f>'[1]TCE - ANEXO III - Preencher'!P169</f>
        <v>0</v>
      </c>
      <c r="P160" s="16">
        <f t="shared" si="14"/>
        <v>2.44</v>
      </c>
      <c r="Q160" s="15">
        <f>'[1]TCE - ANEXO III - Preencher'!R169</f>
        <v>224.57</v>
      </c>
      <c r="R160" s="15">
        <f>'[1]TCE - ANEXO III - Preencher'!S169</f>
        <v>62.7</v>
      </c>
      <c r="S160" s="16">
        <f t="shared" si="15"/>
        <v>161.87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494.21980000000002</v>
      </c>
    </row>
    <row r="161" spans="1:28" x14ac:dyDescent="0.2">
      <c r="A161" s="8">
        <f>IFERROR(VLOOKUP(B161,'[1]DADOS (OCULTAR)'!$P$3:$R$56,3,0),"")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LUCIANA SILVA PEREIRA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44105</v>
      </c>
      <c r="H161" s="14">
        <f>'[1]TCE - ANEXO III - Preencher'!I170</f>
        <v>0</v>
      </c>
      <c r="I161" s="14">
        <f>'[1]TCE - ANEXO III - Preencher'!J170</f>
        <v>288.79040000000003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1.1599999999999999</v>
      </c>
      <c r="O161" s="15">
        <f>'[1]TCE - ANEXO III - Preencher'!P170</f>
        <v>0</v>
      </c>
      <c r="P161" s="16">
        <f t="shared" si="14"/>
        <v>1.1599999999999999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289.95040000000006</v>
      </c>
    </row>
    <row r="162" spans="1:28" x14ac:dyDescent="0.2">
      <c r="A162" s="8">
        <f>IFERROR(VLOOKUP(B162,'[1]DADOS (OCULTAR)'!$P$3:$R$56,3,0),"")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LUCIENE FERREIRA DE LIMA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322205</v>
      </c>
      <c r="G162" s="13">
        <f>IF('[1]TCE - ANEXO III - Preencher'!H171="","",'[1]TCE - ANEXO III - Preencher'!H171)</f>
        <v>44105</v>
      </c>
      <c r="H162" s="14">
        <f>'[1]TCE - ANEXO III - Preencher'!I171</f>
        <v>0</v>
      </c>
      <c r="I162" s="14">
        <f>'[1]TCE - ANEXO III - Preencher'!J171</f>
        <v>112.1808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210.77</v>
      </c>
      <c r="R162" s="15">
        <f>'[1]TCE - ANEXO III - Preencher'!S171</f>
        <v>60.61</v>
      </c>
      <c r="S162" s="16">
        <f t="shared" si="15"/>
        <v>150.16000000000003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271.62080000000003</v>
      </c>
    </row>
    <row r="163" spans="1:28" x14ac:dyDescent="0.2">
      <c r="A163" s="8">
        <f>IFERROR(VLOOKUP(B163,'[1]DADOS (OCULTAR)'!$P$3:$R$56,3,0),"")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MAGDA MARIA APOLINARIO BARBOSA</v>
      </c>
      <c r="E163" s="9" t="str">
        <f>IF('[1]TCE - ANEXO III - Preencher'!F172="4 - Assistência Odontológica","2 - Outros Profissionais da Saúde",'[1]TCE - ANEXO III - Preencher'!F172)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44105</v>
      </c>
      <c r="H163" s="14">
        <f>'[1]TCE - ANEXO III - Preencher'!I172</f>
        <v>0</v>
      </c>
      <c r="I163" s="14">
        <f>'[1]TCE - ANEXO III - Preencher'!J172</f>
        <v>1748.8376000000001</v>
      </c>
      <c r="J163" s="14">
        <f>'[1]TCE - ANEXO III - Preencher'!K172</f>
        <v>0</v>
      </c>
      <c r="K163" s="15">
        <f>'[1]TCE - ANEXO III - Preencher'!L172</f>
        <v>244.40899999999999</v>
      </c>
      <c r="L163" s="15">
        <f>'[1]TCE - ANEXO III - Preencher'!M172</f>
        <v>4.75</v>
      </c>
      <c r="M163" s="15">
        <f t="shared" si="13"/>
        <v>239.65899999999999</v>
      </c>
      <c r="N163" s="15">
        <f>'[1]TCE - ANEXO III - Preencher'!O172</f>
        <v>9.2799999999999994</v>
      </c>
      <c r="O163" s="15">
        <f>'[1]TCE - ANEXO III - Preencher'!P172</f>
        <v>0</v>
      </c>
      <c r="P163" s="16">
        <f t="shared" si="14"/>
        <v>9.2799999999999994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1997.7765999999999</v>
      </c>
    </row>
    <row r="164" spans="1:28" x14ac:dyDescent="0.2">
      <c r="A164" s="8">
        <f>IFERROR(VLOOKUP(B164,'[1]DADOS (OCULTAR)'!$P$3:$R$56,3,0),"")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MANUELA DE MELO RIBEIRO PARANHOS AGRA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44105</v>
      </c>
      <c r="H164" s="14">
        <f>'[1]TCE - ANEXO III - Preencher'!I173</f>
        <v>0</v>
      </c>
      <c r="I164" s="14">
        <f>'[1]TCE - ANEXO III - Preencher'!J173</f>
        <v>709.0104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718.29039999999998</v>
      </c>
    </row>
    <row r="165" spans="1:28" x14ac:dyDescent="0.2">
      <c r="A165" s="8">
        <f>IFERROR(VLOOKUP(B165,'[1]DADOS (OCULTAR)'!$P$3:$R$56,3,0),"")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MARCELA CAVALCANTE DA ROCHA LE├O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44105</v>
      </c>
      <c r="H165" s="14">
        <f>'[1]TCE - ANEXO III - Preencher'!I174</f>
        <v>0</v>
      </c>
      <c r="I165" s="14">
        <f>'[1]TCE - ANEXO III - Preencher'!J174</f>
        <v>346.8184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347.97840000000002</v>
      </c>
    </row>
    <row r="166" spans="1:28" x14ac:dyDescent="0.2">
      <c r="A166" s="8">
        <f>IFERROR(VLOOKUP(B166,'[1]DADOS (OCULTAR)'!$P$3:$R$56,3,0),"")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MARCELO FOERSTER D ASSUNCAO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223208</v>
      </c>
      <c r="G166" s="13">
        <f>IF('[1]TCE - ANEXO III - Preencher'!H175="","",'[1]TCE - ANEXO III - Preencher'!H175)</f>
        <v>44105</v>
      </c>
      <c r="H166" s="14">
        <f>'[1]TCE - ANEXO III - Preencher'!I175</f>
        <v>0</v>
      </c>
      <c r="I166" s="14">
        <f>'[1]TCE - ANEXO III - Preencher'!J175</f>
        <v>299.13839999999999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9.2799999999999994</v>
      </c>
      <c r="O166" s="15">
        <f>'[1]TCE - ANEXO III - Preencher'!P175</f>
        <v>0</v>
      </c>
      <c r="P166" s="16">
        <f t="shared" si="14"/>
        <v>9.2799999999999994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308.41839999999996</v>
      </c>
    </row>
    <row r="167" spans="1:28" x14ac:dyDescent="0.2">
      <c r="A167" s="8">
        <f>IFERROR(VLOOKUP(B167,'[1]DADOS (OCULTAR)'!$P$3:$R$56,3,0),"")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MARCOS ANTONIO PIRES VALADARES LUSTOSA</v>
      </c>
      <c r="E167" s="9" t="str">
        <f>IF('[1]TCE - ANEXO III - Preencher'!F176="4 - Assistência Odontológica","2 - Outros Profissionais da Saúde",'[1]TCE - ANEXO III - Preencher'!F176)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44105</v>
      </c>
      <c r="H167" s="14">
        <f>'[1]TCE - ANEXO III - Preencher'!I176</f>
        <v>0</v>
      </c>
      <c r="I167" s="14">
        <f>'[1]TCE - ANEXO III - Preencher'!J176</f>
        <v>552.92240000000004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554.08240000000001</v>
      </c>
    </row>
    <row r="168" spans="1:28" x14ac:dyDescent="0.2">
      <c r="A168" s="8">
        <f>IFERROR(VLOOKUP(B168,'[1]DADOS (OCULTAR)'!$P$3:$R$56,3,0),"")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MARCOS AURELIO FONSECA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>
        <f>'[1]TCE - ANEXO III - Preencher'!G177</f>
        <v>782320</v>
      </c>
      <c r="G168" s="13">
        <f>IF('[1]TCE - ANEXO III - Preencher'!H177="","",'[1]TCE - ANEXO III - Preencher'!H177)</f>
        <v>44105</v>
      </c>
      <c r="H168" s="14">
        <f>'[1]TCE - ANEXO III - Preencher'!I177</f>
        <v>0</v>
      </c>
      <c r="I168" s="14">
        <f>'[1]TCE - ANEXO III - Preencher'!J177</f>
        <v>162.56559999999999</v>
      </c>
      <c r="J168" s="14">
        <f>'[1]TCE - ANEXO III - Preencher'!K177</f>
        <v>0</v>
      </c>
      <c r="K168" s="15">
        <f>'[1]TCE - ANEXO III - Preencher'!L177</f>
        <v>244.40899999999999</v>
      </c>
      <c r="L168" s="15">
        <f>'[1]TCE - ANEXO III - Preencher'!M177</f>
        <v>28.48</v>
      </c>
      <c r="M168" s="15">
        <f t="shared" si="13"/>
        <v>215.929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379.65460000000002</v>
      </c>
    </row>
    <row r="169" spans="1:28" x14ac:dyDescent="0.2">
      <c r="A169" s="8">
        <f>IFERROR(VLOOKUP(B169,'[1]DADOS (OCULTAR)'!$P$3:$R$56,3,0),"")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MARCUS VINICIUS DE OLIVEIRA VASCONCELOS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223405</v>
      </c>
      <c r="G169" s="13">
        <f>IF('[1]TCE - ANEXO III - Preencher'!H178="","",'[1]TCE - ANEXO III - Preencher'!H178)</f>
        <v>44105</v>
      </c>
      <c r="H169" s="14">
        <f>'[1]TCE - ANEXO III - Preencher'!I178</f>
        <v>0</v>
      </c>
      <c r="I169" s="14">
        <f>'[1]TCE - ANEXO III - Preencher'!J178</f>
        <v>288.33600000000001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289.49600000000004</v>
      </c>
    </row>
    <row r="170" spans="1:28" x14ac:dyDescent="0.2">
      <c r="A170" s="8">
        <f>IFERROR(VLOOKUP(B170,'[1]DADOS (OCULTAR)'!$P$3:$R$56,3,0),"")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MARIA APARECIDA DE FATIMA ALENCAR NOBRE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223208</v>
      </c>
      <c r="G170" s="13">
        <f>IF('[1]TCE - ANEXO III - Preencher'!H179="","",'[1]TCE - ANEXO III - Preencher'!H179)</f>
        <v>44105</v>
      </c>
      <c r="H170" s="14">
        <f>'[1]TCE - ANEXO III - Preencher'!I179</f>
        <v>0</v>
      </c>
      <c r="I170" s="14">
        <f>'[1]TCE - ANEXO III - Preencher'!J179</f>
        <v>301.77519999999998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302.93520000000001</v>
      </c>
    </row>
    <row r="171" spans="1:28" x14ac:dyDescent="0.2">
      <c r="A171" s="8">
        <f>IFERROR(VLOOKUP(B171,'[1]DADOS (OCULTAR)'!$P$3:$R$56,3,0),"")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>MARIA DA CONCEICAO TEODORO DA SILVA DANTAS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521130</v>
      </c>
      <c r="G171" s="13">
        <f>IF('[1]TCE - ANEXO III - Preencher'!H180="","",'[1]TCE - ANEXO III - Preencher'!H180)</f>
        <v>44105</v>
      </c>
      <c r="H171" s="14">
        <f>'[1]TCE - ANEXO III - Preencher'!I180</f>
        <v>0</v>
      </c>
      <c r="I171" s="14">
        <f>'[1]TCE - ANEXO III - Preencher'!J180</f>
        <v>87.78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183.17</v>
      </c>
      <c r="R171" s="15">
        <f>'[1]TCE - ANEXO III - Preencher'!S180</f>
        <v>62.7</v>
      </c>
      <c r="S171" s="16">
        <f t="shared" si="15"/>
        <v>120.46999999999998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209.40999999999997</v>
      </c>
    </row>
    <row r="172" spans="1:28" x14ac:dyDescent="0.2">
      <c r="A172" s="8">
        <f>IFERROR(VLOOKUP(B172,'[1]DADOS (OCULTAR)'!$P$3:$R$56,3,0),"")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MARIA DAS DORES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223705</v>
      </c>
      <c r="G172" s="13">
        <f>IF('[1]TCE - ANEXO III - Preencher'!H181="","",'[1]TCE - ANEXO III - Preencher'!H181)</f>
        <v>44105</v>
      </c>
      <c r="H172" s="14">
        <f>'[1]TCE - ANEXO III - Preencher'!I181</f>
        <v>0</v>
      </c>
      <c r="I172" s="14">
        <f>'[1]TCE - ANEXO III - Preencher'!J181</f>
        <v>93.847200000000001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1.1599999999999999</v>
      </c>
      <c r="O172" s="15">
        <f>'[1]TCE - ANEXO III - Preencher'!P181</f>
        <v>0</v>
      </c>
      <c r="P172" s="16">
        <f t="shared" si="14"/>
        <v>1.1599999999999999</v>
      </c>
      <c r="Q172" s="15">
        <f>'[1]TCE - ANEXO III - Preencher'!R181</f>
        <v>210.77</v>
      </c>
      <c r="R172" s="15">
        <f>'[1]TCE - ANEXO III - Preencher'!S181</f>
        <v>62.7</v>
      </c>
      <c r="S172" s="16">
        <f t="shared" si="15"/>
        <v>148.07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243.0772</v>
      </c>
    </row>
    <row r="173" spans="1:28" x14ac:dyDescent="0.2">
      <c r="A173" s="8">
        <f>IFERROR(VLOOKUP(B173,'[1]DADOS (OCULTAR)'!$P$3:$R$56,3,0),"")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MARIA DE FATIMA PINTO RIBEIRO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>
        <f>'[1]TCE - ANEXO III - Preencher'!G182</f>
        <v>223208</v>
      </c>
      <c r="G173" s="13">
        <f>IF('[1]TCE - ANEXO III - Preencher'!H182="","",'[1]TCE - ANEXO III - Preencher'!H182)</f>
        <v>44105</v>
      </c>
      <c r="H173" s="14">
        <f>'[1]TCE - ANEXO III - Preencher'!I182</f>
        <v>0</v>
      </c>
      <c r="I173" s="14">
        <f>'[1]TCE - ANEXO III - Preencher'!J182</f>
        <v>293.53440000000001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2.44</v>
      </c>
      <c r="O173" s="15">
        <f>'[1]TCE - ANEXO III - Preencher'!P182</f>
        <v>0</v>
      </c>
      <c r="P173" s="16">
        <f t="shared" si="14"/>
        <v>2.44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295.9744</v>
      </c>
    </row>
    <row r="174" spans="1:28" x14ac:dyDescent="0.2">
      <c r="A174" s="8">
        <f>IFERROR(VLOOKUP(B174,'[1]DADOS (OCULTAR)'!$P$3:$R$56,3,0),"")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MARIA EUGENIA SOUSA PEREIRA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44105</v>
      </c>
      <c r="H174" s="14">
        <f>'[1]TCE - ANEXO III - Preencher'!I183</f>
        <v>0</v>
      </c>
      <c r="I174" s="14">
        <f>'[1]TCE - ANEXO III - Preencher'!J183</f>
        <v>234.79520000000002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117.87</v>
      </c>
      <c r="R174" s="15">
        <f>'[1]TCE - ANEXO III - Preencher'!S183</f>
        <v>104.87</v>
      </c>
      <c r="S174" s="16">
        <f t="shared" si="15"/>
        <v>13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248.95520000000002</v>
      </c>
    </row>
    <row r="175" spans="1:28" x14ac:dyDescent="0.2">
      <c r="A175" s="8">
        <f>IFERROR(VLOOKUP(B175,'[1]DADOS (OCULTAR)'!$P$3:$R$56,3,0),"")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MARIA LUIZA CARNEIRO LEITE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>
        <f>'[1]TCE - ANEXO III - Preencher'!G184</f>
        <v>411010</v>
      </c>
      <c r="G175" s="13">
        <f>IF('[1]TCE - ANEXO III - Preencher'!H184="","",'[1]TCE - ANEXO III - Preencher'!H184)</f>
        <v>44105</v>
      </c>
      <c r="H175" s="14">
        <f>'[1]TCE - ANEXO III - Preencher'!I184</f>
        <v>0</v>
      </c>
      <c r="I175" s="14">
        <f>'[1]TCE - ANEXO III - Preencher'!J184</f>
        <v>10.446600000000002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2.44</v>
      </c>
      <c r="O175" s="15">
        <f>'[1]TCE - ANEXO III - Preencher'!P184</f>
        <v>0</v>
      </c>
      <c r="P175" s="16">
        <f t="shared" si="14"/>
        <v>2.44</v>
      </c>
      <c r="Q175" s="15">
        <f>'[1]TCE - ANEXO III - Preencher'!R184</f>
        <v>205.07400000000001</v>
      </c>
      <c r="R175" s="15">
        <f>'[1]TCE - ANEXO III - Preencher'!S184</f>
        <v>31.35</v>
      </c>
      <c r="S175" s="16">
        <f t="shared" si="15"/>
        <v>173.72400000000002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186.61060000000003</v>
      </c>
    </row>
    <row r="176" spans="1:28" x14ac:dyDescent="0.2">
      <c r="A176" s="8">
        <f>IFERROR(VLOOKUP(B176,'[1]DADOS (OCULTAR)'!$P$3:$R$56,3,0),"")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MARIA ROSICLEIDE MOREIRA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44105</v>
      </c>
      <c r="H176" s="14">
        <f>'[1]TCE - ANEXO III - Preencher'!I185</f>
        <v>0</v>
      </c>
      <c r="I176" s="14">
        <f>'[1]TCE - ANEXO III - Preencher'!J185</f>
        <v>297.80240000000003</v>
      </c>
      <c r="J176" s="14">
        <f>'[1]TCE - ANEXO III - Preencher'!K185</f>
        <v>0</v>
      </c>
      <c r="K176" s="15">
        <f>'[1]TCE - ANEXO III - Preencher'!L185</f>
        <v>244.40899999999999</v>
      </c>
      <c r="L176" s="15">
        <f>'[1]TCE - ANEXO III - Preencher'!M185</f>
        <v>3.08</v>
      </c>
      <c r="M176" s="15">
        <f t="shared" si="13"/>
        <v>241.32899999999998</v>
      </c>
      <c r="N176" s="15">
        <f>'[1]TCE - ANEXO III - Preencher'!O185</f>
        <v>2.44</v>
      </c>
      <c r="O176" s="15">
        <f>'[1]TCE - ANEXO III - Preencher'!P185</f>
        <v>0</v>
      </c>
      <c r="P176" s="16">
        <f t="shared" si="14"/>
        <v>2.44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541.57140000000004</v>
      </c>
    </row>
    <row r="177" spans="1:28" x14ac:dyDescent="0.2">
      <c r="A177" s="8">
        <f>IFERROR(VLOOKUP(B177,'[1]DADOS (OCULTAR)'!$P$3:$R$56,3,0),"")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MARIA TACIANA DE OLIVEIRA CAMPOS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44105</v>
      </c>
      <c r="H177" s="14">
        <f>'[1]TCE - ANEXO III - Preencher'!I186</f>
        <v>0</v>
      </c>
      <c r="I177" s="14">
        <f>'[1]TCE - ANEXO III - Preencher'!J186</f>
        <v>294.59520000000003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9.2799999999999994</v>
      </c>
      <c r="O177" s="15">
        <f>'[1]TCE - ANEXO III - Preencher'!P186</f>
        <v>0</v>
      </c>
      <c r="P177" s="16">
        <f t="shared" si="14"/>
        <v>9.2799999999999994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99.84</v>
      </c>
      <c r="U177" s="15">
        <f>'[1]TCE - ANEXO III - Preencher'!V186</f>
        <v>0</v>
      </c>
      <c r="V177" s="16">
        <f t="shared" si="16"/>
        <v>99.84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403.71519999999998</v>
      </c>
    </row>
    <row r="178" spans="1:28" x14ac:dyDescent="0.2">
      <c r="A178" s="8">
        <f>IFERROR(VLOOKUP(B178,'[1]DADOS (OCULTAR)'!$P$3:$R$56,3,0),"")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MARIANA DA COSTA BEZERRA</v>
      </c>
      <c r="E178" s="9" t="str">
        <f>IF('[1]TCE - ANEXO III - Preencher'!F187="4 - Assistência Odontológica","2 - Outros Profissionais da Saúde",'[1]TCE - ANEXO III - Preencher'!F187)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44105</v>
      </c>
      <c r="H178" s="14">
        <f>'[1]TCE - ANEXO III - Preencher'!I187</f>
        <v>0</v>
      </c>
      <c r="I178" s="14">
        <f>'[1]TCE - ANEXO III - Preencher'!J187</f>
        <v>433.63040000000001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434.79040000000003</v>
      </c>
    </row>
    <row r="179" spans="1:28" x14ac:dyDescent="0.2">
      <c r="A179" s="8">
        <f>IFERROR(VLOOKUP(B179,'[1]DADOS (OCULTAR)'!$P$3:$R$56,3,0),"")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MARIANA SANTOS RIBEIRO DE LIMA BATISTA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223208</v>
      </c>
      <c r="G179" s="13">
        <f>IF('[1]TCE - ANEXO III - Preencher'!H188="","",'[1]TCE - ANEXO III - Preencher'!H188)</f>
        <v>44105</v>
      </c>
      <c r="H179" s="14">
        <f>'[1]TCE - ANEXO III - Preencher'!I188</f>
        <v>0</v>
      </c>
      <c r="I179" s="14">
        <f>'[1]TCE - ANEXO III - Preencher'!J188</f>
        <v>303.06720000000001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304.22720000000004</v>
      </c>
    </row>
    <row r="180" spans="1:28" x14ac:dyDescent="0.2">
      <c r="A180" s="8">
        <f>IFERROR(VLOOKUP(B180,'[1]DADOS (OCULTAR)'!$P$3:$R$56,3,0),"")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MARIANGELA BRITO GOMES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>
        <f>'[1]TCE - ANEXO III - Preencher'!G189</f>
        <v>322205</v>
      </c>
      <c r="G180" s="13">
        <f>IF('[1]TCE - ANEXO III - Preencher'!H189="","",'[1]TCE - ANEXO III - Preencher'!H189)</f>
        <v>44105</v>
      </c>
      <c r="H180" s="14">
        <f>'[1]TCE - ANEXO III - Preencher'!I189</f>
        <v>0</v>
      </c>
      <c r="I180" s="14">
        <f>'[1]TCE - ANEXO III - Preencher'!J189</f>
        <v>220.61040000000003</v>
      </c>
      <c r="J180" s="14">
        <f>'[1]TCE - ANEXO III - Preencher'!K189</f>
        <v>0</v>
      </c>
      <c r="K180" s="15">
        <f>'[1]TCE - ANEXO III - Preencher'!L189</f>
        <v>244.40899999999999</v>
      </c>
      <c r="L180" s="15">
        <f>'[1]TCE - ANEXO III - Preencher'!M189</f>
        <v>20.9</v>
      </c>
      <c r="M180" s="15">
        <f t="shared" si="13"/>
        <v>223.50899999999999</v>
      </c>
      <c r="N180" s="15">
        <f>'[1]TCE - ANEXO III - Preencher'!O189</f>
        <v>2.44</v>
      </c>
      <c r="O180" s="15">
        <f>'[1]TCE - ANEXO III - Preencher'!P189</f>
        <v>0</v>
      </c>
      <c r="P180" s="16">
        <f t="shared" si="14"/>
        <v>2.44</v>
      </c>
      <c r="Q180" s="15">
        <f>'[1]TCE - ANEXO III - Preencher'!R189</f>
        <v>58.97</v>
      </c>
      <c r="R180" s="15">
        <f>'[1]TCE - ANEXO III - Preencher'!S189</f>
        <v>12.54</v>
      </c>
      <c r="S180" s="16">
        <f t="shared" si="15"/>
        <v>46.43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492.98940000000005</v>
      </c>
    </row>
    <row r="181" spans="1:28" x14ac:dyDescent="0.2">
      <c r="A181" s="8">
        <f>IFERROR(VLOOKUP(B181,'[1]DADOS (OCULTAR)'!$P$3:$R$56,3,0),"")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MARIELY DO REGO BARROS DE ANDRADE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44105</v>
      </c>
      <c r="H181" s="14">
        <f>'[1]TCE - ANEXO III - Preencher'!I190</f>
        <v>0</v>
      </c>
      <c r="I181" s="14">
        <f>'[1]TCE - ANEXO III - Preencher'!J190</f>
        <v>421.39519999999999</v>
      </c>
      <c r="J181" s="14">
        <f>'[1]TCE - ANEXO III - Preencher'!K190</f>
        <v>0</v>
      </c>
      <c r="K181" s="15">
        <f>'[1]TCE - ANEXO III - Preencher'!L190</f>
        <v>244.40899999999999</v>
      </c>
      <c r="L181" s="15">
        <f>'[1]TCE - ANEXO III - Preencher'!M190</f>
        <v>3.08</v>
      </c>
      <c r="M181" s="15">
        <f t="shared" si="13"/>
        <v>241.32899999999998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663.88419999999996</v>
      </c>
    </row>
    <row r="182" spans="1:28" x14ac:dyDescent="0.2">
      <c r="A182" s="8">
        <f>IFERROR(VLOOKUP(B182,'[1]DADOS (OCULTAR)'!$P$3:$R$56,3,0),"")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MARILIA MARTINS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44105</v>
      </c>
      <c r="H182" s="14">
        <f>'[1]TCE - ANEXO III - Preencher'!I191</f>
        <v>0</v>
      </c>
      <c r="I182" s="14">
        <f>'[1]TCE - ANEXO III - Preencher'!J191</f>
        <v>135.14080000000001</v>
      </c>
      <c r="J182" s="14">
        <f>'[1]TCE - ANEXO III - Preencher'!K191</f>
        <v>0</v>
      </c>
      <c r="K182" s="15">
        <f>'[1]TCE - ANEXO III - Preencher'!L191</f>
        <v>244.40899999999999</v>
      </c>
      <c r="L182" s="15">
        <f>'[1]TCE - ANEXO III - Preencher'!M191</f>
        <v>26.43</v>
      </c>
      <c r="M182" s="15">
        <f t="shared" si="13"/>
        <v>217.97899999999998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64</v>
      </c>
      <c r="U182" s="15">
        <f>'[1]TCE - ANEXO III - Preencher'!V191</f>
        <v>0</v>
      </c>
      <c r="V182" s="16">
        <f t="shared" si="16"/>
        <v>64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418.27980000000002</v>
      </c>
    </row>
    <row r="183" spans="1:28" x14ac:dyDescent="0.2">
      <c r="A183" s="8">
        <f>IFERROR(VLOOKUP(B183,'[1]DADOS (OCULTAR)'!$P$3:$R$56,3,0),"")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MARINEIDE DE SOUZA MONTEIRO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44105</v>
      </c>
      <c r="H183" s="14">
        <f>'[1]TCE - ANEXO III - Preencher'!I192</f>
        <v>0</v>
      </c>
      <c r="I183" s="14">
        <f>'[1]TCE - ANEXO III - Preencher'!J192</f>
        <v>121.8416</v>
      </c>
      <c r="J183" s="14">
        <f>'[1]TCE - ANEXO III - Preencher'!K192</f>
        <v>0</v>
      </c>
      <c r="K183" s="15">
        <f>'[1]TCE - ANEXO III - Preencher'!L192</f>
        <v>244.40899999999999</v>
      </c>
      <c r="L183" s="15">
        <f>'[1]TCE - ANEXO III - Preencher'!M192</f>
        <v>20.9</v>
      </c>
      <c r="M183" s="15">
        <f t="shared" si="13"/>
        <v>223.50899999999999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154.16999999999999</v>
      </c>
      <c r="R183" s="15">
        <f>'[1]TCE - ANEXO III - Preencher'!S192</f>
        <v>62.7</v>
      </c>
      <c r="S183" s="16">
        <f t="shared" si="15"/>
        <v>91.469999999999985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437.98059999999998</v>
      </c>
    </row>
    <row r="184" spans="1:28" x14ac:dyDescent="0.2">
      <c r="A184" s="8">
        <f>IFERROR(VLOOKUP(B184,'[1]DADOS (OCULTAR)'!$P$3:$R$56,3,0),"")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MARIO JOSE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782320</v>
      </c>
      <c r="G184" s="13">
        <f>IF('[1]TCE - ANEXO III - Preencher'!H193="","",'[1]TCE - ANEXO III - Preencher'!H193)</f>
        <v>44105</v>
      </c>
      <c r="H184" s="14">
        <f>'[1]TCE - ANEXO III - Preencher'!I193</f>
        <v>0</v>
      </c>
      <c r="I184" s="14">
        <f>'[1]TCE - ANEXO III - Preencher'!J193</f>
        <v>177.54400000000001</v>
      </c>
      <c r="J184" s="14">
        <f>'[1]TCE - ANEXO III - Preencher'!K193</f>
        <v>0</v>
      </c>
      <c r="K184" s="15">
        <f>'[1]TCE - ANEXO III - Preencher'!L193</f>
        <v>244.40899999999999</v>
      </c>
      <c r="L184" s="15">
        <f>'[1]TCE - ANEXO III - Preencher'!M193</f>
        <v>28.48</v>
      </c>
      <c r="M184" s="15">
        <f t="shared" si="13"/>
        <v>215.929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107.27</v>
      </c>
      <c r="R184" s="15">
        <f>'[1]TCE - ANEXO III - Preencher'!S193</f>
        <v>85.45</v>
      </c>
      <c r="S184" s="16">
        <f t="shared" si="15"/>
        <v>21.819999999999993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416.45300000000003</v>
      </c>
    </row>
    <row r="185" spans="1:28" x14ac:dyDescent="0.2">
      <c r="A185" s="8">
        <f>IFERROR(VLOOKUP(B185,'[1]DADOS (OCULTAR)'!$P$3:$R$56,3,0),"")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MARIUSKA RODRIGUES RAPOSO LAPORTE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251605</v>
      </c>
      <c r="G185" s="13">
        <f>IF('[1]TCE - ANEXO III - Preencher'!H194="","",'[1]TCE - ANEXO III - Preencher'!H194)</f>
        <v>44105</v>
      </c>
      <c r="H185" s="14">
        <f>'[1]TCE - ANEXO III - Preencher'!I194</f>
        <v>0</v>
      </c>
      <c r="I185" s="14">
        <f>'[1]TCE - ANEXO III - Preencher'!J194</f>
        <v>244.43279999999999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245.59279999999998</v>
      </c>
    </row>
    <row r="186" spans="1:28" x14ac:dyDescent="0.2">
      <c r="A186" s="8">
        <f>IFERROR(VLOOKUP(B186,'[1]DADOS (OCULTAR)'!$P$3:$R$56,3,0),"")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MARY SIMONE BOYER DE ALMEIDA DOS ANJOS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44105</v>
      </c>
      <c r="H186" s="14">
        <f>'[1]TCE - ANEXO III - Preencher'!I195</f>
        <v>0</v>
      </c>
      <c r="I186" s="14">
        <f>'[1]TCE - ANEXO III - Preencher'!J195</f>
        <v>130.0232</v>
      </c>
      <c r="J186" s="14">
        <f>'[1]TCE - ANEXO III - Preencher'!K195</f>
        <v>0</v>
      </c>
      <c r="K186" s="15">
        <f>'[1]TCE - ANEXO III - Preencher'!L195</f>
        <v>244.40899999999999</v>
      </c>
      <c r="L186" s="15">
        <f>'[1]TCE - ANEXO III - Preencher'!M195</f>
        <v>20.9</v>
      </c>
      <c r="M186" s="15">
        <f t="shared" si="13"/>
        <v>223.50899999999999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285.77</v>
      </c>
      <c r="R186" s="15">
        <f>'[1]TCE - ANEXO III - Preencher'!S195</f>
        <v>62.7</v>
      </c>
      <c r="S186" s="16">
        <f t="shared" si="15"/>
        <v>223.07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577.76220000000001</v>
      </c>
    </row>
    <row r="187" spans="1:28" x14ac:dyDescent="0.2">
      <c r="A187" s="8">
        <f>IFERROR(VLOOKUP(B187,'[1]DADOS (OCULTAR)'!$P$3:$R$56,3,0),"")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MATHEUS DOS SANTOS ALEXANDRE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411010</v>
      </c>
      <c r="G187" s="13">
        <f>IF('[1]TCE - ANEXO III - Preencher'!H196="","",'[1]TCE - ANEXO III - Preencher'!H196)</f>
        <v>44105</v>
      </c>
      <c r="H187" s="14">
        <f>'[1]TCE - ANEXO III - Preencher'!I196</f>
        <v>0</v>
      </c>
      <c r="I187" s="14">
        <f>'[1]TCE - ANEXO III - Preencher'!J196</f>
        <v>10.450000000000001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9.2799999999999994</v>
      </c>
      <c r="O187" s="15">
        <f>'[1]TCE - ANEXO III - Preencher'!P196</f>
        <v>0</v>
      </c>
      <c r="P187" s="16">
        <f t="shared" si="14"/>
        <v>9.2799999999999994</v>
      </c>
      <c r="Q187" s="15">
        <f>'[1]TCE - ANEXO III - Preencher'!R196</f>
        <v>314.67399999999998</v>
      </c>
      <c r="R187" s="15">
        <f>'[1]TCE - ANEXO III - Preencher'!S196</f>
        <v>31.35</v>
      </c>
      <c r="S187" s="16">
        <f t="shared" si="15"/>
        <v>283.32399999999996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303.05399999999997</v>
      </c>
    </row>
    <row r="188" spans="1:28" x14ac:dyDescent="0.2">
      <c r="A188" s="8">
        <f>IFERROR(VLOOKUP(B188,'[1]DADOS (OCULTAR)'!$P$3:$R$56,3,0),"")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MAURICIO LINO DE SANTANA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225124</v>
      </c>
      <c r="G188" s="13">
        <f>IF('[1]TCE - ANEXO III - Preencher'!H197="","",'[1]TCE - ANEXO III - Preencher'!H197)</f>
        <v>44105</v>
      </c>
      <c r="H188" s="14">
        <f>'[1]TCE - ANEXO III - Preencher'!I197</f>
        <v>0</v>
      </c>
      <c r="I188" s="14">
        <f>'[1]TCE - ANEXO III - Preencher'!J197</f>
        <v>618.92719999999997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1.1599999999999999</v>
      </c>
      <c r="O188" s="15">
        <f>'[1]TCE - ANEXO III - Preencher'!P197</f>
        <v>0</v>
      </c>
      <c r="P188" s="16">
        <f t="shared" si="14"/>
        <v>1.1599999999999999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620.08719999999994</v>
      </c>
    </row>
    <row r="189" spans="1:28" x14ac:dyDescent="0.2">
      <c r="A189" s="8">
        <f>IFERROR(VLOOKUP(B189,'[1]DADOS (OCULTAR)'!$P$3:$R$56,3,0),"")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MICLEIDE MARTINIANO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515205</v>
      </c>
      <c r="G189" s="13">
        <f>IF('[1]TCE - ANEXO III - Preencher'!H198="","",'[1]TCE - ANEXO III - Preencher'!H198)</f>
        <v>44105</v>
      </c>
      <c r="H189" s="14">
        <f>'[1]TCE - ANEXO III - Preencher'!I198</f>
        <v>0</v>
      </c>
      <c r="I189" s="14">
        <f>'[1]TCE - ANEXO III - Preencher'!J198</f>
        <v>182.99040000000002</v>
      </c>
      <c r="J189" s="14">
        <f>'[1]TCE - ANEXO III - Preencher'!K198</f>
        <v>0</v>
      </c>
      <c r="K189" s="15">
        <f>'[1]TCE - ANEXO III - Preencher'!L198</f>
        <v>244.40899999999999</v>
      </c>
      <c r="L189" s="15">
        <f>'[1]TCE - ANEXO III - Preencher'!M198</f>
        <v>21.6</v>
      </c>
      <c r="M189" s="15">
        <f t="shared" si="13"/>
        <v>222.809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13.17</v>
      </c>
      <c r="R189" s="15">
        <f>'[1]TCE - ANEXO III - Preencher'!S198</f>
        <v>0</v>
      </c>
      <c r="S189" s="16">
        <f t="shared" si="15"/>
        <v>13.17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420.12940000000003</v>
      </c>
    </row>
    <row r="190" spans="1:28" x14ac:dyDescent="0.2">
      <c r="A190" s="8">
        <f>IFERROR(VLOOKUP(B190,'[1]DADOS (OCULTAR)'!$P$3:$R$56,3,0),"")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MILENA CRISTINA MOURA FIGUEIRA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>
        <f>'[1]TCE - ANEXO III - Preencher'!G199</f>
        <v>123105</v>
      </c>
      <c r="G190" s="13">
        <f>IF('[1]TCE - ANEXO III - Preencher'!H199="","",'[1]TCE - ANEXO III - Preencher'!H199)</f>
        <v>44105</v>
      </c>
      <c r="H190" s="14">
        <f>'[1]TCE - ANEXO III - Preencher'!I199</f>
        <v>0</v>
      </c>
      <c r="I190" s="14">
        <f>'[1]TCE - ANEXO III - Preencher'!J199</f>
        <v>1218.3776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2.44</v>
      </c>
      <c r="O190" s="15">
        <f>'[1]TCE - ANEXO III - Preencher'!P199</f>
        <v>0</v>
      </c>
      <c r="P190" s="16">
        <f t="shared" si="14"/>
        <v>2.44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1220.8176000000001</v>
      </c>
    </row>
    <row r="191" spans="1:28" x14ac:dyDescent="0.2">
      <c r="A191" s="8">
        <f>IFERROR(VLOOKUP(B191,'[1]DADOS (OCULTAR)'!$P$3:$R$56,3,0),"")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MILENA LINS DE CERQUEIRA PORTO</v>
      </c>
      <c r="E191" s="9" t="str">
        <f>IF('[1]TCE - ANEXO III - Preencher'!F200="4 - Assistência Odontológica","2 - Outros Profissionais da Saúde",'[1]TCE - ANEXO III - Preencher'!F200)</f>
        <v>1 - Médico</v>
      </c>
      <c r="F191" s="12">
        <f>'[1]TCE - ANEXO III - Preencher'!G200</f>
        <v>225125</v>
      </c>
      <c r="G191" s="13">
        <f>IF('[1]TCE - ANEXO III - Preencher'!H200="","",'[1]TCE - ANEXO III - Preencher'!H200)</f>
        <v>44105</v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1.1599999999999999</v>
      </c>
    </row>
    <row r="192" spans="1:28" x14ac:dyDescent="0.2">
      <c r="A192" s="8">
        <f>IFERROR(VLOOKUP(B192,'[1]DADOS (OCULTAR)'!$P$3:$R$56,3,0),"")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MIRELA DOS SANTOS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223505</v>
      </c>
      <c r="G192" s="13">
        <f>IF('[1]TCE - ANEXO III - Preencher'!H201="","",'[1]TCE - ANEXO III - Preencher'!H201)</f>
        <v>44105</v>
      </c>
      <c r="H192" s="14">
        <f>'[1]TCE - ANEXO III - Preencher'!I201</f>
        <v>0</v>
      </c>
      <c r="I192" s="14">
        <f>'[1]TCE - ANEXO III - Preencher'!J201</f>
        <v>300.57439999999997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9.2799999999999994</v>
      </c>
      <c r="O192" s="15">
        <f>'[1]TCE - ANEXO III - Preencher'!P201</f>
        <v>0</v>
      </c>
      <c r="P192" s="16">
        <f t="shared" si="14"/>
        <v>9.2799999999999994</v>
      </c>
      <c r="Q192" s="15">
        <f>'[1]TCE - ANEXO III - Preencher'!R201</f>
        <v>93.57</v>
      </c>
      <c r="R192" s="15">
        <f>'[1]TCE - ANEXO III - Preencher'!S201</f>
        <v>89.7</v>
      </c>
      <c r="S192" s="16">
        <f t="shared" si="15"/>
        <v>3.8699999999999903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313.72439999999995</v>
      </c>
    </row>
    <row r="193" spans="1:28" x14ac:dyDescent="0.2">
      <c r="A193" s="8">
        <f>IFERROR(VLOOKUP(B193,'[1]DADOS (OCULTAR)'!$P$3:$R$56,3,0),"")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MIRIAN LOPES DE ARAUJO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44105</v>
      </c>
      <c r="H193" s="14">
        <f>'[1]TCE - ANEXO III - Preencher'!I202</f>
        <v>0</v>
      </c>
      <c r="I193" s="14">
        <f>'[1]TCE - ANEXO III - Preencher'!J202</f>
        <v>107.708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9.2799999999999994</v>
      </c>
      <c r="O193" s="15">
        <f>'[1]TCE - ANEXO III - Preencher'!P202</f>
        <v>0</v>
      </c>
      <c r="P193" s="16">
        <f t="shared" si="14"/>
        <v>9.2799999999999994</v>
      </c>
      <c r="Q193" s="15">
        <f>'[1]TCE - ANEXO III - Preencher'!R202</f>
        <v>107.17</v>
      </c>
      <c r="R193" s="15">
        <f>'[1]TCE - ANEXO III - Preencher'!S202</f>
        <v>52.25</v>
      </c>
      <c r="S193" s="16">
        <f t="shared" si="15"/>
        <v>54.92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171.90800000000002</v>
      </c>
    </row>
    <row r="194" spans="1:28" x14ac:dyDescent="0.2">
      <c r="A194" s="8">
        <f>IFERROR(VLOOKUP(B194,'[1]DADOS (OCULTAR)'!$P$3:$R$56,3,0),"")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NATALIA PALMEIRA LEITE DE LIMA ACCIOLY</v>
      </c>
      <c r="E194" s="9" t="str">
        <f>IF('[1]TCE - ANEXO III - Preencher'!F203="4 - Assistência Odontológica","2 - Outros Profissionais da Saúde",'[1]TCE - ANEXO III - Preencher'!F203)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44105</v>
      </c>
      <c r="H194" s="14">
        <f>'[1]TCE - ANEXO III - Preencher'!I203</f>
        <v>0</v>
      </c>
      <c r="I194" s="14">
        <f>'[1]TCE - ANEXO III - Preencher'!J203</f>
        <v>303.43760000000003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304.59760000000006</v>
      </c>
    </row>
    <row r="195" spans="1:28" x14ac:dyDescent="0.2">
      <c r="A195" s="8">
        <f>IFERROR(VLOOKUP(B195,'[1]DADOS (OCULTAR)'!$P$3:$R$56,3,0),"")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NATHALIA DUARTE SILVA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44105</v>
      </c>
      <c r="H195" s="14">
        <f>'[1]TCE - ANEXO III - Preencher'!I204</f>
        <v>0</v>
      </c>
      <c r="I195" s="14">
        <f>'[1]TCE - ANEXO III - Preencher'!J204</f>
        <v>687.93920000000003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689.0992</v>
      </c>
    </row>
    <row r="196" spans="1:28" x14ac:dyDescent="0.2">
      <c r="A196" s="8">
        <f>IFERROR(VLOOKUP(B196,'[1]DADOS (OCULTAR)'!$P$3:$R$56,3,0),"")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NATHALIA FAUSTINO DE ALBUQUERQUE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324115</v>
      </c>
      <c r="G196" s="13">
        <f>IF('[1]TCE - ANEXO III - Preencher'!H205="","",'[1]TCE - ANEXO III - Preencher'!H205)</f>
        <v>44105</v>
      </c>
      <c r="H196" s="14">
        <f>'[1]TCE - ANEXO III - Preencher'!I205</f>
        <v>0</v>
      </c>
      <c r="I196" s="14">
        <f>'[1]TCE - ANEXO III - Preencher'!J205</f>
        <v>243.6568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244.8168</v>
      </c>
    </row>
    <row r="197" spans="1:28" x14ac:dyDescent="0.2">
      <c r="A197" s="8">
        <f>IFERROR(VLOOKUP(B197,'[1]DADOS (OCULTAR)'!$P$3:$R$56,3,0),"")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NATHALY BIANCA PEREIRA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44105</v>
      </c>
      <c r="H197" s="14">
        <f>'[1]TCE - ANEXO III - Preencher'!I206</f>
        <v>0</v>
      </c>
      <c r="I197" s="14">
        <f>'[1]TCE - ANEXO III - Preencher'!J206</f>
        <v>120.7872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199.37</v>
      </c>
      <c r="R197" s="15">
        <f>'[1]TCE - ANEXO III - Preencher'!S206</f>
        <v>52.25</v>
      </c>
      <c r="S197" s="16">
        <f t="shared" si="21"/>
        <v>147.12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269.06720000000001</v>
      </c>
    </row>
    <row r="198" spans="1:28" x14ac:dyDescent="0.2">
      <c r="A198" s="8">
        <f>IFERROR(VLOOKUP(B198,'[1]DADOS (OCULTAR)'!$P$3:$R$56,3,0),"")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NELMA FERREIRA COSTA RIBEIRO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131205</v>
      </c>
      <c r="G198" s="13">
        <f>IF('[1]TCE - ANEXO III - Preencher'!H207="","",'[1]TCE - ANEXO III - Preencher'!H207)</f>
        <v>44105</v>
      </c>
      <c r="H198" s="14">
        <f>'[1]TCE - ANEXO III - Preencher'!I207</f>
        <v>0</v>
      </c>
      <c r="I198" s="14">
        <f>'[1]TCE - ANEXO III - Preencher'!J207</f>
        <v>930.50320000000011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931.66320000000007</v>
      </c>
    </row>
    <row r="199" spans="1:28" x14ac:dyDescent="0.2">
      <c r="A199" s="8">
        <f>IFERROR(VLOOKUP(B199,'[1]DADOS (OCULTAR)'!$P$3:$R$56,3,0),"")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NIEDJA ALVES CORREIA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44105</v>
      </c>
      <c r="H199" s="14">
        <f>'[1]TCE - ANEXO III - Preencher'!I208</f>
        <v>0</v>
      </c>
      <c r="I199" s="14">
        <f>'[1]TCE - ANEXO III - Preencher'!J208</f>
        <v>97.866399999999999</v>
      </c>
      <c r="J199" s="14">
        <f>'[1]TCE - ANEXO III - Preencher'!K208</f>
        <v>0</v>
      </c>
      <c r="K199" s="15">
        <f>'[1]TCE - ANEXO III - Preencher'!L208</f>
        <v>244.40899999999999</v>
      </c>
      <c r="L199" s="15">
        <f>'[1]TCE - ANEXO III - Preencher'!M208</f>
        <v>20.9</v>
      </c>
      <c r="M199" s="15">
        <f t="shared" si="19"/>
        <v>223.50899999999999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154.16999999999999</v>
      </c>
      <c r="R199" s="15">
        <f>'[1]TCE - ANEXO III - Preencher'!S208</f>
        <v>48.35</v>
      </c>
      <c r="S199" s="16">
        <f t="shared" si="21"/>
        <v>105.82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428.35540000000003</v>
      </c>
    </row>
    <row r="200" spans="1:28" x14ac:dyDescent="0.2">
      <c r="A200" s="8">
        <f>IFERROR(VLOOKUP(B200,'[1]DADOS (OCULTAR)'!$P$3:$R$56,3,0),"")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NOECY BEZERRA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521130</v>
      </c>
      <c r="G200" s="13">
        <f>IF('[1]TCE - ANEXO III - Preencher'!H209="","",'[1]TCE - ANEXO III - Preencher'!H209)</f>
        <v>44105</v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1.1599999999999999</v>
      </c>
    </row>
    <row r="201" spans="1:28" x14ac:dyDescent="0.2">
      <c r="A201" s="8">
        <f>IFERROR(VLOOKUP(B201,'[1]DADOS (OCULTAR)'!$P$3:$R$56,3,0),"")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OSAMAR CAMPELO DE SOUZA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324115</v>
      </c>
      <c r="G201" s="13">
        <f>IF('[1]TCE - ANEXO III - Preencher'!H210="","",'[1]TCE - ANEXO III - Preencher'!H210)</f>
        <v>44105</v>
      </c>
      <c r="H201" s="14">
        <f>'[1]TCE - ANEXO III - Preencher'!I210</f>
        <v>0</v>
      </c>
      <c r="I201" s="14">
        <f>'[1]TCE - ANEXO III - Preencher'!J210</f>
        <v>299.55279999999999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300.71280000000002</v>
      </c>
    </row>
    <row r="202" spans="1:28" x14ac:dyDescent="0.2">
      <c r="A202" s="8">
        <f>IFERROR(VLOOKUP(B202,'[1]DADOS (OCULTAR)'!$P$3:$R$56,3,0),"")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OSVALDO INACIO CRUZ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322605</v>
      </c>
      <c r="G202" s="13">
        <f>IF('[1]TCE - ANEXO III - Preencher'!H211="","",'[1]TCE - ANEXO III - Preencher'!H211)</f>
        <v>44105</v>
      </c>
      <c r="H202" s="14">
        <f>'[1]TCE - ANEXO III - Preencher'!I211</f>
        <v>0</v>
      </c>
      <c r="I202" s="14">
        <f>'[1]TCE - ANEXO III - Preencher'!J211</f>
        <v>100.50319999999999</v>
      </c>
      <c r="J202" s="14">
        <f>'[1]TCE - ANEXO III - Preencher'!K211</f>
        <v>0</v>
      </c>
      <c r="K202" s="15">
        <f>'[1]TCE - ANEXO III - Preencher'!L211</f>
        <v>244.40899999999999</v>
      </c>
      <c r="L202" s="15">
        <f>'[1]TCE - ANEXO III - Preencher'!M211</f>
        <v>20.9</v>
      </c>
      <c r="M202" s="15">
        <f t="shared" si="19"/>
        <v>223.50899999999999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210.77</v>
      </c>
      <c r="R202" s="15">
        <f>'[1]TCE - ANEXO III - Preencher'!S211</f>
        <v>62.7</v>
      </c>
      <c r="S202" s="16">
        <f t="shared" si="21"/>
        <v>148.07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473.24220000000003</v>
      </c>
    </row>
    <row r="203" spans="1:28" x14ac:dyDescent="0.2">
      <c r="A203" s="8">
        <f>IFERROR(VLOOKUP(B203,'[1]DADOS (OCULTAR)'!$P$3:$R$56,3,0),"")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PATRICIA DE ARAUJO PEREIRA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322205</v>
      </c>
      <c r="G203" s="13">
        <f>IF('[1]TCE - ANEXO III - Preencher'!H212="","",'[1]TCE - ANEXO III - Preencher'!H212)</f>
        <v>44105</v>
      </c>
      <c r="H203" s="14">
        <f>'[1]TCE - ANEXO III - Preencher'!I212</f>
        <v>0</v>
      </c>
      <c r="I203" s="14">
        <f>'[1]TCE - ANEXO III - Preencher'!J212</f>
        <v>112.9432</v>
      </c>
      <c r="J203" s="14">
        <f>'[1]TCE - ANEXO III - Preencher'!K212</f>
        <v>0</v>
      </c>
      <c r="K203" s="15">
        <f>'[1]TCE - ANEXO III - Preencher'!L212</f>
        <v>244.40899999999999</v>
      </c>
      <c r="L203" s="15">
        <f>'[1]TCE - ANEXO III - Preencher'!M212</f>
        <v>20.9</v>
      </c>
      <c r="M203" s="15">
        <f t="shared" si="19"/>
        <v>223.50899999999999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107.17</v>
      </c>
      <c r="R203" s="15">
        <f>'[1]TCE - ANEXO III - Preencher'!S212</f>
        <v>62.7</v>
      </c>
      <c r="S203" s="16">
        <f t="shared" si="21"/>
        <v>44.47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382.08220000000006</v>
      </c>
    </row>
    <row r="204" spans="1:28" x14ac:dyDescent="0.2">
      <c r="A204" s="8">
        <f>IFERROR(VLOOKUP(B204,'[1]DADOS (OCULTAR)'!$P$3:$R$56,3,0),"")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PATRICIA MORAES CALUETE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>
        <f>'[1]TCE - ANEXO III - Preencher'!G213</f>
        <v>322205</v>
      </c>
      <c r="G204" s="13">
        <f>IF('[1]TCE - ANEXO III - Preencher'!H213="","",'[1]TCE - ANEXO III - Preencher'!H213)</f>
        <v>44105</v>
      </c>
      <c r="H204" s="14">
        <f>'[1]TCE - ANEXO III - Preencher'!I213</f>
        <v>0</v>
      </c>
      <c r="I204" s="14">
        <f>'[1]TCE - ANEXO III - Preencher'!J213</f>
        <v>177.67680000000001</v>
      </c>
      <c r="J204" s="14">
        <f>'[1]TCE - ANEXO III - Preencher'!K213</f>
        <v>246.81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9.2799999999999994</v>
      </c>
      <c r="O204" s="15">
        <f>'[1]TCE - ANEXO III - Preencher'!P213</f>
        <v>0</v>
      </c>
      <c r="P204" s="16">
        <f t="shared" si="20"/>
        <v>9.2799999999999994</v>
      </c>
      <c r="Q204" s="15">
        <f>'[1]TCE - ANEXO III - Preencher'!R213</f>
        <v>157.16999999999999</v>
      </c>
      <c r="R204" s="15">
        <f>'[1]TCE - ANEXO III - Preencher'!S213</f>
        <v>10.45</v>
      </c>
      <c r="S204" s="16">
        <f t="shared" si="21"/>
        <v>146.72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580.48680000000002</v>
      </c>
    </row>
    <row r="205" spans="1:28" x14ac:dyDescent="0.2">
      <c r="A205" s="8">
        <f>IFERROR(VLOOKUP(B205,'[1]DADOS (OCULTAR)'!$P$3:$R$56,3,0),"")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PATRICIA SOUZA NASCIMENTO</v>
      </c>
      <c r="E205" s="9" t="str">
        <f>IF('[1]TCE - ANEXO III - Preencher'!F214="4 - Assistência Odontológica","2 - Outros Profissionais da Saúde",'[1]TCE - ANEXO III - Preencher'!F214)</f>
        <v>1 - Médico</v>
      </c>
      <c r="F205" s="12">
        <f>'[1]TCE - ANEXO III - Preencher'!G214</f>
        <v>225125</v>
      </c>
      <c r="G205" s="13">
        <f>IF('[1]TCE - ANEXO III - Preencher'!H214="","",'[1]TCE - ANEXO III - Preencher'!H214)</f>
        <v>44105</v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9.2799999999999994</v>
      </c>
      <c r="O205" s="15">
        <f>'[1]TCE - ANEXO III - Preencher'!P214</f>
        <v>0</v>
      </c>
      <c r="P205" s="16">
        <f t="shared" si="20"/>
        <v>9.2799999999999994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9.2799999999999994</v>
      </c>
    </row>
    <row r="206" spans="1:28" x14ac:dyDescent="0.2">
      <c r="A206" s="8">
        <f>IFERROR(VLOOKUP(B206,'[1]DADOS (OCULTAR)'!$P$3:$R$56,3,0),"")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>PAULO CESAR OLIVEIRA SANTOS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223208</v>
      </c>
      <c r="G206" s="13">
        <f>IF('[1]TCE - ANEXO III - Preencher'!H215="","",'[1]TCE - ANEXO III - Preencher'!H215)</f>
        <v>44105</v>
      </c>
      <c r="H206" s="14">
        <f>'[1]TCE - ANEXO III - Preencher'!I215</f>
        <v>0</v>
      </c>
      <c r="I206" s="14">
        <f>'[1]TCE - ANEXO III - Preencher'!J215</f>
        <v>462.64800000000002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463.80800000000005</v>
      </c>
    </row>
    <row r="207" spans="1:28" x14ac:dyDescent="0.2">
      <c r="A207" s="8">
        <f>IFERROR(VLOOKUP(B207,'[1]DADOS (OCULTAR)'!$P$3:$R$56,3,0),"")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PEDRO GOMES DOS REIS NETO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44105</v>
      </c>
      <c r="H207" s="14">
        <f>'[1]TCE - ANEXO III - Preencher'!I216</f>
        <v>0</v>
      </c>
      <c r="I207" s="14">
        <f>'[1]TCE - ANEXO III - Preencher'!J216</f>
        <v>398.81199999999995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399.97199999999998</v>
      </c>
    </row>
    <row r="208" spans="1:28" x14ac:dyDescent="0.2">
      <c r="A208" s="8">
        <f>IFERROR(VLOOKUP(B208,'[1]DADOS (OCULTAR)'!$P$3:$R$56,3,0),"")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PEDRO HENRIQUE XAVIER DA CUNHA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44105</v>
      </c>
      <c r="H208" s="14">
        <f>'[1]TCE - ANEXO III - Preencher'!I217</f>
        <v>0</v>
      </c>
      <c r="I208" s="14">
        <f>'[1]TCE - ANEXO III - Preencher'!J217</f>
        <v>401.06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1.1599999999999999</v>
      </c>
      <c r="O208" s="15">
        <f>'[1]TCE - ANEXO III - Preencher'!P217</f>
        <v>0</v>
      </c>
      <c r="P208" s="16">
        <f t="shared" si="20"/>
        <v>1.1599999999999999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402.22</v>
      </c>
    </row>
    <row r="209" spans="1:28" x14ac:dyDescent="0.2">
      <c r="A209" s="8">
        <f>IFERROR(VLOOKUP(B209,'[1]DADOS (OCULTAR)'!$P$3:$R$56,3,0),"")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PHILLIPE ANDREW FERNANDES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>
        <f>'[1]TCE - ANEXO III - Preencher'!G218</f>
        <v>517410</v>
      </c>
      <c r="G209" s="13">
        <f>IF('[1]TCE - ANEXO III - Preencher'!H218="","",'[1]TCE - ANEXO III - Preencher'!H218)</f>
        <v>44105</v>
      </c>
      <c r="H209" s="14">
        <f>'[1]TCE - ANEXO III - Preencher'!I218</f>
        <v>0</v>
      </c>
      <c r="I209" s="14">
        <f>'[1]TCE - ANEXO III - Preencher'!J218</f>
        <v>210.76480000000001</v>
      </c>
      <c r="J209" s="14">
        <f>'[1]TCE - ANEXO III - Preencher'!K218</f>
        <v>0</v>
      </c>
      <c r="K209" s="15">
        <f>'[1]TCE - ANEXO III - Preencher'!L218</f>
        <v>244.40899999999999</v>
      </c>
      <c r="L209" s="15">
        <f>'[1]TCE - ANEXO III - Preencher'!M218</f>
        <v>20.9</v>
      </c>
      <c r="M209" s="15">
        <f t="shared" si="19"/>
        <v>223.50899999999999</v>
      </c>
      <c r="N209" s="15">
        <f>'[1]TCE - ANEXO III - Preencher'!O218</f>
        <v>9.2799999999999994</v>
      </c>
      <c r="O209" s="15">
        <f>'[1]TCE - ANEXO III - Preencher'!P218</f>
        <v>0</v>
      </c>
      <c r="P209" s="16">
        <f t="shared" si="20"/>
        <v>9.2799999999999994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443.55379999999997</v>
      </c>
    </row>
    <row r="210" spans="1:28" x14ac:dyDescent="0.2">
      <c r="A210" s="8">
        <f>IFERROR(VLOOKUP(B210,'[1]DADOS (OCULTAR)'!$P$3:$R$56,3,0),"")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PLACIDO FELIX DE LIMA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517410</v>
      </c>
      <c r="G210" s="13">
        <f>IF('[1]TCE - ANEXO III - Preencher'!H219="","",'[1]TCE - ANEXO III - Preencher'!H219)</f>
        <v>44105</v>
      </c>
      <c r="H210" s="14">
        <f>'[1]TCE - ANEXO III - Preencher'!I219</f>
        <v>0</v>
      </c>
      <c r="I210" s="14">
        <f>'[1]TCE - ANEXO III - Preencher'!J219</f>
        <v>102.8584</v>
      </c>
      <c r="J210" s="14">
        <f>'[1]TCE - ANEXO III - Preencher'!K219</f>
        <v>0</v>
      </c>
      <c r="K210" s="15">
        <f>'[1]TCE - ANEXO III - Preencher'!L219</f>
        <v>244.40899999999999</v>
      </c>
      <c r="L210" s="15">
        <f>'[1]TCE - ANEXO III - Preencher'!M219</f>
        <v>20.9</v>
      </c>
      <c r="M210" s="15">
        <f t="shared" si="19"/>
        <v>223.50899999999999</v>
      </c>
      <c r="N210" s="15">
        <f>'[1]TCE - ANEXO III - Preencher'!O219</f>
        <v>2.44</v>
      </c>
      <c r="O210" s="15">
        <f>'[1]TCE - ANEXO III - Preencher'!P219</f>
        <v>0</v>
      </c>
      <c r="P210" s="16">
        <f t="shared" si="20"/>
        <v>2.44</v>
      </c>
      <c r="Q210" s="15">
        <f>'[1]TCE - ANEXO III - Preencher'!R219</f>
        <v>126.02</v>
      </c>
      <c r="R210" s="15">
        <f>'[1]TCE - ANEXO III - Preencher'!S219</f>
        <v>62.7</v>
      </c>
      <c r="S210" s="16">
        <f t="shared" si="21"/>
        <v>63.319999999999993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392.12739999999997</v>
      </c>
    </row>
    <row r="211" spans="1:28" x14ac:dyDescent="0.2">
      <c r="A211" s="8">
        <f>IFERROR(VLOOKUP(B211,'[1]DADOS (OCULTAR)'!$P$3:$R$56,3,0),"")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POLIANA SILVA DE ALMEIDA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>
        <f>'[1]TCE - ANEXO III - Preencher'!G220</f>
        <v>322205</v>
      </c>
      <c r="G211" s="13">
        <f>IF('[1]TCE - ANEXO III - Preencher'!H220="","",'[1]TCE - ANEXO III - Preencher'!H220)</f>
        <v>44105</v>
      </c>
      <c r="H211" s="14">
        <f>'[1]TCE - ANEXO III - Preencher'!I220</f>
        <v>0</v>
      </c>
      <c r="I211" s="14">
        <f>'[1]TCE - ANEXO III - Preencher'!J220</f>
        <v>102.6952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0</v>
      </c>
      <c r="R211" s="15">
        <f>'[1]TCE - ANEXO III - Preencher'!S220</f>
        <v>4.18</v>
      </c>
      <c r="S211" s="16">
        <f t="shared" si="21"/>
        <v>-4.18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99.67519999999999</v>
      </c>
    </row>
    <row r="212" spans="1:28" x14ac:dyDescent="0.2">
      <c r="A212" s="8">
        <f>IFERROR(VLOOKUP(B212,'[1]DADOS (OCULTAR)'!$P$3:$R$56,3,0),"")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PRISCILA GEORGETE CAMELO DE VALOIS CORREIA</v>
      </c>
      <c r="E212" s="9" t="str">
        <f>IF('[1]TCE - ANEXO III - Preencher'!F221="4 - Assistência Odontológica","2 - Outros Profissionais da Saúde",'[1]TCE - ANEXO III - Preencher'!F221)</f>
        <v>1 - Médico</v>
      </c>
      <c r="F212" s="12">
        <f>'[1]TCE - ANEXO III - Preencher'!G221</f>
        <v>225125</v>
      </c>
      <c r="G212" s="13">
        <f>IF('[1]TCE - ANEXO III - Preencher'!H221="","",'[1]TCE - ANEXO III - Preencher'!H221)</f>
        <v>44105</v>
      </c>
      <c r="H212" s="14">
        <f>'[1]TCE - ANEXO III - Preencher'!I221</f>
        <v>0</v>
      </c>
      <c r="I212" s="14">
        <f>'[1]TCE - ANEXO III - Preencher'!J221</f>
        <v>373.94959999999998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375.1096</v>
      </c>
    </row>
    <row r="213" spans="1:28" x14ac:dyDescent="0.2">
      <c r="A213" s="8">
        <f>IFERROR(VLOOKUP(B213,'[1]DADOS (OCULTAR)'!$P$3:$R$56,3,0),"")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PRISCILA PRAXEDES DE SOUZA NOBRE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>
        <f>'[1]TCE - ANEXO III - Preencher'!G222</f>
        <v>223505</v>
      </c>
      <c r="G213" s="13">
        <f>IF('[1]TCE - ANEXO III - Preencher'!H222="","",'[1]TCE - ANEXO III - Preencher'!H222)</f>
        <v>44105</v>
      </c>
      <c r="H213" s="14">
        <f>'[1]TCE - ANEXO III - Preencher'!I222</f>
        <v>0</v>
      </c>
      <c r="I213" s="14">
        <f>'[1]TCE - ANEXO III - Preencher'!J222</f>
        <v>430.37519999999995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34.43</v>
      </c>
      <c r="U213" s="15">
        <f>'[1]TCE - ANEXO III - Preencher'!V222</f>
        <v>0</v>
      </c>
      <c r="V213" s="16">
        <f t="shared" si="22"/>
        <v>34.43</v>
      </c>
      <c r="W213" s="17" t="str">
        <f>IF('[1]TCE - ANEXO III - Preencher'!X222="","",'[1]TCE - ANEXO III - Preencher'!X222)</f>
        <v>AUXILIO CRECHE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465.96519999999998</v>
      </c>
    </row>
    <row r="214" spans="1:28" x14ac:dyDescent="0.2">
      <c r="A214" s="8">
        <f>IFERROR(VLOOKUP(B214,'[1]DADOS (OCULTAR)'!$P$3:$R$56,3,0),"")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>PRISCILLA DE ARAUJO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44105</v>
      </c>
      <c r="H214" s="14">
        <f>'[1]TCE - ANEXO III - Preencher'!I223</f>
        <v>0</v>
      </c>
      <c r="I214" s="14">
        <f>'[1]TCE - ANEXO III - Preencher'!J223</f>
        <v>116.13680000000001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79.67</v>
      </c>
      <c r="R214" s="15">
        <f>'[1]TCE - ANEXO III - Preencher'!S223</f>
        <v>62.7</v>
      </c>
      <c r="S214" s="16">
        <f t="shared" si="21"/>
        <v>16.97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134.26679999999999</v>
      </c>
    </row>
    <row r="215" spans="1:28" x14ac:dyDescent="0.2">
      <c r="A215" s="8">
        <f>IFERROR(VLOOKUP(B215,'[1]DADOS (OCULTAR)'!$P$3:$R$56,3,0),"")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RADAMES JOSE DA SILVA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>
        <f>'[1]TCE - ANEXO III - Preencher'!G224</f>
        <v>517410</v>
      </c>
      <c r="G215" s="13">
        <f>IF('[1]TCE - ANEXO III - Preencher'!H224="","",'[1]TCE - ANEXO III - Preencher'!H224)</f>
        <v>44105</v>
      </c>
      <c r="H215" s="14">
        <f>'[1]TCE - ANEXO III - Preencher'!I224</f>
        <v>0</v>
      </c>
      <c r="I215" s="14">
        <f>'[1]TCE - ANEXO III - Preencher'!J224</f>
        <v>109.43600000000001</v>
      </c>
      <c r="J215" s="14">
        <f>'[1]TCE - ANEXO III - Preencher'!K224</f>
        <v>0</v>
      </c>
      <c r="K215" s="15">
        <f>'[1]TCE - ANEXO III - Preencher'!L224</f>
        <v>244.40899999999999</v>
      </c>
      <c r="L215" s="15">
        <f>'[1]TCE - ANEXO III - Preencher'!M224</f>
        <v>20.9</v>
      </c>
      <c r="M215" s="15">
        <f t="shared" si="19"/>
        <v>223.50899999999999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122.50999999999999</v>
      </c>
      <c r="R215" s="15">
        <f>'[1]TCE - ANEXO III - Preencher'!S224</f>
        <v>62.7</v>
      </c>
      <c r="S215" s="16">
        <f t="shared" si="21"/>
        <v>59.809999999999988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393.91500000000002</v>
      </c>
    </row>
    <row r="216" spans="1:28" x14ac:dyDescent="0.2">
      <c r="A216" s="8">
        <f>IFERROR(VLOOKUP(B216,'[1]DADOS (OCULTAR)'!$P$3:$R$56,3,0),"")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RAFAELA PAULA DOS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>
        <f>'[1]TCE - ANEXO III - Preencher'!G225</f>
        <v>411010</v>
      </c>
      <c r="G216" s="13">
        <f>IF('[1]TCE - ANEXO III - Preencher'!H225="","",'[1]TCE - ANEXO III - Preencher'!H225)</f>
        <v>44105</v>
      </c>
      <c r="H216" s="14">
        <f>'[1]TCE - ANEXO III - Preencher'!I225</f>
        <v>0</v>
      </c>
      <c r="I216" s="14">
        <f>'[1]TCE - ANEXO III - Preencher'!J225</f>
        <v>88.596800000000002</v>
      </c>
      <c r="J216" s="14">
        <f>'[1]TCE - ANEXO III - Preencher'!K225</f>
        <v>0</v>
      </c>
      <c r="K216" s="15">
        <f>'[1]TCE - ANEXO III - Preencher'!L225</f>
        <v>244.40899999999999</v>
      </c>
      <c r="L216" s="15">
        <f>'[1]TCE - ANEXO III - Preencher'!M225</f>
        <v>20.9</v>
      </c>
      <c r="M216" s="15">
        <f t="shared" si="19"/>
        <v>223.50899999999999</v>
      </c>
      <c r="N216" s="15">
        <f>'[1]TCE - ANEXO III - Preencher'!O225</f>
        <v>9.2799999999999994</v>
      </c>
      <c r="O216" s="15">
        <f>'[1]TCE - ANEXO III - Preencher'!P225</f>
        <v>0</v>
      </c>
      <c r="P216" s="16">
        <f t="shared" si="20"/>
        <v>9.2799999999999994</v>
      </c>
      <c r="Q216" s="15">
        <f>'[1]TCE - ANEXO III - Preencher'!R225</f>
        <v>174.92</v>
      </c>
      <c r="R216" s="15">
        <f>'[1]TCE - ANEXO III - Preencher'!S225</f>
        <v>62.7</v>
      </c>
      <c r="S216" s="16">
        <f t="shared" si="21"/>
        <v>112.21999999999998</v>
      </c>
      <c r="T216" s="15">
        <f>'[1]TCE - ANEXO III - Preencher'!U225</f>
        <v>128</v>
      </c>
      <c r="U216" s="15">
        <f>'[1]TCE - ANEXO III - Preencher'!V225</f>
        <v>0</v>
      </c>
      <c r="V216" s="16">
        <f t="shared" si="22"/>
        <v>128</v>
      </c>
      <c r="W216" s="17" t="str">
        <f>IF('[1]TCE - ANEXO III - Preencher'!X225="","",'[1]TCE - ANEXO III - Preencher'!X225)</f>
        <v>AUXILIO CRECHE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561.60579999999993</v>
      </c>
    </row>
    <row r="217" spans="1:28" x14ac:dyDescent="0.2">
      <c r="A217" s="8">
        <f>IFERROR(VLOOKUP(B217,'[1]DADOS (OCULTAR)'!$P$3:$R$56,3,0),"")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RAMZA CLAYSE DANTAS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>
        <f>'[1]TCE - ANEXO III - Preencher'!G226</f>
        <v>322205</v>
      </c>
      <c r="G217" s="13">
        <f>IF('[1]TCE - ANEXO III - Preencher'!H226="","",'[1]TCE - ANEXO III - Preencher'!H226)</f>
        <v>44105</v>
      </c>
      <c r="H217" s="14">
        <f>'[1]TCE - ANEXO III - Preencher'!I226</f>
        <v>0</v>
      </c>
      <c r="I217" s="14">
        <f>'[1]TCE - ANEXO III - Preencher'!J226</f>
        <v>109.4992</v>
      </c>
      <c r="J217" s="14">
        <f>'[1]TCE - ANEXO III - Preencher'!K226</f>
        <v>0</v>
      </c>
      <c r="K217" s="15">
        <f>'[1]TCE - ANEXO III - Preencher'!L226</f>
        <v>244.40899999999999</v>
      </c>
      <c r="L217" s="15">
        <f>'[1]TCE - ANEXO III - Preencher'!M226</f>
        <v>20.9</v>
      </c>
      <c r="M217" s="15">
        <f t="shared" si="19"/>
        <v>223.50899999999999</v>
      </c>
      <c r="N217" s="15">
        <f>'[1]TCE - ANEXO III - Preencher'!O226</f>
        <v>1.1599999999999999</v>
      </c>
      <c r="O217" s="15">
        <f>'[1]TCE - ANEXO III - Preencher'!P226</f>
        <v>0</v>
      </c>
      <c r="P217" s="16">
        <f t="shared" si="20"/>
        <v>1.1599999999999999</v>
      </c>
      <c r="Q217" s="15">
        <f>'[1]TCE - ANEXO III - Preencher'!R226</f>
        <v>107.27</v>
      </c>
      <c r="R217" s="15">
        <f>'[1]TCE - ANEXO III - Preencher'!S226</f>
        <v>59.62</v>
      </c>
      <c r="S217" s="16">
        <f t="shared" si="21"/>
        <v>47.65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381.81819999999999</v>
      </c>
    </row>
    <row r="218" spans="1:28" x14ac:dyDescent="0.2">
      <c r="A218" s="8">
        <f>IFERROR(VLOOKUP(B218,'[1]DADOS (OCULTAR)'!$P$3:$R$56,3,0),"")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REBECA VIANA FERREIRA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>
        <f>'[1]TCE - ANEXO III - Preencher'!G227</f>
        <v>251605</v>
      </c>
      <c r="G218" s="13">
        <f>IF('[1]TCE - ANEXO III - Preencher'!H227="","",'[1]TCE - ANEXO III - Preencher'!H227)</f>
        <v>44105</v>
      </c>
      <c r="H218" s="14">
        <f>'[1]TCE - ANEXO III - Preencher'!I227</f>
        <v>0</v>
      </c>
      <c r="I218" s="14">
        <f>'[1]TCE - ANEXO III - Preencher'!J227</f>
        <v>356.3288</v>
      </c>
      <c r="J218" s="14">
        <f>'[1]TCE - ANEXO III - Preencher'!K227</f>
        <v>0</v>
      </c>
      <c r="K218" s="15">
        <f>'[1]TCE - ANEXO III - Preencher'!L227</f>
        <v>244.40899999999999</v>
      </c>
      <c r="L218" s="15">
        <f>'[1]TCE - ANEXO III - Preencher'!M227</f>
        <v>36.19</v>
      </c>
      <c r="M218" s="15">
        <f t="shared" si="19"/>
        <v>208.21899999999999</v>
      </c>
      <c r="N218" s="15">
        <f>'[1]TCE - ANEXO III - Preencher'!O227</f>
        <v>1.1599999999999999</v>
      </c>
      <c r="O218" s="15">
        <f>'[1]TCE - ANEXO III - Preencher'!P227</f>
        <v>0</v>
      </c>
      <c r="P218" s="16">
        <f t="shared" si="20"/>
        <v>1.1599999999999999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565.70780000000002</v>
      </c>
    </row>
    <row r="219" spans="1:28" x14ac:dyDescent="0.2">
      <c r="A219" s="8">
        <f>IFERROR(VLOOKUP(B219,'[1]DADOS (OCULTAR)'!$P$3:$R$56,3,0),"")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REBECCA DE LUNA COUTO</v>
      </c>
      <c r="E219" s="9" t="str">
        <f>IF('[1]TCE - ANEXO III - Preencher'!F228="4 - Assistência Odontológica","2 - Outros Profissionais da Saúde",'[1]TCE - ANEXO III - Preencher'!F228)</f>
        <v>1 - Médico</v>
      </c>
      <c r="F219" s="12">
        <f>'[1]TCE - ANEXO III - Preencher'!G228</f>
        <v>225125</v>
      </c>
      <c r="G219" s="13">
        <f>IF('[1]TCE - ANEXO III - Preencher'!H228="","",'[1]TCE - ANEXO III - Preencher'!H228)</f>
        <v>44105</v>
      </c>
      <c r="H219" s="14">
        <f>'[1]TCE - ANEXO III - Preencher'!I228</f>
        <v>0</v>
      </c>
      <c r="I219" s="14">
        <f>'[1]TCE - ANEXO III - Preencher'!J228</f>
        <v>356.08960000000002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9.2799999999999994</v>
      </c>
      <c r="O219" s="15">
        <f>'[1]TCE - ANEXO III - Preencher'!P228</f>
        <v>0</v>
      </c>
      <c r="P219" s="16">
        <f t="shared" si="20"/>
        <v>9.2799999999999994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365.36959999999999</v>
      </c>
    </row>
    <row r="220" spans="1:28" x14ac:dyDescent="0.2">
      <c r="A220" s="8">
        <f>IFERROR(VLOOKUP(B220,'[1]DADOS (OCULTAR)'!$P$3:$R$56,3,0),"")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REJANE DE SOUZA BRAGA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>
        <f>'[1]TCE - ANEXO III - Preencher'!G229</f>
        <v>322205</v>
      </c>
      <c r="G220" s="13">
        <f>IF('[1]TCE - ANEXO III - Preencher'!H229="","",'[1]TCE - ANEXO III - Preencher'!H229)</f>
        <v>44105</v>
      </c>
      <c r="H220" s="14">
        <f>'[1]TCE - ANEXO III - Preencher'!I229</f>
        <v>0</v>
      </c>
      <c r="I220" s="14">
        <f>'[1]TCE - ANEXO III - Preencher'!J229</f>
        <v>110.1288</v>
      </c>
      <c r="J220" s="14">
        <f>'[1]TCE - ANEXO III - Preencher'!K229</f>
        <v>0</v>
      </c>
      <c r="K220" s="15">
        <f>'[1]TCE - ANEXO III - Preencher'!L229</f>
        <v>244.40899999999999</v>
      </c>
      <c r="L220" s="15">
        <f>'[1]TCE - ANEXO III - Preencher'!M229</f>
        <v>20.9</v>
      </c>
      <c r="M220" s="15">
        <f t="shared" si="19"/>
        <v>223.50899999999999</v>
      </c>
      <c r="N220" s="15">
        <f>'[1]TCE - ANEXO III - Preencher'!O229</f>
        <v>1.1599999999999999</v>
      </c>
      <c r="O220" s="15">
        <f>'[1]TCE - ANEXO III - Preencher'!P229</f>
        <v>0</v>
      </c>
      <c r="P220" s="16">
        <f t="shared" si="20"/>
        <v>1.1599999999999999</v>
      </c>
      <c r="Q220" s="15">
        <f>'[1]TCE - ANEXO III - Preencher'!R229</f>
        <v>107.27</v>
      </c>
      <c r="R220" s="15">
        <f>'[1]TCE - ANEXO III - Preencher'!S229</f>
        <v>48.07</v>
      </c>
      <c r="S220" s="16">
        <f t="shared" si="21"/>
        <v>59.199999999999996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393.99779999999998</v>
      </c>
    </row>
    <row r="221" spans="1:28" x14ac:dyDescent="0.2">
      <c r="A221" s="8">
        <f>IFERROR(VLOOKUP(B221,'[1]DADOS (OCULTAR)'!$P$3:$R$56,3,0),"")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REJANE NEGROMONTE MACEDO MELO</v>
      </c>
      <c r="E221" s="9" t="str">
        <f>IF('[1]TCE - ANEXO III - Preencher'!F230="4 - Assistência Odontológica","2 - Outros Profissionais da Saúde",'[1]TCE - ANEXO III - Preencher'!F230)</f>
        <v>1 - Médico</v>
      </c>
      <c r="F221" s="12">
        <f>'[1]TCE - ANEXO III - Preencher'!G230</f>
        <v>225125</v>
      </c>
      <c r="G221" s="13">
        <f>IF('[1]TCE - ANEXO III - Preencher'!H230="","",'[1]TCE - ANEXO III - Preencher'!H230)</f>
        <v>44105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1.1599999999999999</v>
      </c>
      <c r="O221" s="15">
        <f>'[1]TCE - ANEXO III - Preencher'!P230</f>
        <v>0</v>
      </c>
      <c r="P221" s="16">
        <f t="shared" si="20"/>
        <v>1.1599999999999999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1.1599999999999999</v>
      </c>
    </row>
    <row r="222" spans="1:28" x14ac:dyDescent="0.2">
      <c r="A222" s="8">
        <f>IFERROR(VLOOKUP(B222,'[1]DADOS (OCULTAR)'!$P$3:$R$56,3,0),"")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>REJILANE MELO FALCAO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>
        <f>'[1]TCE - ANEXO III - Preencher'!G231</f>
        <v>317210</v>
      </c>
      <c r="G222" s="13">
        <f>IF('[1]TCE - ANEXO III - Preencher'!H231="","",'[1]TCE - ANEXO III - Preencher'!H231)</f>
        <v>44105</v>
      </c>
      <c r="H222" s="14">
        <f>'[1]TCE - ANEXO III - Preencher'!I231</f>
        <v>0</v>
      </c>
      <c r="I222" s="14">
        <f>'[1]TCE - ANEXO III - Preencher'!J231</f>
        <v>200.67360000000002</v>
      </c>
      <c r="J222" s="14">
        <f>'[1]TCE - ANEXO III - Preencher'!K231</f>
        <v>0</v>
      </c>
      <c r="K222" s="15">
        <f>'[1]TCE - ANEXO III - Preencher'!L231</f>
        <v>244.40899999999999</v>
      </c>
      <c r="L222" s="15">
        <f>'[1]TCE - ANEXO III - Preencher'!M231</f>
        <v>33.67</v>
      </c>
      <c r="M222" s="15">
        <f t="shared" si="19"/>
        <v>210.73899999999998</v>
      </c>
      <c r="N222" s="15">
        <f>'[1]TCE - ANEXO III - Preencher'!O231</f>
        <v>1.1599999999999999</v>
      </c>
      <c r="O222" s="15">
        <f>'[1]TCE - ANEXO III - Preencher'!P231</f>
        <v>0</v>
      </c>
      <c r="P222" s="16">
        <f t="shared" si="20"/>
        <v>1.1599999999999999</v>
      </c>
      <c r="Q222" s="15">
        <f>'[1]TCE - ANEXO III - Preencher'!R231</f>
        <v>157.16999999999999</v>
      </c>
      <c r="R222" s="15">
        <f>'[1]TCE - ANEXO III - Preencher'!S231</f>
        <v>101.02</v>
      </c>
      <c r="S222" s="16">
        <f t="shared" si="21"/>
        <v>56.149999999999991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468.7226</v>
      </c>
    </row>
    <row r="223" spans="1:28" x14ac:dyDescent="0.2">
      <c r="A223" s="8">
        <f>IFERROR(VLOOKUP(B223,'[1]DADOS (OCULTAR)'!$P$3:$R$56,3,0),"")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RENATA COSTA DOS SANTOS</v>
      </c>
      <c r="E223" s="9" t="str">
        <f>IF('[1]TCE - ANEXO III - Preencher'!F232="4 - Assistência Odontológica","2 - Outros Profissionais da Saúde",'[1]TCE - ANEXO III - Preencher'!F232)</f>
        <v>1 - Médico</v>
      </c>
      <c r="F223" s="12">
        <f>'[1]TCE - ANEXO III - Preencher'!G232</f>
        <v>225125</v>
      </c>
      <c r="G223" s="13">
        <f>IF('[1]TCE - ANEXO III - Preencher'!H232="","",'[1]TCE - ANEXO III - Preencher'!H232)</f>
        <v>44105</v>
      </c>
      <c r="H223" s="14">
        <f>'[1]TCE - ANEXO III - Preencher'!I232</f>
        <v>0</v>
      </c>
      <c r="I223" s="14">
        <f>'[1]TCE - ANEXO III - Preencher'!J232</f>
        <v>1376.5264000000002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2.44</v>
      </c>
      <c r="O223" s="15">
        <f>'[1]TCE - ANEXO III - Preencher'!P232</f>
        <v>0</v>
      </c>
      <c r="P223" s="16">
        <f t="shared" si="20"/>
        <v>2.44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1378.9664000000002</v>
      </c>
    </row>
    <row r="224" spans="1:28" x14ac:dyDescent="0.2">
      <c r="A224" s="8">
        <f>IFERROR(VLOOKUP(B224,'[1]DADOS (OCULTAR)'!$P$3:$R$56,3,0),"")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RENATA GEANE GONCALVES CUNHA BARROS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>
        <f>'[1]TCE - ANEXO III - Preencher'!G233</f>
        <v>322205</v>
      </c>
      <c r="G224" s="13">
        <f>IF('[1]TCE - ANEXO III - Preencher'!H233="","",'[1]TCE - ANEXO III - Preencher'!H233)</f>
        <v>44105</v>
      </c>
      <c r="H224" s="14">
        <f>'[1]TCE - ANEXO III - Preencher'!I233</f>
        <v>0</v>
      </c>
      <c r="I224" s="14">
        <f>'[1]TCE - ANEXO III - Preencher'!J233</f>
        <v>106.30879999999999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1.1599999999999999</v>
      </c>
      <c r="O224" s="15">
        <f>'[1]TCE - ANEXO III - Preencher'!P233</f>
        <v>0</v>
      </c>
      <c r="P224" s="16">
        <f t="shared" si="20"/>
        <v>1.1599999999999999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107.46879999999999</v>
      </c>
    </row>
    <row r="225" spans="1:28" x14ac:dyDescent="0.2">
      <c r="A225" s="8">
        <f>IFERROR(VLOOKUP(B225,'[1]DADOS (OCULTAR)'!$P$3:$R$56,3,0),"")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>RENATA PATRICIA FREITAS SOARES DE JESUS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>
        <f>'[1]TCE - ANEXO III - Preencher'!G234</f>
        <v>223208</v>
      </c>
      <c r="G225" s="13">
        <f>IF('[1]TCE - ANEXO III - Preencher'!H234="","",'[1]TCE - ANEXO III - Preencher'!H234)</f>
        <v>44105</v>
      </c>
      <c r="H225" s="14">
        <f>'[1]TCE - ANEXO III - Preencher'!I234</f>
        <v>0</v>
      </c>
      <c r="I225" s="14">
        <f>'[1]TCE - ANEXO III - Preencher'!J234</f>
        <v>298.38959999999997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1.1599999999999999</v>
      </c>
      <c r="O225" s="15">
        <f>'[1]TCE - ANEXO III - Preencher'!P234</f>
        <v>0</v>
      </c>
      <c r="P225" s="16">
        <f t="shared" si="20"/>
        <v>1.1599999999999999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299.5496</v>
      </c>
    </row>
    <row r="226" spans="1:28" x14ac:dyDescent="0.2">
      <c r="A226" s="8">
        <f>IFERROR(VLOOKUP(B226,'[1]DADOS (OCULTAR)'!$P$3:$R$56,3,0),"")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RITA DE CASSIA LOPES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>
        <f>'[1]TCE - ANEXO III - Preencher'!G235</f>
        <v>322205</v>
      </c>
      <c r="G226" s="13">
        <f>IF('[1]TCE - ANEXO III - Preencher'!H235="","",'[1]TCE - ANEXO III - Preencher'!H235)</f>
        <v>44105</v>
      </c>
      <c r="H226" s="14">
        <f>'[1]TCE - ANEXO III - Preencher'!I235</f>
        <v>0</v>
      </c>
      <c r="I226" s="14">
        <f>'[1]TCE - ANEXO III - Preencher'!J235</f>
        <v>112.47760000000001</v>
      </c>
      <c r="J226" s="14">
        <f>'[1]TCE - ANEXO III - Preencher'!K235</f>
        <v>0</v>
      </c>
      <c r="K226" s="15">
        <f>'[1]TCE - ANEXO III - Preencher'!L235</f>
        <v>244.40899999999999</v>
      </c>
      <c r="L226" s="15">
        <f>'[1]TCE - ANEXO III - Preencher'!M235</f>
        <v>20.9</v>
      </c>
      <c r="M226" s="15">
        <f t="shared" si="19"/>
        <v>223.50899999999999</v>
      </c>
      <c r="N226" s="15">
        <f>'[1]TCE - ANEXO III - Preencher'!O235</f>
        <v>1.1599999999999999</v>
      </c>
      <c r="O226" s="15">
        <f>'[1]TCE - ANEXO III - Preencher'!P235</f>
        <v>0</v>
      </c>
      <c r="P226" s="16">
        <f t="shared" si="20"/>
        <v>1.1599999999999999</v>
      </c>
      <c r="Q226" s="15">
        <f>'[1]TCE - ANEXO III - Preencher'!R235</f>
        <v>228.57</v>
      </c>
      <c r="R226" s="15">
        <f>'[1]TCE - ANEXO III - Preencher'!S235</f>
        <v>62.7</v>
      </c>
      <c r="S226" s="16">
        <f t="shared" si="21"/>
        <v>165.87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503.01660000000004</v>
      </c>
    </row>
    <row r="227" spans="1:28" x14ac:dyDescent="0.2">
      <c r="A227" s="8">
        <f>IFERROR(VLOOKUP(B227,'[1]DADOS (OCULTAR)'!$P$3:$R$56,3,0),"")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ROBERTA LUCIA DOURADO DE PAULA FERREIRA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>
        <f>'[1]TCE - ANEXO III - Preencher'!G236</f>
        <v>223505</v>
      </c>
      <c r="G227" s="13">
        <f>IF('[1]TCE - ANEXO III - Preencher'!H236="","",'[1]TCE - ANEXO III - Preencher'!H236)</f>
        <v>44105</v>
      </c>
      <c r="H227" s="14">
        <f>'[1]TCE - ANEXO III - Preencher'!I236</f>
        <v>0</v>
      </c>
      <c r="I227" s="14">
        <f>'[1]TCE - ANEXO III - Preencher'!J236</f>
        <v>360.96640000000002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1.1599999999999999</v>
      </c>
      <c r="O227" s="15">
        <f>'[1]TCE - ANEXO III - Preencher'!P236</f>
        <v>0</v>
      </c>
      <c r="P227" s="16">
        <f t="shared" si="20"/>
        <v>1.1599999999999999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103.28</v>
      </c>
      <c r="U227" s="15">
        <f>'[1]TCE - ANEXO III - Preencher'!V236</f>
        <v>0</v>
      </c>
      <c r="V227" s="16">
        <f t="shared" si="22"/>
        <v>103.28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465.40640000000008</v>
      </c>
    </row>
    <row r="228" spans="1:28" x14ac:dyDescent="0.2">
      <c r="A228" s="8">
        <f>IFERROR(VLOOKUP(B228,'[1]DADOS (OCULTAR)'!$P$3:$R$56,3,0),"")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ROBESIA CANDIDO DE ALENCAR CORREIA DE ARAUJO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>
        <f>'[1]TCE - ANEXO III - Preencher'!G237</f>
        <v>131210</v>
      </c>
      <c r="G228" s="13">
        <f>IF('[1]TCE - ANEXO III - Preencher'!H237="","",'[1]TCE - ANEXO III - Preencher'!H237)</f>
        <v>44105</v>
      </c>
      <c r="H228" s="14">
        <f>'[1]TCE - ANEXO III - Preencher'!I237</f>
        <v>0</v>
      </c>
      <c r="I228" s="14">
        <f>'[1]TCE - ANEXO III - Preencher'!J237</f>
        <v>888.96800000000007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1.1599999999999999</v>
      </c>
      <c r="O228" s="15">
        <f>'[1]TCE - ANEXO III - Preencher'!P237</f>
        <v>0</v>
      </c>
      <c r="P228" s="16">
        <f t="shared" si="20"/>
        <v>1.1599999999999999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890.12800000000004</v>
      </c>
    </row>
    <row r="229" spans="1:28" x14ac:dyDescent="0.2">
      <c r="A229" s="8">
        <f>IFERROR(VLOOKUP(B229,'[1]DADOS (OCULTAR)'!$P$3:$R$56,3,0),"")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ROBSON FERNANDO DOS SANTOS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>
        <f>'[1]TCE - ANEXO III - Preencher'!G238</f>
        <v>514225</v>
      </c>
      <c r="G229" s="13">
        <f>IF('[1]TCE - ANEXO III - Preencher'!H238="","",'[1]TCE - ANEXO III - Preencher'!H238)</f>
        <v>44105</v>
      </c>
      <c r="H229" s="14">
        <f>'[1]TCE - ANEXO III - Preencher'!I238</f>
        <v>0</v>
      </c>
      <c r="I229" s="14">
        <f>'[1]TCE - ANEXO III - Preencher'!J238</f>
        <v>100.32000000000001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1.1599999999999999</v>
      </c>
      <c r="O229" s="15">
        <f>'[1]TCE - ANEXO III - Preencher'!P238</f>
        <v>0</v>
      </c>
      <c r="P229" s="16">
        <f t="shared" si="20"/>
        <v>1.1599999999999999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101.48</v>
      </c>
    </row>
    <row r="230" spans="1:28" x14ac:dyDescent="0.2">
      <c r="A230" s="8">
        <f>IFERROR(VLOOKUP(B230,'[1]DADOS (OCULTAR)'!$P$3:$R$56,3,0),"")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RODRIGO MONTEIRO GOMES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>
        <f>'[1]TCE - ANEXO III - Preencher'!G239</f>
        <v>515110</v>
      </c>
      <c r="G230" s="13">
        <f>IF('[1]TCE - ANEXO III - Preencher'!H239="","",'[1]TCE - ANEXO III - Preencher'!H239)</f>
        <v>44105</v>
      </c>
      <c r="H230" s="14">
        <f>'[1]TCE - ANEXO III - Preencher'!I239</f>
        <v>0</v>
      </c>
      <c r="I230" s="14">
        <f>'[1]TCE - ANEXO III - Preencher'!J239</f>
        <v>105.37120000000002</v>
      </c>
      <c r="J230" s="14">
        <f>'[1]TCE - ANEXO III - Preencher'!K239</f>
        <v>0</v>
      </c>
      <c r="K230" s="15">
        <f>'[1]TCE - ANEXO III - Preencher'!L239</f>
        <v>244.40899999999999</v>
      </c>
      <c r="L230" s="15">
        <f>'[1]TCE - ANEXO III - Preencher'!M239</f>
        <v>20.9</v>
      </c>
      <c r="M230" s="15">
        <f t="shared" si="19"/>
        <v>223.50899999999999</v>
      </c>
      <c r="N230" s="15">
        <f>'[1]TCE - ANEXO III - Preencher'!O239</f>
        <v>9.2799999999999994</v>
      </c>
      <c r="O230" s="15">
        <f>'[1]TCE - ANEXO III - Preencher'!P239</f>
        <v>0</v>
      </c>
      <c r="P230" s="16">
        <f t="shared" si="20"/>
        <v>9.2799999999999994</v>
      </c>
      <c r="Q230" s="15">
        <f>'[1]TCE - ANEXO III - Preencher'!R239</f>
        <v>210.77</v>
      </c>
      <c r="R230" s="15">
        <f>'[1]TCE - ANEXO III - Preencher'!S239</f>
        <v>62.7</v>
      </c>
      <c r="S230" s="16">
        <f t="shared" si="21"/>
        <v>148.07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486.23019999999997</v>
      </c>
    </row>
    <row r="231" spans="1:28" x14ac:dyDescent="0.2">
      <c r="A231" s="8">
        <f>IFERROR(VLOOKUP(B231,'[1]DADOS (OCULTAR)'!$P$3:$R$56,3,0),"")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ROGERIO BATISTA DOS SANTOS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517410</v>
      </c>
      <c r="G231" s="13">
        <f>IF('[1]TCE - ANEXO III - Preencher'!H240="","",'[1]TCE - ANEXO III - Preencher'!H240)</f>
        <v>44105</v>
      </c>
      <c r="H231" s="14">
        <f>'[1]TCE - ANEXO III - Preencher'!I240</f>
        <v>0</v>
      </c>
      <c r="I231" s="14">
        <f>'[1]TCE - ANEXO III - Preencher'!J240</f>
        <v>115.05520000000001</v>
      </c>
      <c r="J231" s="14">
        <f>'[1]TCE - ANEXO III - Preencher'!K240</f>
        <v>0</v>
      </c>
      <c r="K231" s="15">
        <f>'[1]TCE - ANEXO III - Preencher'!L240</f>
        <v>244.40899999999999</v>
      </c>
      <c r="L231" s="15">
        <f>'[1]TCE - ANEXO III - Preencher'!M240</f>
        <v>20.9</v>
      </c>
      <c r="M231" s="15">
        <f t="shared" si="19"/>
        <v>223.50899999999999</v>
      </c>
      <c r="N231" s="15">
        <f>'[1]TCE - ANEXO III - Preencher'!O240</f>
        <v>9.2799999999999994</v>
      </c>
      <c r="O231" s="15">
        <f>'[1]TCE - ANEXO III - Preencher'!P240</f>
        <v>0</v>
      </c>
      <c r="P231" s="16">
        <f t="shared" si="20"/>
        <v>9.2799999999999994</v>
      </c>
      <c r="Q231" s="15">
        <f>'[1]TCE - ANEXO III - Preencher'!R240</f>
        <v>107.27</v>
      </c>
      <c r="R231" s="15">
        <f>'[1]TCE - ANEXO III - Preencher'!S240</f>
        <v>62.7</v>
      </c>
      <c r="S231" s="16">
        <f t="shared" si="21"/>
        <v>44.569999999999993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392.41419999999999</v>
      </c>
    </row>
    <row r="232" spans="1:28" x14ac:dyDescent="0.2">
      <c r="A232" s="8">
        <f>IFERROR(VLOOKUP(B232,'[1]DADOS (OCULTAR)'!$P$3:$R$56,3,0),"")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ROSANA FERREIRA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>
        <f>'[1]TCE - ANEXO III - Preencher'!G241</f>
        <v>322205</v>
      </c>
      <c r="G232" s="13">
        <f>IF('[1]TCE - ANEXO III - Preencher'!H241="","",'[1]TCE - ANEXO III - Preencher'!H241)</f>
        <v>44105</v>
      </c>
      <c r="H232" s="14">
        <f>'[1]TCE - ANEXO III - Preencher'!I241</f>
        <v>0</v>
      </c>
      <c r="I232" s="14">
        <f>'[1]TCE - ANEXO III - Preencher'!J241</f>
        <v>110.3824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1.1599999999999999</v>
      </c>
      <c r="O232" s="15">
        <f>'[1]TCE - ANEXO III - Preencher'!P241</f>
        <v>0</v>
      </c>
      <c r="P232" s="16">
        <f t="shared" si="20"/>
        <v>1.1599999999999999</v>
      </c>
      <c r="Q232" s="15">
        <f>'[1]TCE - ANEXO III - Preencher'!R241</f>
        <v>224.57</v>
      </c>
      <c r="R232" s="15">
        <f>'[1]TCE - ANEXO III - Preencher'!S241</f>
        <v>62.7</v>
      </c>
      <c r="S232" s="16">
        <f t="shared" si="21"/>
        <v>161.87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273.41239999999999</v>
      </c>
    </row>
    <row r="233" spans="1:28" x14ac:dyDescent="0.2">
      <c r="A233" s="8">
        <f>IFERROR(VLOOKUP(B233,'[1]DADOS (OCULTAR)'!$P$3:$R$56,3,0),"")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ROSANGELA CARDOSO CAVALCANTE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>
        <f>'[1]TCE - ANEXO III - Preencher'!G242</f>
        <v>322205</v>
      </c>
      <c r="G233" s="13">
        <f>IF('[1]TCE - ANEXO III - Preencher'!H242="","",'[1]TCE - ANEXO III - Preencher'!H242)</f>
        <v>44105</v>
      </c>
      <c r="H233" s="14">
        <f>'[1]TCE - ANEXO III - Preencher'!I242</f>
        <v>0</v>
      </c>
      <c r="I233" s="14">
        <f>'[1]TCE - ANEXO III - Preencher'!J242</f>
        <v>113.24799999999999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1.1599999999999999</v>
      </c>
      <c r="O233" s="15">
        <f>'[1]TCE - ANEXO III - Preencher'!P242</f>
        <v>0</v>
      </c>
      <c r="P233" s="16">
        <f t="shared" si="20"/>
        <v>1.1599999999999999</v>
      </c>
      <c r="Q233" s="15">
        <f>'[1]TCE - ANEXO III - Preencher'!R242</f>
        <v>107.27</v>
      </c>
      <c r="R233" s="15">
        <f>'[1]TCE - ANEXO III - Preencher'!S242</f>
        <v>62.7</v>
      </c>
      <c r="S233" s="16">
        <f t="shared" si="21"/>
        <v>44.569999999999993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158.97799999999998</v>
      </c>
    </row>
    <row r="234" spans="1:28" x14ac:dyDescent="0.2">
      <c r="A234" s="8">
        <f>IFERROR(VLOOKUP(B234,'[1]DADOS (OCULTAR)'!$P$3:$R$56,3,0),"")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SAMUEL RICARDO BATISTA MOURA</v>
      </c>
      <c r="E234" s="9" t="str">
        <f>IF('[1]TCE - ANEXO III - Preencher'!F243="4 - Assistência Odontológica","2 - Outros Profissionais da Saúde",'[1]TCE - ANEXO III - Preencher'!F243)</f>
        <v>1 - Médico</v>
      </c>
      <c r="F234" s="12">
        <f>'[1]TCE - ANEXO III - Preencher'!G243</f>
        <v>225125</v>
      </c>
      <c r="G234" s="13">
        <f>IF('[1]TCE - ANEXO III - Preencher'!H243="","",'[1]TCE - ANEXO III - Preencher'!H243)</f>
        <v>44105</v>
      </c>
      <c r="H234" s="14">
        <f>'[1]TCE - ANEXO III - Preencher'!I243</f>
        <v>0</v>
      </c>
      <c r="I234" s="14">
        <f>'[1]TCE - ANEXO III - Preencher'!J243</f>
        <v>445.41839999999996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1.1599999999999999</v>
      </c>
      <c r="O234" s="15">
        <f>'[1]TCE - ANEXO III - Preencher'!P243</f>
        <v>0</v>
      </c>
      <c r="P234" s="16">
        <f t="shared" si="20"/>
        <v>1.1599999999999999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446.57839999999999</v>
      </c>
    </row>
    <row r="235" spans="1:28" x14ac:dyDescent="0.2">
      <c r="A235" s="8">
        <f>IFERROR(VLOOKUP(B235,'[1]DADOS (OCULTAR)'!$P$3:$R$56,3,0),"")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SERGIO PHELLIP OLIVEIRA EUGENIO</v>
      </c>
      <c r="E235" s="9" t="str">
        <f>IF('[1]TCE - ANEXO III - Preencher'!F244="4 - Assistência Odontológica","2 - Outros Profissionais da Saúde",'[1]TCE - ANEXO III - Preencher'!F244)</f>
        <v>1 - Médico</v>
      </c>
      <c r="F235" s="12">
        <f>'[1]TCE - ANEXO III - Preencher'!G244</f>
        <v>225125</v>
      </c>
      <c r="G235" s="13">
        <f>IF('[1]TCE - ANEXO III - Preencher'!H244="","",'[1]TCE - ANEXO III - Preencher'!H244)</f>
        <v>44105</v>
      </c>
      <c r="H235" s="14">
        <f>'[1]TCE - ANEXO III - Preencher'!I244</f>
        <v>0</v>
      </c>
      <c r="I235" s="14">
        <f>'[1]TCE - ANEXO III - Preencher'!J244</f>
        <v>868.8152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1.1599999999999999</v>
      </c>
      <c r="O235" s="15">
        <f>'[1]TCE - ANEXO III - Preencher'!P244</f>
        <v>0</v>
      </c>
      <c r="P235" s="16">
        <f t="shared" si="20"/>
        <v>1.1599999999999999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869.97519999999997</v>
      </c>
    </row>
    <row r="236" spans="1:28" x14ac:dyDescent="0.2">
      <c r="A236" s="8">
        <f>IFERROR(VLOOKUP(B236,'[1]DADOS (OCULTAR)'!$P$3:$R$56,3,0),"")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SERIVAL LAURENTINO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>
        <f>'[1]TCE - ANEXO III - Preencher'!G245</f>
        <v>514225</v>
      </c>
      <c r="G236" s="13">
        <f>IF('[1]TCE - ANEXO III - Preencher'!H245="","",'[1]TCE - ANEXO III - Preencher'!H245)</f>
        <v>44105</v>
      </c>
      <c r="H236" s="14">
        <f>'[1]TCE - ANEXO III - Preencher'!I245</f>
        <v>0</v>
      </c>
      <c r="I236" s="14">
        <f>'[1]TCE - ANEXO III - Preencher'!J245</f>
        <v>106.4392</v>
      </c>
      <c r="J236" s="14">
        <f>'[1]TCE - ANEXO III - Preencher'!K245</f>
        <v>0</v>
      </c>
      <c r="K236" s="15">
        <f>'[1]TCE - ANEXO III - Preencher'!L245</f>
        <v>244.40899999999999</v>
      </c>
      <c r="L236" s="15">
        <f>'[1]TCE - ANEXO III - Preencher'!M245</f>
        <v>20.9</v>
      </c>
      <c r="M236" s="15">
        <f t="shared" si="19"/>
        <v>223.50899999999999</v>
      </c>
      <c r="N236" s="15">
        <f>'[1]TCE - ANEXO III - Preencher'!O245</f>
        <v>1.1599999999999999</v>
      </c>
      <c r="O236" s="15">
        <f>'[1]TCE - ANEXO III - Preencher'!P245</f>
        <v>0</v>
      </c>
      <c r="P236" s="16">
        <f t="shared" si="20"/>
        <v>1.1599999999999999</v>
      </c>
      <c r="Q236" s="15">
        <f>'[1]TCE - ANEXO III - Preencher'!R245</f>
        <v>210.77</v>
      </c>
      <c r="R236" s="15">
        <f>'[1]TCE - ANEXO III - Preencher'!S245</f>
        <v>62.7</v>
      </c>
      <c r="S236" s="16">
        <f t="shared" si="21"/>
        <v>148.07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479.1782</v>
      </c>
    </row>
    <row r="237" spans="1:28" x14ac:dyDescent="0.2">
      <c r="A237" s="8">
        <f>IFERROR(VLOOKUP(B237,'[1]DADOS (OCULTAR)'!$P$3:$R$56,3,0),"")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SHIRLENE SAMPAIO DOS SANTOS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>
        <f>'[1]TCE - ANEXO III - Preencher'!G246</f>
        <v>324115</v>
      </c>
      <c r="G237" s="13">
        <f>IF('[1]TCE - ANEXO III - Preencher'!H246="","",'[1]TCE - ANEXO III - Preencher'!H246)</f>
        <v>44105</v>
      </c>
      <c r="H237" s="14">
        <f>'[1]TCE - ANEXO III - Preencher'!I246</f>
        <v>0</v>
      </c>
      <c r="I237" s="14">
        <f>'[1]TCE - ANEXO III - Preencher'!J246</f>
        <v>235.5016</v>
      </c>
      <c r="J237" s="14">
        <f>'[1]TCE - ANEXO III - Preencher'!K246</f>
        <v>0</v>
      </c>
      <c r="K237" s="15">
        <f>'[1]TCE - ANEXO III - Preencher'!L246</f>
        <v>244.40899999999999</v>
      </c>
      <c r="L237" s="15">
        <f>'[1]TCE - ANEXO III - Preencher'!M246</f>
        <v>2.71</v>
      </c>
      <c r="M237" s="15">
        <f t="shared" si="19"/>
        <v>241.69899999999998</v>
      </c>
      <c r="N237" s="15">
        <f>'[1]TCE - ANEXO III - Preencher'!O246</f>
        <v>1.1599999999999999</v>
      </c>
      <c r="O237" s="15">
        <f>'[1]TCE - ANEXO III - Preencher'!P246</f>
        <v>0</v>
      </c>
      <c r="P237" s="16">
        <f t="shared" si="20"/>
        <v>1.1599999999999999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478.36060000000003</v>
      </c>
    </row>
    <row r="238" spans="1:28" x14ac:dyDescent="0.2">
      <c r="A238" s="8">
        <f>IFERROR(VLOOKUP(B238,'[1]DADOS (OCULTAR)'!$P$3:$R$56,3,0),"")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SHIRLEY GOMES DIAS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>
        <f>'[1]TCE - ANEXO III - Preencher'!G247</f>
        <v>322205</v>
      </c>
      <c r="G238" s="13">
        <f>IF('[1]TCE - ANEXO III - Preencher'!H247="","",'[1]TCE - ANEXO III - Preencher'!H247)</f>
        <v>44105</v>
      </c>
      <c r="H238" s="14">
        <f>'[1]TCE - ANEXO III - Preencher'!I247</f>
        <v>0</v>
      </c>
      <c r="I238" s="14">
        <f>'[1]TCE - ANEXO III - Preencher'!J247</f>
        <v>122.876</v>
      </c>
      <c r="J238" s="14">
        <f>'[1]TCE - ANEXO III - Preencher'!K247</f>
        <v>0</v>
      </c>
      <c r="K238" s="15">
        <f>'[1]TCE - ANEXO III - Preencher'!L247</f>
        <v>244.40899999999999</v>
      </c>
      <c r="L238" s="15">
        <f>'[1]TCE - ANEXO III - Preencher'!M247</f>
        <v>20.9</v>
      </c>
      <c r="M238" s="15">
        <f t="shared" si="19"/>
        <v>223.50899999999999</v>
      </c>
      <c r="N238" s="15">
        <f>'[1]TCE - ANEXO III - Preencher'!O247</f>
        <v>1.1599999999999999</v>
      </c>
      <c r="O238" s="15">
        <f>'[1]TCE - ANEXO III - Preencher'!P247</f>
        <v>0</v>
      </c>
      <c r="P238" s="16">
        <f t="shared" si="20"/>
        <v>1.1599999999999999</v>
      </c>
      <c r="Q238" s="15">
        <f>'[1]TCE - ANEXO III - Preencher'!R247</f>
        <v>210.77</v>
      </c>
      <c r="R238" s="15">
        <f>'[1]TCE - ANEXO III - Preencher'!S247</f>
        <v>62.7</v>
      </c>
      <c r="S238" s="16">
        <f t="shared" si="21"/>
        <v>148.07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495.61500000000001</v>
      </c>
    </row>
    <row r="239" spans="1:28" x14ac:dyDescent="0.2">
      <c r="A239" s="8">
        <f>IFERROR(VLOOKUP(B239,'[1]DADOS (OCULTAR)'!$P$3:$R$56,3,0),"")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SILVANIA WILMA DE SOUZA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>
        <f>'[1]TCE - ANEXO III - Preencher'!G248</f>
        <v>251605</v>
      </c>
      <c r="G239" s="13">
        <f>IF('[1]TCE - ANEXO III - Preencher'!H248="","",'[1]TCE - ANEXO III - Preencher'!H248)</f>
        <v>44105</v>
      </c>
      <c r="H239" s="14">
        <f>'[1]TCE - ANEXO III - Preencher'!I248</f>
        <v>0</v>
      </c>
      <c r="I239" s="14">
        <f>'[1]TCE - ANEXO III - Preencher'!J248</f>
        <v>274.2928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1.1599999999999999</v>
      </c>
      <c r="O239" s="15">
        <f>'[1]TCE - ANEXO III - Preencher'!P248</f>
        <v>0</v>
      </c>
      <c r="P239" s="16">
        <f t="shared" si="20"/>
        <v>1.1599999999999999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275.45280000000002</v>
      </c>
    </row>
    <row r="240" spans="1:28" x14ac:dyDescent="0.2">
      <c r="A240" s="8">
        <f>IFERROR(VLOOKUP(B240,'[1]DADOS (OCULTAR)'!$P$3:$R$56,3,0),"")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SIMONE NEVES DA ROCHA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>
        <f>'[1]TCE - ANEXO III - Preencher'!G249</f>
        <v>322205</v>
      </c>
      <c r="G240" s="13">
        <f>IF('[1]TCE - ANEXO III - Preencher'!H249="","",'[1]TCE - ANEXO III - Preencher'!H249)</f>
        <v>44105</v>
      </c>
      <c r="H240" s="14">
        <f>'[1]TCE - ANEXO III - Preencher'!I249</f>
        <v>0</v>
      </c>
      <c r="I240" s="14">
        <f>'[1]TCE - ANEXO III - Preencher'!J249</f>
        <v>117.2024</v>
      </c>
      <c r="J240" s="14">
        <f>'[1]TCE - ANEXO III - Preencher'!K249</f>
        <v>0</v>
      </c>
      <c r="K240" s="15">
        <f>'[1]TCE - ANEXO III - Preencher'!L249</f>
        <v>244.40899999999999</v>
      </c>
      <c r="L240" s="15">
        <f>'[1]TCE - ANEXO III - Preencher'!M249</f>
        <v>20.9</v>
      </c>
      <c r="M240" s="15">
        <f t="shared" si="19"/>
        <v>223.50899999999999</v>
      </c>
      <c r="N240" s="15">
        <f>'[1]TCE - ANEXO III - Preencher'!O249</f>
        <v>1.1599999999999999</v>
      </c>
      <c r="O240" s="15">
        <f>'[1]TCE - ANEXO III - Preencher'!P249</f>
        <v>0</v>
      </c>
      <c r="P240" s="16">
        <f t="shared" si="20"/>
        <v>1.1599999999999999</v>
      </c>
      <c r="Q240" s="15">
        <f>'[1]TCE - ANEXO III - Preencher'!R249</f>
        <v>196.52</v>
      </c>
      <c r="R240" s="15">
        <f>'[1]TCE - ANEXO III - Preencher'!S249</f>
        <v>62.7</v>
      </c>
      <c r="S240" s="16">
        <f t="shared" si="21"/>
        <v>133.82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475.69139999999999</v>
      </c>
    </row>
    <row r="241" spans="1:28" x14ac:dyDescent="0.2">
      <c r="A241" s="8">
        <f>IFERROR(VLOOKUP(B241,'[1]DADOS (OCULTAR)'!$P$3:$R$56,3,0),"")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SIMONE PAULO MENDES DA SILVA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>
        <f>'[1]TCE - ANEXO III - Preencher'!G250</f>
        <v>521130</v>
      </c>
      <c r="G241" s="13">
        <f>IF('[1]TCE - ANEXO III - Preencher'!H250="","",'[1]TCE - ANEXO III - Preencher'!H250)</f>
        <v>44105</v>
      </c>
      <c r="H241" s="14">
        <f>'[1]TCE - ANEXO III - Preencher'!I250</f>
        <v>0</v>
      </c>
      <c r="I241" s="14">
        <f>'[1]TCE - ANEXO III - Preencher'!J250</f>
        <v>95.652000000000015</v>
      </c>
      <c r="J241" s="14">
        <f>'[1]TCE - ANEXO III - Preencher'!K250</f>
        <v>0</v>
      </c>
      <c r="K241" s="15">
        <f>'[1]TCE - ANEXO III - Preencher'!L250</f>
        <v>244.40899999999999</v>
      </c>
      <c r="L241" s="15">
        <f>'[1]TCE - ANEXO III - Preencher'!M250</f>
        <v>20.9</v>
      </c>
      <c r="M241" s="15">
        <f t="shared" si="19"/>
        <v>223.50899999999999</v>
      </c>
      <c r="N241" s="15">
        <f>'[1]TCE - ANEXO III - Preencher'!O250</f>
        <v>9.2799999999999994</v>
      </c>
      <c r="O241" s="15">
        <f>'[1]TCE - ANEXO III - Preencher'!P250</f>
        <v>0</v>
      </c>
      <c r="P241" s="16">
        <f t="shared" si="20"/>
        <v>9.2799999999999994</v>
      </c>
      <c r="Q241" s="15">
        <f>'[1]TCE - ANEXO III - Preencher'!R250</f>
        <v>107.27</v>
      </c>
      <c r="R241" s="15">
        <f>'[1]TCE - ANEXO III - Preencher'!S250</f>
        <v>62.7</v>
      </c>
      <c r="S241" s="16">
        <f t="shared" si="21"/>
        <v>44.569999999999993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373.01099999999997</v>
      </c>
    </row>
    <row r="242" spans="1:28" x14ac:dyDescent="0.2">
      <c r="A242" s="8">
        <f>IFERROR(VLOOKUP(B242,'[1]DADOS (OCULTAR)'!$P$3:$R$56,3,0),"")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SIMONE RIBEIRO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>
        <f>'[1]TCE - ANEXO III - Preencher'!G251</f>
        <v>322205</v>
      </c>
      <c r="G242" s="13">
        <f>IF('[1]TCE - ANEXO III - Preencher'!H251="","",'[1]TCE - ANEXO III - Preencher'!H251)</f>
        <v>44105</v>
      </c>
      <c r="H242" s="14">
        <f>'[1]TCE - ANEXO III - Preencher'!I251</f>
        <v>0</v>
      </c>
      <c r="I242" s="14">
        <f>'[1]TCE - ANEXO III - Preencher'!J251</f>
        <v>114.72239999999999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1.1599999999999999</v>
      </c>
      <c r="O242" s="15">
        <f>'[1]TCE - ANEXO III - Preencher'!P251</f>
        <v>0</v>
      </c>
      <c r="P242" s="16">
        <f t="shared" si="20"/>
        <v>1.1599999999999999</v>
      </c>
      <c r="Q242" s="15">
        <f>'[1]TCE - ANEXO III - Preencher'!R251</f>
        <v>248.27</v>
      </c>
      <c r="R242" s="15">
        <f>'[1]TCE - ANEXO III - Preencher'!S251</f>
        <v>62.7</v>
      </c>
      <c r="S242" s="16">
        <f t="shared" si="21"/>
        <v>185.57</v>
      </c>
      <c r="T242" s="15">
        <f>'[1]TCE - ANEXO III - Preencher'!U251</f>
        <v>66.11</v>
      </c>
      <c r="U242" s="15">
        <f>'[1]TCE - ANEXO III - Preencher'!V251</f>
        <v>0</v>
      </c>
      <c r="V242" s="16">
        <f t="shared" si="22"/>
        <v>66.11</v>
      </c>
      <c r="W242" s="17" t="str">
        <f>IF('[1]TCE - ANEXO III - Preencher'!X251="","",'[1]TCE - ANEXO III - Preencher'!X251)</f>
        <v>AUXILIO CRECHE</v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367.56240000000003</v>
      </c>
    </row>
    <row r="243" spans="1:28" x14ac:dyDescent="0.2">
      <c r="A243" s="8">
        <f>IFERROR(VLOOKUP(B243,'[1]DADOS (OCULTAR)'!$P$3:$R$56,3,0),"")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SIRLEIDE DE BARROS CRUZ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>
        <f>'[1]TCE - ANEXO III - Preencher'!G252</f>
        <v>515205</v>
      </c>
      <c r="G243" s="13">
        <f>IF('[1]TCE - ANEXO III - Preencher'!H252="","",'[1]TCE - ANEXO III - Preencher'!H252)</f>
        <v>44105</v>
      </c>
      <c r="H243" s="14">
        <f>'[1]TCE - ANEXO III - Preencher'!I252</f>
        <v>0</v>
      </c>
      <c r="I243" s="14">
        <f>'[1]TCE - ANEXO III - Preencher'!J252</f>
        <v>104.83840000000001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2.44</v>
      </c>
      <c r="O243" s="15">
        <f>'[1]TCE - ANEXO III - Preencher'!P252</f>
        <v>0</v>
      </c>
      <c r="P243" s="16">
        <f t="shared" si="20"/>
        <v>2.44</v>
      </c>
      <c r="Q243" s="15">
        <f>'[1]TCE - ANEXO III - Preencher'!R252</f>
        <v>100.37</v>
      </c>
      <c r="R243" s="15">
        <f>'[1]TCE - ANEXO III - Preencher'!S252</f>
        <v>62.64</v>
      </c>
      <c r="S243" s="16">
        <f t="shared" si="21"/>
        <v>37.730000000000004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145.00839999999999</v>
      </c>
    </row>
    <row r="244" spans="1:28" x14ac:dyDescent="0.2">
      <c r="A244" s="8">
        <f>IFERROR(VLOOKUP(B244,'[1]DADOS (OCULTAR)'!$P$3:$R$56,3,0),"")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STEPHANE LAILA TENORIO FRAGA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>
        <f>'[1]TCE - ANEXO III - Preencher'!G253</f>
        <v>521130</v>
      </c>
      <c r="G244" s="13">
        <f>IF('[1]TCE - ANEXO III - Preencher'!H253="","",'[1]TCE - ANEXO III - Preencher'!H253)</f>
        <v>44105</v>
      </c>
      <c r="H244" s="14">
        <f>'[1]TCE - ANEXO III - Preencher'!I253</f>
        <v>0</v>
      </c>
      <c r="I244" s="14">
        <f>'[1]TCE - ANEXO III - Preencher'!J253</f>
        <v>94.944800000000001</v>
      </c>
      <c r="J244" s="14">
        <f>'[1]TCE - ANEXO III - Preencher'!K253</f>
        <v>0</v>
      </c>
      <c r="K244" s="15">
        <f>'[1]TCE - ANEXO III - Preencher'!L253</f>
        <v>244.40899999999999</v>
      </c>
      <c r="L244" s="15">
        <f>'[1]TCE - ANEXO III - Preencher'!M253</f>
        <v>20.9</v>
      </c>
      <c r="M244" s="15">
        <f t="shared" si="19"/>
        <v>223.50899999999999</v>
      </c>
      <c r="N244" s="15">
        <f>'[1]TCE - ANEXO III - Preencher'!O253</f>
        <v>1.1599999999999999</v>
      </c>
      <c r="O244" s="15">
        <f>'[1]TCE - ANEXO III - Preencher'!P253</f>
        <v>0</v>
      </c>
      <c r="P244" s="16">
        <f t="shared" si="20"/>
        <v>1.1599999999999999</v>
      </c>
      <c r="Q244" s="15">
        <f>'[1]TCE - ANEXO III - Preencher'!R253</f>
        <v>144.77000000000001</v>
      </c>
      <c r="R244" s="15">
        <f>'[1]TCE - ANEXO III - Preencher'!S253</f>
        <v>54.34</v>
      </c>
      <c r="S244" s="16">
        <f t="shared" si="21"/>
        <v>90.43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410.04380000000003</v>
      </c>
    </row>
    <row r="245" spans="1:28" x14ac:dyDescent="0.2">
      <c r="A245" s="8">
        <f>IFERROR(VLOOKUP(B245,'[1]DADOS (OCULTAR)'!$P$3:$R$56,3,0),"")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SUELANY DE SOUZA WANDERLEY</v>
      </c>
      <c r="E245" s="9" t="str">
        <f>IF('[1]TCE - ANEXO III - Preencher'!F254="4 - Assistência Odontológica","2 - Outros Profissionais da Saúde",'[1]TCE - ANEXO III - Preencher'!F254)</f>
        <v>1 - Médico</v>
      </c>
      <c r="F245" s="12">
        <f>'[1]TCE - ANEXO III - Preencher'!G254</f>
        <v>225125</v>
      </c>
      <c r="G245" s="13">
        <f>IF('[1]TCE - ANEXO III - Preencher'!H254="","",'[1]TCE - ANEXO III - Preencher'!H254)</f>
        <v>44105</v>
      </c>
      <c r="H245" s="14">
        <f>'[1]TCE - ANEXO III - Preencher'!I254</f>
        <v>0</v>
      </c>
      <c r="I245" s="14">
        <f>'[1]TCE - ANEXO III - Preencher'!J254</f>
        <v>300.11040000000003</v>
      </c>
      <c r="J245" s="14">
        <f>'[1]TCE - ANEXO III - Preencher'!K254</f>
        <v>0</v>
      </c>
      <c r="K245" s="15">
        <f>'[1]TCE - ANEXO III - Preencher'!L254</f>
        <v>244.40899999999999</v>
      </c>
      <c r="L245" s="15">
        <f>'[1]TCE - ANEXO III - Preencher'!M254</f>
        <v>3.17</v>
      </c>
      <c r="M245" s="15">
        <f t="shared" si="19"/>
        <v>241.239</v>
      </c>
      <c r="N245" s="15">
        <f>'[1]TCE - ANEXO III - Preencher'!O254</f>
        <v>1.1599999999999999</v>
      </c>
      <c r="O245" s="15">
        <f>'[1]TCE - ANEXO III - Preencher'!P254</f>
        <v>0</v>
      </c>
      <c r="P245" s="16">
        <f t="shared" si="20"/>
        <v>1.1599999999999999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542.50940000000003</v>
      </c>
    </row>
    <row r="246" spans="1:28" x14ac:dyDescent="0.2">
      <c r="A246" s="8">
        <f>IFERROR(VLOOKUP(B246,'[1]DADOS (OCULTAR)'!$P$3:$R$56,3,0),"")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SUZANA MARIA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>
        <f>'[1]TCE - ANEXO III - Preencher'!G255</f>
        <v>322205</v>
      </c>
      <c r="G246" s="13">
        <f>IF('[1]TCE - ANEXO III - Preencher'!H255="","",'[1]TCE - ANEXO III - Preencher'!H255)</f>
        <v>44105</v>
      </c>
      <c r="H246" s="14">
        <f>'[1]TCE - ANEXO III - Preencher'!I255</f>
        <v>0</v>
      </c>
      <c r="I246" s="14">
        <f>'[1]TCE - ANEXO III - Preencher'!J255</f>
        <v>108.55040000000001</v>
      </c>
      <c r="J246" s="14">
        <f>'[1]TCE - ANEXO III - Preencher'!K255</f>
        <v>0</v>
      </c>
      <c r="K246" s="15">
        <f>'[1]TCE - ANEXO III - Preencher'!L255</f>
        <v>244.40899999999999</v>
      </c>
      <c r="L246" s="15">
        <f>'[1]TCE - ANEXO III - Preencher'!M255</f>
        <v>20.9</v>
      </c>
      <c r="M246" s="15">
        <f t="shared" si="19"/>
        <v>223.50899999999999</v>
      </c>
      <c r="N246" s="15">
        <f>'[1]TCE - ANEXO III - Preencher'!O255</f>
        <v>1.1599999999999999</v>
      </c>
      <c r="O246" s="15">
        <f>'[1]TCE - ANEXO III - Preencher'!P255</f>
        <v>0</v>
      </c>
      <c r="P246" s="16">
        <f t="shared" si="20"/>
        <v>1.1599999999999999</v>
      </c>
      <c r="Q246" s="15">
        <f>'[1]TCE - ANEXO III - Preencher'!R255</f>
        <v>154.16999999999999</v>
      </c>
      <c r="R246" s="15">
        <f>'[1]TCE - ANEXO III - Preencher'!S255</f>
        <v>62.7</v>
      </c>
      <c r="S246" s="16">
        <f t="shared" si="21"/>
        <v>91.469999999999985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424.68939999999998</v>
      </c>
    </row>
    <row r="247" spans="1:28" x14ac:dyDescent="0.2">
      <c r="A247" s="8">
        <f>IFERROR(VLOOKUP(B247,'[1]DADOS (OCULTAR)'!$P$3:$R$56,3,0),"")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TALITA PEREIRA DE MENEZES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>
        <f>'[1]TCE - ANEXO III - Preencher'!G256</f>
        <v>223505</v>
      </c>
      <c r="G247" s="13">
        <f>IF('[1]TCE - ANEXO III - Preencher'!H256="","",'[1]TCE - ANEXO III - Preencher'!H256)</f>
        <v>44105</v>
      </c>
      <c r="H247" s="14">
        <f>'[1]TCE - ANEXO III - Preencher'!I256</f>
        <v>0</v>
      </c>
      <c r="I247" s="14">
        <f>'[1]TCE - ANEXO III - Preencher'!J256</f>
        <v>276.55279999999999</v>
      </c>
      <c r="J247" s="14">
        <f>'[1]TCE - ANEXO III - Preencher'!K256</f>
        <v>0</v>
      </c>
      <c r="K247" s="15">
        <f>'[1]TCE - ANEXO III - Preencher'!L256</f>
        <v>244.40899999999999</v>
      </c>
      <c r="L247" s="15">
        <f>'[1]TCE - ANEXO III - Preencher'!M256</f>
        <v>3.08</v>
      </c>
      <c r="M247" s="15">
        <f t="shared" si="19"/>
        <v>241.32899999999998</v>
      </c>
      <c r="N247" s="15">
        <f>'[1]TCE - ANEXO III - Preencher'!O256</f>
        <v>9.2799999999999994</v>
      </c>
      <c r="O247" s="15">
        <f>'[1]TCE - ANEXO III - Preencher'!P256</f>
        <v>0</v>
      </c>
      <c r="P247" s="16">
        <f t="shared" si="20"/>
        <v>9.2799999999999994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527.16179999999997</v>
      </c>
    </row>
    <row r="248" spans="1:28" x14ac:dyDescent="0.2">
      <c r="A248" s="8">
        <f>IFERROR(VLOOKUP(B248,'[1]DADOS (OCULTAR)'!$P$3:$R$56,3,0),"")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TARCIANA SOUZA DE ARAUJO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>
        <f>'[1]TCE - ANEXO III - Preencher'!G257</f>
        <v>411010</v>
      </c>
      <c r="G248" s="13">
        <f>IF('[1]TCE - ANEXO III - Preencher'!H257="","",'[1]TCE - ANEXO III - Preencher'!H257)</f>
        <v>44105</v>
      </c>
      <c r="H248" s="14">
        <f>'[1]TCE - ANEXO III - Preencher'!I257</f>
        <v>0</v>
      </c>
      <c r="I248" s="14">
        <f>'[1]TCE - ANEXO III - Preencher'!J257</f>
        <v>119.9584</v>
      </c>
      <c r="J248" s="14">
        <f>'[1]TCE - ANEXO III - Preencher'!K257</f>
        <v>0</v>
      </c>
      <c r="K248" s="15">
        <f>'[1]TCE - ANEXO III - Preencher'!L257</f>
        <v>244.40899999999999</v>
      </c>
      <c r="L248" s="15">
        <f>'[1]TCE - ANEXO III - Preencher'!M257</f>
        <v>20.9</v>
      </c>
      <c r="M248" s="15">
        <f t="shared" si="19"/>
        <v>223.50899999999999</v>
      </c>
      <c r="N248" s="15">
        <f>'[1]TCE - ANEXO III - Preencher'!O257</f>
        <v>1.1599999999999999</v>
      </c>
      <c r="O248" s="15">
        <f>'[1]TCE - ANEXO III - Preencher'!P257</f>
        <v>0</v>
      </c>
      <c r="P248" s="16">
        <f t="shared" si="20"/>
        <v>1.1599999999999999</v>
      </c>
      <c r="Q248" s="15">
        <f>'[1]TCE - ANEXO III - Preencher'!R257</f>
        <v>126.02</v>
      </c>
      <c r="R248" s="15">
        <f>'[1]TCE - ANEXO III - Preencher'!S257</f>
        <v>60.61</v>
      </c>
      <c r="S248" s="16">
        <f t="shared" si="21"/>
        <v>65.41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410.03740000000005</v>
      </c>
    </row>
    <row r="249" spans="1:28" x14ac:dyDescent="0.2">
      <c r="A249" s="8">
        <f>IFERROR(VLOOKUP(B249,'[1]DADOS (OCULTAR)'!$P$3:$R$56,3,0),"")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TATIANA SILVA DE MELO RAIMUNDO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>
        <f>'[1]TCE - ANEXO III - Preencher'!G258</f>
        <v>251605</v>
      </c>
      <c r="G249" s="13">
        <f>IF('[1]TCE - ANEXO III - Preencher'!H258="","",'[1]TCE - ANEXO III - Preencher'!H258)</f>
        <v>44105</v>
      </c>
      <c r="H249" s="14">
        <f>'[1]TCE - ANEXO III - Preencher'!I258</f>
        <v>0</v>
      </c>
      <c r="I249" s="14">
        <f>'[1]TCE - ANEXO III - Preencher'!J258</f>
        <v>201.11279999999999</v>
      </c>
      <c r="J249" s="14">
        <f>'[1]TCE - ANEXO III - Preencher'!K258</f>
        <v>0</v>
      </c>
      <c r="K249" s="15">
        <f>'[1]TCE - ANEXO III - Preencher'!L258</f>
        <v>244.40899999999999</v>
      </c>
      <c r="L249" s="15">
        <f>'[1]TCE - ANEXO III - Preencher'!M258</f>
        <v>36.119999999999997</v>
      </c>
      <c r="M249" s="15">
        <f t="shared" si="19"/>
        <v>208.28899999999999</v>
      </c>
      <c r="N249" s="15">
        <f>'[1]TCE - ANEXO III - Preencher'!O258</f>
        <v>1.1599999999999999</v>
      </c>
      <c r="O249" s="15">
        <f>'[1]TCE - ANEXO III - Preencher'!P258</f>
        <v>0</v>
      </c>
      <c r="P249" s="16">
        <f t="shared" si="20"/>
        <v>1.1599999999999999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64</v>
      </c>
      <c r="U249" s="15">
        <f>'[1]TCE - ANEXO III - Preencher'!V258</f>
        <v>0</v>
      </c>
      <c r="V249" s="16">
        <f t="shared" si="22"/>
        <v>64</v>
      </c>
      <c r="W249" s="17" t="str">
        <f>IF('[1]TCE - ANEXO III - Preencher'!X258="","",'[1]TCE - ANEXO III - Preencher'!X258)</f>
        <v>AUXILIO CRECHE</v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474.56180000000001</v>
      </c>
    </row>
    <row r="250" spans="1:28" x14ac:dyDescent="0.2">
      <c r="A250" s="8">
        <f>IFERROR(VLOOKUP(B250,'[1]DADOS (OCULTAR)'!$P$3:$R$56,3,0),"")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TELMA LUCIA BEZERRA FEITOSA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>
        <f>'[1]TCE - ANEXO III - Preencher'!G259</f>
        <v>517410</v>
      </c>
      <c r="G250" s="13">
        <f>IF('[1]TCE - ANEXO III - Preencher'!H259="","",'[1]TCE - ANEXO III - Preencher'!H259)</f>
        <v>44105</v>
      </c>
      <c r="H250" s="14">
        <f>'[1]TCE - ANEXO III - Preencher'!I259</f>
        <v>0</v>
      </c>
      <c r="I250" s="14">
        <f>'[1]TCE - ANEXO III - Preencher'!J259</f>
        <v>94.375200000000007</v>
      </c>
      <c r="J250" s="14">
        <f>'[1]TCE - ANEXO III - Preencher'!K259</f>
        <v>0</v>
      </c>
      <c r="K250" s="15">
        <f>'[1]TCE - ANEXO III - Preencher'!L259</f>
        <v>244.40899999999999</v>
      </c>
      <c r="L250" s="15">
        <f>'[1]TCE - ANEXO III - Preencher'!M259</f>
        <v>20.9</v>
      </c>
      <c r="M250" s="15">
        <f t="shared" si="19"/>
        <v>223.50899999999999</v>
      </c>
      <c r="N250" s="15">
        <f>'[1]TCE - ANEXO III - Preencher'!O259</f>
        <v>9.2799999999999994</v>
      </c>
      <c r="O250" s="15">
        <f>'[1]TCE - ANEXO III - Preencher'!P259</f>
        <v>0</v>
      </c>
      <c r="P250" s="16">
        <f t="shared" si="20"/>
        <v>9.2799999999999994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327.16419999999994</v>
      </c>
    </row>
    <row r="251" spans="1:28" x14ac:dyDescent="0.2">
      <c r="A251" s="8">
        <f>IFERROR(VLOOKUP(B251,'[1]DADOS (OCULTAR)'!$P$3:$R$56,3,0),"")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THAISA FREITAS DE OLIVEIRA</v>
      </c>
      <c r="E251" s="9" t="str">
        <f>IF('[1]TCE - ANEXO III - Preencher'!F260="4 - Assistência Odontológica","2 - Outros Profissionais da Saúde",'[1]TCE - ANEXO III - Preencher'!F260)</f>
        <v>1 - Médico</v>
      </c>
      <c r="F251" s="12">
        <f>'[1]TCE - ANEXO III - Preencher'!G260</f>
        <v>225125</v>
      </c>
      <c r="G251" s="13">
        <f>IF('[1]TCE - ANEXO III - Preencher'!H260="","",'[1]TCE - ANEXO III - Preencher'!H260)</f>
        <v>44105</v>
      </c>
      <c r="H251" s="14">
        <f>'[1]TCE - ANEXO III - Preencher'!I260</f>
        <v>0</v>
      </c>
      <c r="I251" s="14">
        <f>'[1]TCE - ANEXO III - Preencher'!J260</f>
        <v>306.23680000000002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1.1599999999999999</v>
      </c>
      <c r="O251" s="15">
        <f>'[1]TCE - ANEXO III - Preencher'!P260</f>
        <v>0</v>
      </c>
      <c r="P251" s="16">
        <f t="shared" si="20"/>
        <v>1.1599999999999999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307.39680000000004</v>
      </c>
    </row>
    <row r="252" spans="1:28" x14ac:dyDescent="0.2">
      <c r="A252" s="8">
        <f>IFERROR(VLOOKUP(B252,'[1]DADOS (OCULTAR)'!$P$3:$R$56,3,0),"")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VALERIA JORDAO DE VASCONCELOS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>
        <f>'[1]TCE - ANEXO III - Preencher'!G261</f>
        <v>413115</v>
      </c>
      <c r="G252" s="13">
        <f>IF('[1]TCE - ANEXO III - Preencher'!H261="","",'[1]TCE - ANEXO III - Preencher'!H261)</f>
        <v>44105</v>
      </c>
      <c r="H252" s="14">
        <f>'[1]TCE - ANEXO III - Preencher'!I261</f>
        <v>0</v>
      </c>
      <c r="I252" s="14">
        <f>'[1]TCE - ANEXO III - Preencher'!J261</f>
        <v>118.13520000000001</v>
      </c>
      <c r="J252" s="14">
        <f>'[1]TCE - ANEXO III - Preencher'!K261</f>
        <v>0</v>
      </c>
      <c r="K252" s="15">
        <f>'[1]TCE - ANEXO III - Preencher'!L261</f>
        <v>244.40899999999999</v>
      </c>
      <c r="L252" s="15">
        <f>'[1]TCE - ANEXO III - Preencher'!M261</f>
        <v>26.76</v>
      </c>
      <c r="M252" s="15">
        <f t="shared" si="19"/>
        <v>217.649</v>
      </c>
      <c r="N252" s="15">
        <f>'[1]TCE - ANEXO III - Preencher'!O261</f>
        <v>1.1599999999999999</v>
      </c>
      <c r="O252" s="15">
        <f>'[1]TCE - ANEXO III - Preencher'!P261</f>
        <v>0</v>
      </c>
      <c r="P252" s="16">
        <f t="shared" si="20"/>
        <v>1.1599999999999999</v>
      </c>
      <c r="Q252" s="15">
        <f>'[1]TCE - ANEXO III - Preencher'!R261</f>
        <v>224.57</v>
      </c>
      <c r="R252" s="15">
        <f>'[1]TCE - ANEXO III - Preencher'!S261</f>
        <v>80.27</v>
      </c>
      <c r="S252" s="16">
        <f t="shared" si="21"/>
        <v>144.30000000000001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481.24420000000003</v>
      </c>
    </row>
    <row r="253" spans="1:28" x14ac:dyDescent="0.2">
      <c r="A253" s="8">
        <f>IFERROR(VLOOKUP(B253,'[1]DADOS (OCULTAR)'!$P$3:$R$56,3,0),"")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VANESSA DOS SANTOS CORDEIRO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>
        <f>'[1]TCE - ANEXO III - Preencher'!G262</f>
        <v>521130</v>
      </c>
      <c r="G253" s="13">
        <f>IF('[1]TCE - ANEXO III - Preencher'!H262="","",'[1]TCE - ANEXO III - Preencher'!H262)</f>
        <v>44105</v>
      </c>
      <c r="H253" s="14">
        <f>'[1]TCE - ANEXO III - Preencher'!I262</f>
        <v>0</v>
      </c>
      <c r="I253" s="14">
        <f>'[1]TCE - ANEXO III - Preencher'!J262</f>
        <v>180.07919999999999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2.44</v>
      </c>
      <c r="O253" s="15">
        <f>'[1]TCE - ANEXO III - Preencher'!P262</f>
        <v>0</v>
      </c>
      <c r="P253" s="16">
        <f t="shared" si="20"/>
        <v>2.44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182.51919999999998</v>
      </c>
    </row>
    <row r="254" spans="1:28" x14ac:dyDescent="0.2">
      <c r="A254" s="8">
        <f>IFERROR(VLOOKUP(B254,'[1]DADOS (OCULTAR)'!$P$3:$R$56,3,0),"")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VITOR VENANCIO SILVA CAVALCANTE</v>
      </c>
      <c r="E254" s="9" t="str">
        <f>IF('[1]TCE - ANEXO III - Preencher'!F263="4 - Assistência Odontológica","2 - Outros Profissionais da Saúde",'[1]TCE - ANEXO III - Preencher'!F263)</f>
        <v>1 - Médico</v>
      </c>
      <c r="F254" s="12">
        <f>'[1]TCE - ANEXO III - Preencher'!G263</f>
        <v>225125</v>
      </c>
      <c r="G254" s="13">
        <f>IF('[1]TCE - ANEXO III - Preencher'!H263="","",'[1]TCE - ANEXO III - Preencher'!H263)</f>
        <v>44105</v>
      </c>
      <c r="H254" s="14">
        <f>'[1]TCE - ANEXO III - Preencher'!I263</f>
        <v>0</v>
      </c>
      <c r="I254" s="14">
        <f>'[1]TCE - ANEXO III - Preencher'!J263</f>
        <v>551.85440000000006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1.1599999999999999</v>
      </c>
      <c r="O254" s="15">
        <f>'[1]TCE - ANEXO III - Preencher'!P263</f>
        <v>0</v>
      </c>
      <c r="P254" s="16">
        <f t="shared" si="20"/>
        <v>1.1599999999999999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553.01440000000002</v>
      </c>
    </row>
    <row r="255" spans="1:28" x14ac:dyDescent="0.2">
      <c r="A255" s="8">
        <f>IFERROR(VLOOKUP(B255,'[1]DADOS (OCULTAR)'!$P$3:$R$56,3,0),"")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VIVIAN EVELYN LIMA DE ASSIS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>
        <f>'[1]TCE - ANEXO III - Preencher'!G264</f>
        <v>414105</v>
      </c>
      <c r="G255" s="13">
        <f>IF('[1]TCE - ANEXO III - Preencher'!H264="","",'[1]TCE - ANEXO III - Preencher'!H264)</f>
        <v>44105</v>
      </c>
      <c r="H255" s="14">
        <f>'[1]TCE - ANEXO III - Preencher'!I264</f>
        <v>0</v>
      </c>
      <c r="I255" s="14">
        <f>'[1]TCE - ANEXO III - Preencher'!J264</f>
        <v>95.147199999999998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1.1599999999999999</v>
      </c>
      <c r="O255" s="15">
        <f>'[1]TCE - ANEXO III - Preencher'!P264</f>
        <v>0</v>
      </c>
      <c r="P255" s="16">
        <f t="shared" si="20"/>
        <v>1.1599999999999999</v>
      </c>
      <c r="Q255" s="15">
        <f>'[1]TCE - ANEXO III - Preencher'!R264</f>
        <v>174.92</v>
      </c>
      <c r="R255" s="15">
        <f>'[1]TCE - ANEXO III - Preencher'!S264</f>
        <v>66.17</v>
      </c>
      <c r="S255" s="16">
        <f t="shared" si="21"/>
        <v>108.74999999999999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205.05719999999997</v>
      </c>
    </row>
    <row r="256" spans="1:28" x14ac:dyDescent="0.2">
      <c r="A256" s="8">
        <f>IFERROR(VLOOKUP(B256,'[1]DADOS (OCULTAR)'!$P$3:$R$56,3,0),"")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Preencher'!E265</f>
        <v>VIVIAN HELENA ROCHA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>
        <f>'[1]TCE - ANEXO III - Preencher'!G265</f>
        <v>411010</v>
      </c>
      <c r="G256" s="13">
        <f>IF('[1]TCE - ANEXO III - Preencher'!H265="","",'[1]TCE - ANEXO III - Preencher'!H265)</f>
        <v>44105</v>
      </c>
      <c r="H256" s="14">
        <f>'[1]TCE - ANEXO III - Preencher'!I265</f>
        <v>0</v>
      </c>
      <c r="I256" s="14">
        <f>'[1]TCE - ANEXO III - Preencher'!J265</f>
        <v>117.99680000000001</v>
      </c>
      <c r="J256" s="14">
        <f>'[1]TCE - ANEXO III - Preencher'!K265</f>
        <v>0</v>
      </c>
      <c r="K256" s="15">
        <f>'[1]TCE - ANEXO III - Preencher'!L265</f>
        <v>244.40899999999999</v>
      </c>
      <c r="L256" s="15">
        <f>'[1]TCE - ANEXO III - Preencher'!M265</f>
        <v>26.43</v>
      </c>
      <c r="M256" s="15">
        <f t="shared" si="19"/>
        <v>217.97899999999998</v>
      </c>
      <c r="N256" s="15">
        <f>'[1]TCE - ANEXO III - Preencher'!O265</f>
        <v>1.1599999999999999</v>
      </c>
      <c r="O256" s="15">
        <f>'[1]TCE - ANEXO III - Preencher'!P265</f>
        <v>0</v>
      </c>
      <c r="P256" s="16">
        <f t="shared" si="20"/>
        <v>1.1599999999999999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337.13580000000002</v>
      </c>
    </row>
    <row r="257" spans="1:28" x14ac:dyDescent="0.2">
      <c r="A257" s="8">
        <f>IFERROR(VLOOKUP(B257,'[1]DADOS (OCULTAR)'!$P$3:$R$56,3,0),"")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Preencher'!E266</f>
        <v>WALKIRIA AMORIM REGO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>
        <f>'[1]TCE - ANEXO III - Preencher'!G266</f>
        <v>223505</v>
      </c>
      <c r="G257" s="13">
        <f>IF('[1]TCE - ANEXO III - Preencher'!H266="","",'[1]TCE - ANEXO III - Preencher'!H266)</f>
        <v>44105</v>
      </c>
      <c r="H257" s="14">
        <f>'[1]TCE - ANEXO III - Preencher'!I266</f>
        <v>0</v>
      </c>
      <c r="I257" s="14">
        <f>'[1]TCE - ANEXO III - Preencher'!J266</f>
        <v>269.6472</v>
      </c>
      <c r="J257" s="14">
        <f>'[1]TCE - ANEXO III - Preencher'!K266</f>
        <v>0</v>
      </c>
      <c r="K257" s="15">
        <f>'[1]TCE - ANEXO III - Preencher'!L266</f>
        <v>244.40899999999999</v>
      </c>
      <c r="L257" s="15">
        <f>'[1]TCE - ANEXO III - Preencher'!M266</f>
        <v>3.08</v>
      </c>
      <c r="M257" s="15">
        <f t="shared" si="19"/>
        <v>241.32899999999998</v>
      </c>
      <c r="N257" s="15">
        <f>'[1]TCE - ANEXO III - Preencher'!O266</f>
        <v>1.1599999999999999</v>
      </c>
      <c r="O257" s="15">
        <f>'[1]TCE - ANEXO III - Preencher'!P266</f>
        <v>0</v>
      </c>
      <c r="P257" s="16">
        <f t="shared" si="20"/>
        <v>1.1599999999999999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512.13619999999992</v>
      </c>
    </row>
    <row r="258" spans="1:28" x14ac:dyDescent="0.2">
      <c r="A258" s="8">
        <f>IFERROR(VLOOKUP(B258,'[1]DADOS (OCULTAR)'!$P$3:$R$56,3,0),"")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Preencher'!E267</f>
        <v>WARRLA SOUZA DA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>
        <f>'[1]TCE - ANEXO III - Preencher'!G267</f>
        <v>411010</v>
      </c>
      <c r="G258" s="13">
        <f>IF('[1]TCE - ANEXO III - Preencher'!H267="","",'[1]TCE - ANEXO III - Preencher'!H267)</f>
        <v>44105</v>
      </c>
      <c r="H258" s="14">
        <f>'[1]TCE - ANEXO III - Preencher'!I267</f>
        <v>0</v>
      </c>
      <c r="I258" s="14">
        <f>'[1]TCE - ANEXO III - Preencher'!J267</f>
        <v>110.53360000000001</v>
      </c>
      <c r="J258" s="14">
        <f>'[1]TCE - ANEXO III - Preencher'!K267</f>
        <v>0</v>
      </c>
      <c r="K258" s="15">
        <f>'[1]TCE - ANEXO III - Preencher'!L267</f>
        <v>244.40899999999999</v>
      </c>
      <c r="L258" s="15">
        <f>'[1]TCE - ANEXO III - Preencher'!M267</f>
        <v>20.9</v>
      </c>
      <c r="M258" s="15">
        <f t="shared" si="19"/>
        <v>223.50899999999999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248.27</v>
      </c>
      <c r="R258" s="15">
        <f>'[1]TCE - ANEXO III - Preencher'!S267</f>
        <v>60.61</v>
      </c>
      <c r="S258" s="16">
        <f t="shared" si="21"/>
        <v>187.66000000000003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521.70260000000007</v>
      </c>
    </row>
    <row r="259" spans="1:28" x14ac:dyDescent="0.2">
      <c r="A259" s="8">
        <f>IFERROR(VLOOKUP(B259,'[1]DADOS (OCULTAR)'!$P$3:$R$56,3,0),"")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Preencher'!E268</f>
        <v>WILDNER LUIS DA SILVA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>
        <f>'[1]TCE - ANEXO III - Preencher'!G268</f>
        <v>514225</v>
      </c>
      <c r="G259" s="13">
        <f>IF('[1]TCE - ANEXO III - Preencher'!H268="","",'[1]TCE - ANEXO III - Preencher'!H268)</f>
        <v>44105</v>
      </c>
      <c r="H259" s="14">
        <f>'[1]TCE - ANEXO III - Preencher'!I268</f>
        <v>0</v>
      </c>
      <c r="I259" s="14">
        <f>'[1]TCE - ANEXO III - Preencher'!J268</f>
        <v>115.81920000000001</v>
      </c>
      <c r="J259" s="14">
        <f>'[1]TCE - ANEXO III - Preencher'!K268</f>
        <v>0</v>
      </c>
      <c r="K259" s="15">
        <f>'[1]TCE - ANEXO III - Preencher'!L268</f>
        <v>244.40899999999999</v>
      </c>
      <c r="L259" s="15">
        <f>'[1]TCE - ANEXO III - Preencher'!M268</f>
        <v>20.9</v>
      </c>
      <c r="M259" s="15">
        <f t="shared" si="19"/>
        <v>223.50899999999999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210.77</v>
      </c>
      <c r="R259" s="15">
        <f>'[1]TCE - ANEXO III - Preencher'!S268</f>
        <v>62.7</v>
      </c>
      <c r="S259" s="16">
        <f t="shared" si="21"/>
        <v>148.07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487.39819999999997</v>
      </c>
    </row>
    <row r="260" spans="1:28" x14ac:dyDescent="0.2">
      <c r="A260" s="8">
        <f>IFERROR(VLOOKUP(B260,'[1]DADOS (OCULTAR)'!$P$3:$R$56,3,0),"")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Preencher'!E269</f>
        <v>YEDA MARIA BATISTA LOIOLA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>
        <f>'[1]TCE - ANEXO III - Preencher'!G269</f>
        <v>322205</v>
      </c>
      <c r="G260" s="13">
        <f>IF('[1]TCE - ANEXO III - Preencher'!H269="","",'[1]TCE - ANEXO III - Preencher'!H269)</f>
        <v>44105</v>
      </c>
      <c r="H260" s="14">
        <f>'[1]TCE - ANEXO III - Preencher'!I269</f>
        <v>0</v>
      </c>
      <c r="I260" s="14">
        <f>'[1]TCE - ANEXO III - Preencher'!J269</f>
        <v>148.99680000000001</v>
      </c>
      <c r="J260" s="14">
        <f>'[1]TCE - ANEXO III - Preencher'!K269</f>
        <v>0</v>
      </c>
      <c r="K260" s="15">
        <f>'[1]TCE - ANEXO III - Preencher'!L269</f>
        <v>244.42</v>
      </c>
      <c r="L260" s="15">
        <f>'[1]TCE - ANEXO III - Preencher'!M269</f>
        <v>20.9</v>
      </c>
      <c r="M260" s="15">
        <f t="shared" ref="M260:M323" si="25">K260-L260</f>
        <v>223.51999999999998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154.16999999999999</v>
      </c>
      <c r="R260" s="15">
        <f>'[1]TCE - ANEXO III - Preencher'!S269</f>
        <v>62.7</v>
      </c>
      <c r="S260" s="16">
        <f t="shared" ref="S260:S323" si="27">Q260-R260</f>
        <v>91.469999999999985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463.98679999999996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2020-12-07T12:08:31Z</dcterms:created>
  <dcterms:modified xsi:type="dcterms:W3CDTF">2020-12-07T12:09:28Z</dcterms:modified>
</cp:coreProperties>
</file>