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 2021\2.FEVEREIRO.2021\SES - PUBLICAÇÃO\"/>
    </mc:Choice>
  </mc:AlternateContent>
  <xr:revisionPtr revIDLastSave="0" documentId="8_{3C6D3D0F-A819-48BA-9020-1ECDF5BA135E}" xr6:coauthVersionLast="45" xr6:coauthVersionMax="45" xr10:uidLastSave="{00000000-0000-0000-0000-000000000000}"/>
  <bookViews>
    <workbookView xWindow="-120" yWindow="-120" windowWidth="20640" windowHeight="11160" xr2:uid="{BC7DED5F-E420-4972-A3DC-57D88EF75D7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AB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AB4804" i="1" s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AB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AB4742" i="1" s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AB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AB4308" i="1" s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AB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AB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B3899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B3891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B3875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B3843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B3819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B3811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B3803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B3795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B3787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B3779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B3761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B3745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AB3604" i="1" s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K3528" i="1"/>
  <c r="M3528" i="1" s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N3520" i="1"/>
  <c r="P3520" i="1" s="1"/>
  <c r="L3520" i="1"/>
  <c r="K3520" i="1"/>
  <c r="M3520" i="1" s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L3502" i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S3055" i="1"/>
  <c r="R3055" i="1"/>
  <c r="Q3055" i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S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AB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AB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B1643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B1080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M1078" i="1" s="1"/>
  <c r="J1078" i="1"/>
  <c r="AB1078" i="1" s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AB1072" i="1" s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M1064" i="1" s="1"/>
  <c r="J1064" i="1"/>
  <c r="AB1064" i="1" s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B1056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B1048" i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M1046" i="1" s="1"/>
  <c r="J1046" i="1"/>
  <c r="AB1046" i="1" s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AB1040" i="1" s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AB1032" i="1" s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B1024" i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B1016" i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AB1008" i="1" s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AB1000" i="1" s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B992" i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B984" i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O982" i="1"/>
  <c r="N982" i="1"/>
  <c r="P982" i="1" s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M976" i="1" s="1"/>
  <c r="J976" i="1"/>
  <c r="AB976" i="1" s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W963" i="1"/>
  <c r="U963" i="1"/>
  <c r="V963" i="1" s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B960" i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B952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O950" i="1"/>
  <c r="N950" i="1"/>
  <c r="P950" i="1" s="1"/>
  <c r="L950" i="1"/>
  <c r="K950" i="1"/>
  <c r="M950" i="1" s="1"/>
  <c r="J950" i="1"/>
  <c r="AB950" i="1" s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AB944" i="1" s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V247" i="1" s="1"/>
  <c r="T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B245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B229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AB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B213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V207" i="1" s="1"/>
  <c r="T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V199" i="1" s="1"/>
  <c r="T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B197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V191" i="1" s="1"/>
  <c r="T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AB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AB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AB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AB134" i="1" s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AB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AB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AB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AB70" i="1" s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AB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AB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AB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AB6" i="1" s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22" i="1" l="1"/>
  <c r="AB52" i="1"/>
  <c r="AB60" i="1"/>
  <c r="AB62" i="1"/>
  <c r="AB86" i="1"/>
  <c r="AB116" i="1"/>
  <c r="AB124" i="1"/>
  <c r="AB126" i="1"/>
  <c r="AB150" i="1"/>
  <c r="AB180" i="1"/>
  <c r="AB12" i="1"/>
  <c r="AB38" i="1"/>
  <c r="AB68" i="1"/>
  <c r="AB76" i="1"/>
  <c r="AB102" i="1"/>
  <c r="AB106" i="1"/>
  <c r="AB132" i="1"/>
  <c r="AB140" i="1"/>
  <c r="AB166" i="1"/>
  <c r="AB170" i="1"/>
  <c r="AB246" i="1"/>
  <c r="AB10" i="1"/>
  <c r="AB4" i="1"/>
  <c r="AB20" i="1"/>
  <c r="AB28" i="1"/>
  <c r="AB54" i="1"/>
  <c r="AB92" i="1"/>
  <c r="AB118" i="1"/>
  <c r="AB129" i="1"/>
  <c r="AB156" i="1"/>
  <c r="AB182" i="1"/>
  <c r="AB35" i="1"/>
  <c r="AB99" i="1"/>
  <c r="AB163" i="1"/>
  <c r="AB283" i="1"/>
  <c r="AB324" i="1"/>
  <c r="AB372" i="1"/>
  <c r="AB420" i="1"/>
  <c r="AB459" i="1"/>
  <c r="AB468" i="1"/>
  <c r="AB475" i="1"/>
  <c r="AB491" i="1"/>
  <c r="AB516" i="1"/>
  <c r="AB539" i="1"/>
  <c r="AB667" i="1"/>
  <c r="AB692" i="1"/>
  <c r="AB740" i="1"/>
  <c r="AB3" i="1"/>
  <c r="AB51" i="1"/>
  <c r="AB67" i="1"/>
  <c r="AB83" i="1"/>
  <c r="AB115" i="1"/>
  <c r="AB131" i="1"/>
  <c r="AB147" i="1"/>
  <c r="AB179" i="1"/>
  <c r="AB195" i="1"/>
  <c r="AB227" i="1"/>
  <c r="AB228" i="1"/>
  <c r="AB243" i="1"/>
  <c r="AB315" i="1"/>
  <c r="AB347" i="1"/>
  <c r="AB427" i="1"/>
  <c r="AB548" i="1"/>
  <c r="AB571" i="1"/>
  <c r="Z5" i="1"/>
  <c r="AB5" i="1" s="1"/>
  <c r="M8" i="1"/>
  <c r="AB8" i="1" s="1"/>
  <c r="S10" i="1"/>
  <c r="P15" i="1"/>
  <c r="V17" i="1"/>
  <c r="AB17" i="1" s="1"/>
  <c r="Z21" i="1"/>
  <c r="AB21" i="1" s="1"/>
  <c r="M24" i="1"/>
  <c r="AB24" i="1" s="1"/>
  <c r="S26" i="1"/>
  <c r="AB26" i="1" s="1"/>
  <c r="P31" i="1"/>
  <c r="V33" i="1"/>
  <c r="AB33" i="1" s="1"/>
  <c r="Z37" i="1"/>
  <c r="AB37" i="1" s="1"/>
  <c r="M40" i="1"/>
  <c r="AB40" i="1" s="1"/>
  <c r="S42" i="1"/>
  <c r="AB42" i="1" s="1"/>
  <c r="P47" i="1"/>
  <c r="V49" i="1"/>
  <c r="AB49" i="1" s="1"/>
  <c r="Z53" i="1"/>
  <c r="AB53" i="1" s="1"/>
  <c r="M56" i="1"/>
  <c r="AB56" i="1" s="1"/>
  <c r="S58" i="1"/>
  <c r="AB58" i="1" s="1"/>
  <c r="P63" i="1"/>
  <c r="V65" i="1"/>
  <c r="AB65" i="1" s="1"/>
  <c r="Z69" i="1"/>
  <c r="AB69" i="1" s="1"/>
  <c r="M72" i="1"/>
  <c r="AB72" i="1" s="1"/>
  <c r="S74" i="1"/>
  <c r="AB74" i="1" s="1"/>
  <c r="P79" i="1"/>
  <c r="V81" i="1"/>
  <c r="AB81" i="1" s="1"/>
  <c r="Z85" i="1"/>
  <c r="AB85" i="1" s="1"/>
  <c r="M88" i="1"/>
  <c r="AB88" i="1" s="1"/>
  <c r="S90" i="1"/>
  <c r="AB90" i="1" s="1"/>
  <c r="P95" i="1"/>
  <c r="V97" i="1"/>
  <c r="AB97" i="1" s="1"/>
  <c r="Z101" i="1"/>
  <c r="AB101" i="1" s="1"/>
  <c r="M104" i="1"/>
  <c r="AB104" i="1" s="1"/>
  <c r="S106" i="1"/>
  <c r="P111" i="1"/>
  <c r="V113" i="1"/>
  <c r="AB113" i="1" s="1"/>
  <c r="Z117" i="1"/>
  <c r="AB117" i="1" s="1"/>
  <c r="M120" i="1"/>
  <c r="AB120" i="1" s="1"/>
  <c r="S122" i="1"/>
  <c r="AB122" i="1" s="1"/>
  <c r="P127" i="1"/>
  <c r="V129" i="1"/>
  <c r="Z133" i="1"/>
  <c r="AB133" i="1" s="1"/>
  <c r="M136" i="1"/>
  <c r="AB136" i="1" s="1"/>
  <c r="S138" i="1"/>
  <c r="AB138" i="1" s="1"/>
  <c r="P143" i="1"/>
  <c r="V145" i="1"/>
  <c r="AB145" i="1" s="1"/>
  <c r="Z149" i="1"/>
  <c r="AB149" i="1" s="1"/>
  <c r="M152" i="1"/>
  <c r="AB152" i="1" s="1"/>
  <c r="S154" i="1"/>
  <c r="AB154" i="1" s="1"/>
  <c r="P159" i="1"/>
  <c r="V161" i="1"/>
  <c r="AB161" i="1" s="1"/>
  <c r="Z165" i="1"/>
  <c r="AB165" i="1" s="1"/>
  <c r="M168" i="1"/>
  <c r="AB168" i="1" s="1"/>
  <c r="S170" i="1"/>
  <c r="P175" i="1"/>
  <c r="V177" i="1"/>
  <c r="AB177" i="1" s="1"/>
  <c r="Z181" i="1"/>
  <c r="AB181" i="1" s="1"/>
  <c r="Z182" i="1"/>
  <c r="M185" i="1"/>
  <c r="AB185" i="1" s="1"/>
  <c r="V186" i="1"/>
  <c r="AB186" i="1" s="1"/>
  <c r="AB191" i="1"/>
  <c r="S191" i="1"/>
  <c r="AB192" i="1"/>
  <c r="P196" i="1"/>
  <c r="Z198" i="1"/>
  <c r="AB198" i="1" s="1"/>
  <c r="M201" i="1"/>
  <c r="AB201" i="1" s="1"/>
  <c r="V202" i="1"/>
  <c r="AB202" i="1" s="1"/>
  <c r="AB207" i="1"/>
  <c r="S207" i="1"/>
  <c r="AB208" i="1"/>
  <c r="P212" i="1"/>
  <c r="AB212" i="1" s="1"/>
  <c r="Z214" i="1"/>
  <c r="AB214" i="1" s="1"/>
  <c r="M217" i="1"/>
  <c r="AB217" i="1" s="1"/>
  <c r="V218" i="1"/>
  <c r="AB218" i="1" s="1"/>
  <c r="AB223" i="1"/>
  <c r="S223" i="1"/>
  <c r="AB224" i="1"/>
  <c r="P228" i="1"/>
  <c r="Z230" i="1"/>
  <c r="AB230" i="1" s="1"/>
  <c r="M233" i="1"/>
  <c r="AB233" i="1" s="1"/>
  <c r="V234" i="1"/>
  <c r="AB234" i="1" s="1"/>
  <c r="S239" i="1"/>
  <c r="AB239" i="1" s="1"/>
  <c r="AB240" i="1"/>
  <c r="P244" i="1"/>
  <c r="AB244" i="1" s="1"/>
  <c r="Z246" i="1"/>
  <c r="M249" i="1"/>
  <c r="AB249" i="1" s="1"/>
  <c r="V250" i="1"/>
  <c r="AB250" i="1" s="1"/>
  <c r="AB255" i="1"/>
  <c r="AB257" i="1"/>
  <c r="AB264" i="1"/>
  <c r="AB271" i="1"/>
  <c r="AB273" i="1"/>
  <c r="AB280" i="1"/>
  <c r="AB287" i="1"/>
  <c r="AB289" i="1"/>
  <c r="AB296" i="1"/>
  <c r="AB303" i="1"/>
  <c r="AB305" i="1"/>
  <c r="AB312" i="1"/>
  <c r="AB319" i="1"/>
  <c r="AB321" i="1"/>
  <c r="AB328" i="1"/>
  <c r="AB335" i="1"/>
  <c r="AB337" i="1"/>
  <c r="AB344" i="1"/>
  <c r="AB351" i="1"/>
  <c r="AB353" i="1"/>
  <c r="AB360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40" i="1"/>
  <c r="AB447" i="1"/>
  <c r="AB449" i="1"/>
  <c r="AB456" i="1"/>
  <c r="AB463" i="1"/>
  <c r="AB465" i="1"/>
  <c r="AB472" i="1"/>
  <c r="AB479" i="1"/>
  <c r="AB481" i="1"/>
  <c r="AB488" i="1"/>
  <c r="AB495" i="1"/>
  <c r="AB497" i="1"/>
  <c r="AB504" i="1"/>
  <c r="AB511" i="1"/>
  <c r="AB513" i="1"/>
  <c r="AB520" i="1"/>
  <c r="AB527" i="1"/>
  <c r="AB529" i="1"/>
  <c r="AB536" i="1"/>
  <c r="AB543" i="1"/>
  <c r="AB545" i="1"/>
  <c r="AB552" i="1"/>
  <c r="AB559" i="1"/>
  <c r="AB561" i="1"/>
  <c r="AB568" i="1"/>
  <c r="AB575" i="1"/>
  <c r="AB577" i="1"/>
  <c r="AB584" i="1"/>
  <c r="AB591" i="1"/>
  <c r="AB593" i="1"/>
  <c r="AB600" i="1"/>
  <c r="AB607" i="1"/>
  <c r="AB609" i="1"/>
  <c r="AB616" i="1"/>
  <c r="AB623" i="1"/>
  <c r="AB625" i="1"/>
  <c r="AB632" i="1"/>
  <c r="AB639" i="1"/>
  <c r="AB641" i="1"/>
  <c r="AB648" i="1"/>
  <c r="AB655" i="1"/>
  <c r="AB657" i="1"/>
  <c r="AB664" i="1"/>
  <c r="AB671" i="1"/>
  <c r="AB673" i="1"/>
  <c r="AB680" i="1"/>
  <c r="AB687" i="1"/>
  <c r="AB689" i="1"/>
  <c r="AB696" i="1"/>
  <c r="AB703" i="1"/>
  <c r="AB705" i="1"/>
  <c r="AB712" i="1"/>
  <c r="AB719" i="1"/>
  <c r="AB721" i="1"/>
  <c r="AB728" i="1"/>
  <c r="AB735" i="1"/>
  <c r="AB737" i="1"/>
  <c r="AB744" i="1"/>
  <c r="AB751" i="1"/>
  <c r="AB753" i="1"/>
  <c r="AB760" i="1"/>
  <c r="AB767" i="1"/>
  <c r="AB769" i="1"/>
  <c r="AB776" i="1"/>
  <c r="AB783" i="1"/>
  <c r="AB785" i="1"/>
  <c r="AB792" i="1"/>
  <c r="AB799" i="1"/>
  <c r="AB801" i="1"/>
  <c r="AB808" i="1"/>
  <c r="AB815" i="1"/>
  <c r="AB817" i="1"/>
  <c r="AB824" i="1"/>
  <c r="AB831" i="1"/>
  <c r="AB833" i="1"/>
  <c r="AB840" i="1"/>
  <c r="AB847" i="1"/>
  <c r="AB849" i="1"/>
  <c r="AB856" i="1"/>
  <c r="AB863" i="1"/>
  <c r="AB865" i="1"/>
  <c r="AB872" i="1"/>
  <c r="AB879" i="1"/>
  <c r="AB881" i="1"/>
  <c r="AB888" i="1"/>
  <c r="AB895" i="1"/>
  <c r="AB897" i="1"/>
  <c r="AB904" i="1"/>
  <c r="AB911" i="1"/>
  <c r="AB913" i="1"/>
  <c r="AB920" i="1"/>
  <c r="AB927" i="1"/>
  <c r="AB929" i="1"/>
  <c r="AB942" i="1"/>
  <c r="AB954" i="1"/>
  <c r="AB973" i="1"/>
  <c r="AB974" i="1"/>
  <c r="AB986" i="1"/>
  <c r="AB1006" i="1"/>
  <c r="AB1018" i="1"/>
  <c r="AB1037" i="1"/>
  <c r="AB1038" i="1"/>
  <c r="AB1050" i="1"/>
  <c r="AB1069" i="1"/>
  <c r="AB1070" i="1"/>
  <c r="AB1082" i="1"/>
  <c r="AB259" i="1"/>
  <c r="AB261" i="1"/>
  <c r="AB268" i="1"/>
  <c r="AB275" i="1"/>
  <c r="AB277" i="1"/>
  <c r="AB284" i="1"/>
  <c r="AB291" i="1"/>
  <c r="AB293" i="1"/>
  <c r="AB300" i="1"/>
  <c r="AB307" i="1"/>
  <c r="AB309" i="1"/>
  <c r="AB316" i="1"/>
  <c r="AB323" i="1"/>
  <c r="AB325" i="1"/>
  <c r="AB332" i="1"/>
  <c r="AB339" i="1"/>
  <c r="AB341" i="1"/>
  <c r="AB348" i="1"/>
  <c r="AB355" i="1"/>
  <c r="AB357" i="1"/>
  <c r="AB364" i="1"/>
  <c r="AB371" i="1"/>
  <c r="AB373" i="1"/>
  <c r="AB380" i="1"/>
  <c r="AB387" i="1"/>
  <c r="AB389" i="1"/>
  <c r="AB396" i="1"/>
  <c r="AB403" i="1"/>
  <c r="AB405" i="1"/>
  <c r="AB412" i="1"/>
  <c r="AB419" i="1"/>
  <c r="AB421" i="1"/>
  <c r="AB428" i="1"/>
  <c r="AB435" i="1"/>
  <c r="AB437" i="1"/>
  <c r="AB444" i="1"/>
  <c r="AB451" i="1"/>
  <c r="AB453" i="1"/>
  <c r="AB460" i="1"/>
  <c r="AB467" i="1"/>
  <c r="AB469" i="1"/>
  <c r="AB476" i="1"/>
  <c r="AB483" i="1"/>
  <c r="AB485" i="1"/>
  <c r="AB492" i="1"/>
  <c r="AB499" i="1"/>
  <c r="AB501" i="1"/>
  <c r="AB508" i="1"/>
  <c r="AB515" i="1"/>
  <c r="AB517" i="1"/>
  <c r="AB524" i="1"/>
  <c r="AB531" i="1"/>
  <c r="AB533" i="1"/>
  <c r="AB540" i="1"/>
  <c r="AB547" i="1"/>
  <c r="AB549" i="1"/>
  <c r="AB556" i="1"/>
  <c r="AB563" i="1"/>
  <c r="AB565" i="1"/>
  <c r="AB572" i="1"/>
  <c r="AB579" i="1"/>
  <c r="AB581" i="1"/>
  <c r="AB588" i="1"/>
  <c r="AB595" i="1"/>
  <c r="AB597" i="1"/>
  <c r="AB604" i="1"/>
  <c r="AB611" i="1"/>
  <c r="AB613" i="1"/>
  <c r="AB620" i="1"/>
  <c r="AB627" i="1"/>
  <c r="AB629" i="1"/>
  <c r="AB636" i="1"/>
  <c r="AB643" i="1"/>
  <c r="AB645" i="1"/>
  <c r="AB652" i="1"/>
  <c r="AB659" i="1"/>
  <c r="AB661" i="1"/>
  <c r="AB668" i="1"/>
  <c r="AB675" i="1"/>
  <c r="AB677" i="1"/>
  <c r="AB684" i="1"/>
  <c r="AB691" i="1"/>
  <c r="AB693" i="1"/>
  <c r="AB700" i="1"/>
  <c r="AB707" i="1"/>
  <c r="AB709" i="1"/>
  <c r="AB716" i="1"/>
  <c r="AB723" i="1"/>
  <c r="AB725" i="1"/>
  <c r="AB732" i="1"/>
  <c r="AB739" i="1"/>
  <c r="AB741" i="1"/>
  <c r="AB748" i="1"/>
  <c r="AB755" i="1"/>
  <c r="AB757" i="1"/>
  <c r="AB764" i="1"/>
  <c r="AB771" i="1"/>
  <c r="AB773" i="1"/>
  <c r="AB780" i="1"/>
  <c r="AB787" i="1"/>
  <c r="AB789" i="1"/>
  <c r="AB796" i="1"/>
  <c r="AB803" i="1"/>
  <c r="AB805" i="1"/>
  <c r="AB812" i="1"/>
  <c r="AB819" i="1"/>
  <c r="AB821" i="1"/>
  <c r="AB828" i="1"/>
  <c r="AB835" i="1"/>
  <c r="AB837" i="1"/>
  <c r="AB844" i="1"/>
  <c r="AB851" i="1"/>
  <c r="AB853" i="1"/>
  <c r="AB860" i="1"/>
  <c r="AB867" i="1"/>
  <c r="AB869" i="1"/>
  <c r="AB876" i="1"/>
  <c r="AB883" i="1"/>
  <c r="AB885" i="1"/>
  <c r="AB892" i="1"/>
  <c r="AB899" i="1"/>
  <c r="AB901" i="1"/>
  <c r="AB908" i="1"/>
  <c r="AB915" i="1"/>
  <c r="AB917" i="1"/>
  <c r="AB924" i="1"/>
  <c r="AB931" i="1"/>
  <c r="AB934" i="1"/>
  <c r="AB946" i="1"/>
  <c r="AB965" i="1"/>
  <c r="AB966" i="1"/>
  <c r="AB978" i="1"/>
  <c r="AB997" i="1"/>
  <c r="AB998" i="1"/>
  <c r="AB1010" i="1"/>
  <c r="AB1042" i="1"/>
  <c r="AB1061" i="1"/>
  <c r="AB1062" i="1"/>
  <c r="AB1074" i="1"/>
  <c r="AB19" i="1"/>
  <c r="AB196" i="1"/>
  <c r="AB211" i="1"/>
  <c r="AB267" i="1"/>
  <c r="AB276" i="1"/>
  <c r="AB299" i="1"/>
  <c r="AB308" i="1"/>
  <c r="AB331" i="1"/>
  <c r="AB340" i="1"/>
  <c r="AB356" i="1"/>
  <c r="AB363" i="1"/>
  <c r="AB404" i="1"/>
  <c r="AB411" i="1"/>
  <c r="AB436" i="1"/>
  <c r="AB443" i="1"/>
  <c r="AB452" i="1"/>
  <c r="AB484" i="1"/>
  <c r="AB500" i="1"/>
  <c r="AB523" i="1"/>
  <c r="AB555" i="1"/>
  <c r="AB644" i="1"/>
  <c r="AB788" i="1"/>
  <c r="AB804" i="1"/>
  <c r="AB11" i="1"/>
  <c r="AB27" i="1"/>
  <c r="AB43" i="1"/>
  <c r="AB59" i="1"/>
  <c r="AB75" i="1"/>
  <c r="AB91" i="1"/>
  <c r="AB107" i="1"/>
  <c r="AB123" i="1"/>
  <c r="AB139" i="1"/>
  <c r="AB155" i="1"/>
  <c r="AB171" i="1"/>
  <c r="AB187" i="1"/>
  <c r="AB203" i="1"/>
  <c r="AB204" i="1"/>
  <c r="AB219" i="1"/>
  <c r="AB235" i="1"/>
  <c r="AB251" i="1"/>
  <c r="P7" i="1"/>
  <c r="AB7" i="1" s="1"/>
  <c r="V9" i="1"/>
  <c r="AB9" i="1" s="1"/>
  <c r="Z13" i="1"/>
  <c r="AB13" i="1" s="1"/>
  <c r="AB15" i="1"/>
  <c r="M16" i="1"/>
  <c r="AB16" i="1" s="1"/>
  <c r="S18" i="1"/>
  <c r="AB18" i="1" s="1"/>
  <c r="P23" i="1"/>
  <c r="AB23" i="1" s="1"/>
  <c r="V25" i="1"/>
  <c r="AB25" i="1" s="1"/>
  <c r="Z29" i="1"/>
  <c r="AB29" i="1" s="1"/>
  <c r="AB31" i="1"/>
  <c r="M32" i="1"/>
  <c r="AB32" i="1" s="1"/>
  <c r="S34" i="1"/>
  <c r="AB34" i="1" s="1"/>
  <c r="P39" i="1"/>
  <c r="AB39" i="1" s="1"/>
  <c r="V41" i="1"/>
  <c r="AB41" i="1" s="1"/>
  <c r="Z45" i="1"/>
  <c r="AB45" i="1" s="1"/>
  <c r="AB47" i="1"/>
  <c r="M48" i="1"/>
  <c r="AB48" i="1" s="1"/>
  <c r="S50" i="1"/>
  <c r="AB50" i="1" s="1"/>
  <c r="P55" i="1"/>
  <c r="AB55" i="1" s="1"/>
  <c r="V57" i="1"/>
  <c r="AB57" i="1" s="1"/>
  <c r="Z61" i="1"/>
  <c r="AB61" i="1" s="1"/>
  <c r="AB63" i="1"/>
  <c r="M64" i="1"/>
  <c r="AB64" i="1" s="1"/>
  <c r="S66" i="1"/>
  <c r="AB66" i="1" s="1"/>
  <c r="P71" i="1"/>
  <c r="AB71" i="1" s="1"/>
  <c r="V73" i="1"/>
  <c r="AB73" i="1" s="1"/>
  <c r="Z77" i="1"/>
  <c r="AB77" i="1" s="1"/>
  <c r="AB79" i="1"/>
  <c r="M80" i="1"/>
  <c r="AB80" i="1" s="1"/>
  <c r="S82" i="1"/>
  <c r="AB82" i="1" s="1"/>
  <c r="P87" i="1"/>
  <c r="AB87" i="1" s="1"/>
  <c r="V89" i="1"/>
  <c r="AB89" i="1" s="1"/>
  <c r="Z93" i="1"/>
  <c r="AB93" i="1" s="1"/>
  <c r="AB95" i="1"/>
  <c r="M96" i="1"/>
  <c r="AB96" i="1" s="1"/>
  <c r="S98" i="1"/>
  <c r="AB98" i="1" s="1"/>
  <c r="P103" i="1"/>
  <c r="AB103" i="1" s="1"/>
  <c r="V105" i="1"/>
  <c r="AB105" i="1" s="1"/>
  <c r="Z109" i="1"/>
  <c r="AB109" i="1" s="1"/>
  <c r="AB111" i="1"/>
  <c r="M112" i="1"/>
  <c r="AB112" i="1" s="1"/>
  <c r="S114" i="1"/>
  <c r="AB114" i="1" s="1"/>
  <c r="P119" i="1"/>
  <c r="AB119" i="1" s="1"/>
  <c r="V121" i="1"/>
  <c r="AB121" i="1" s="1"/>
  <c r="Z125" i="1"/>
  <c r="AB125" i="1" s="1"/>
  <c r="AB127" i="1"/>
  <c r="M128" i="1"/>
  <c r="AB128" i="1" s="1"/>
  <c r="S130" i="1"/>
  <c r="AB130" i="1" s="1"/>
  <c r="P135" i="1"/>
  <c r="AB135" i="1" s="1"/>
  <c r="V137" i="1"/>
  <c r="AB137" i="1" s="1"/>
  <c r="Z141" i="1"/>
  <c r="AB141" i="1" s="1"/>
  <c r="AB143" i="1"/>
  <c r="M144" i="1"/>
  <c r="AB144" i="1" s="1"/>
  <c r="S146" i="1"/>
  <c r="AB146" i="1" s="1"/>
  <c r="P151" i="1"/>
  <c r="AB151" i="1" s="1"/>
  <c r="V153" i="1"/>
  <c r="AB153" i="1" s="1"/>
  <c r="Z157" i="1"/>
  <c r="AB157" i="1" s="1"/>
  <c r="AB159" i="1"/>
  <c r="M160" i="1"/>
  <c r="AB160" i="1" s="1"/>
  <c r="S162" i="1"/>
  <c r="AB162" i="1" s="1"/>
  <c r="P167" i="1"/>
  <c r="AB167" i="1" s="1"/>
  <c r="V169" i="1"/>
  <c r="AB169" i="1" s="1"/>
  <c r="Z173" i="1"/>
  <c r="AB173" i="1" s="1"/>
  <c r="AB175" i="1"/>
  <c r="M176" i="1"/>
  <c r="AB176" i="1" s="1"/>
  <c r="S178" i="1"/>
  <c r="AB178" i="1" s="1"/>
  <c r="AB183" i="1"/>
  <c r="S183" i="1"/>
  <c r="AB184" i="1"/>
  <c r="P188" i="1"/>
  <c r="AB188" i="1" s="1"/>
  <c r="Z190" i="1"/>
  <c r="AB190" i="1" s="1"/>
  <c r="M193" i="1"/>
  <c r="AB193" i="1" s="1"/>
  <c r="V194" i="1"/>
  <c r="AB194" i="1" s="1"/>
  <c r="AB199" i="1"/>
  <c r="S199" i="1"/>
  <c r="AB200" i="1"/>
  <c r="P204" i="1"/>
  <c r="Z206" i="1"/>
  <c r="AB206" i="1" s="1"/>
  <c r="M209" i="1"/>
  <c r="AB209" i="1" s="1"/>
  <c r="V210" i="1"/>
  <c r="AB210" i="1" s="1"/>
  <c r="S215" i="1"/>
  <c r="AB215" i="1" s="1"/>
  <c r="AB216" i="1"/>
  <c r="P220" i="1"/>
  <c r="AB220" i="1" s="1"/>
  <c r="Z222" i="1"/>
  <c r="AB222" i="1" s="1"/>
  <c r="M225" i="1"/>
  <c r="AB225" i="1" s="1"/>
  <c r="V226" i="1"/>
  <c r="AB226" i="1" s="1"/>
  <c r="AB231" i="1"/>
  <c r="S231" i="1"/>
  <c r="AB232" i="1"/>
  <c r="P236" i="1"/>
  <c r="AB236" i="1" s="1"/>
  <c r="Z238" i="1"/>
  <c r="AB238" i="1" s="1"/>
  <c r="M241" i="1"/>
  <c r="AB241" i="1" s="1"/>
  <c r="V242" i="1"/>
  <c r="AB242" i="1" s="1"/>
  <c r="AB247" i="1"/>
  <c r="S247" i="1"/>
  <c r="AB248" i="1"/>
  <c r="P252" i="1"/>
  <c r="AB252" i="1" s="1"/>
  <c r="AB256" i="1"/>
  <c r="AB263" i="1"/>
  <c r="AB265" i="1"/>
  <c r="AB272" i="1"/>
  <c r="AB279" i="1"/>
  <c r="AB281" i="1"/>
  <c r="AB288" i="1"/>
  <c r="AB295" i="1"/>
  <c r="AB297" i="1"/>
  <c r="AB304" i="1"/>
  <c r="AB311" i="1"/>
  <c r="AB313" i="1"/>
  <c r="AB320" i="1"/>
  <c r="AB327" i="1"/>
  <c r="AB329" i="1"/>
  <c r="AB336" i="1"/>
  <c r="AB343" i="1"/>
  <c r="AB345" i="1"/>
  <c r="AB352" i="1"/>
  <c r="AB359" i="1"/>
  <c r="AB361" i="1"/>
  <c r="AB368" i="1"/>
  <c r="AB375" i="1"/>
  <c r="AB377" i="1"/>
  <c r="AB384" i="1"/>
  <c r="AB391" i="1"/>
  <c r="AB393" i="1"/>
  <c r="AB400" i="1"/>
  <c r="AB407" i="1"/>
  <c r="AB409" i="1"/>
  <c r="AB416" i="1"/>
  <c r="AB423" i="1"/>
  <c r="AB425" i="1"/>
  <c r="AB432" i="1"/>
  <c r="AB439" i="1"/>
  <c r="AB441" i="1"/>
  <c r="AB448" i="1"/>
  <c r="AB455" i="1"/>
  <c r="AB457" i="1"/>
  <c r="AB464" i="1"/>
  <c r="AB471" i="1"/>
  <c r="AB473" i="1"/>
  <c r="AB480" i="1"/>
  <c r="AB487" i="1"/>
  <c r="AB489" i="1"/>
  <c r="AB496" i="1"/>
  <c r="AB503" i="1"/>
  <c r="AB505" i="1"/>
  <c r="AB512" i="1"/>
  <c r="AB519" i="1"/>
  <c r="AB521" i="1"/>
  <c r="AB528" i="1"/>
  <c r="AB535" i="1"/>
  <c r="AB537" i="1"/>
  <c r="AB544" i="1"/>
  <c r="AB551" i="1"/>
  <c r="AB553" i="1"/>
  <c r="AB560" i="1"/>
  <c r="AB567" i="1"/>
  <c r="AB569" i="1"/>
  <c r="AB576" i="1"/>
  <c r="AB583" i="1"/>
  <c r="AB585" i="1"/>
  <c r="AB592" i="1"/>
  <c r="AB599" i="1"/>
  <c r="AB601" i="1"/>
  <c r="AB608" i="1"/>
  <c r="AB615" i="1"/>
  <c r="AB617" i="1"/>
  <c r="AB624" i="1"/>
  <c r="AB631" i="1"/>
  <c r="AB633" i="1"/>
  <c r="AB640" i="1"/>
  <c r="AB647" i="1"/>
  <c r="AB649" i="1"/>
  <c r="AB656" i="1"/>
  <c r="AB663" i="1"/>
  <c r="AB665" i="1"/>
  <c r="AB672" i="1"/>
  <c r="AB679" i="1"/>
  <c r="AB681" i="1"/>
  <c r="AB688" i="1"/>
  <c r="AB695" i="1"/>
  <c r="AB697" i="1"/>
  <c r="AB704" i="1"/>
  <c r="AB711" i="1"/>
  <c r="AB713" i="1"/>
  <c r="AB720" i="1"/>
  <c r="AB727" i="1"/>
  <c r="AB729" i="1"/>
  <c r="AB736" i="1"/>
  <c r="AB743" i="1"/>
  <c r="AB745" i="1"/>
  <c r="AB752" i="1"/>
  <c r="AB759" i="1"/>
  <c r="AB761" i="1"/>
  <c r="AB768" i="1"/>
  <c r="AB775" i="1"/>
  <c r="AB777" i="1"/>
  <c r="AB784" i="1"/>
  <c r="AB791" i="1"/>
  <c r="AB793" i="1"/>
  <c r="AB800" i="1"/>
  <c r="AB807" i="1"/>
  <c r="AB809" i="1"/>
  <c r="AB816" i="1"/>
  <c r="AB823" i="1"/>
  <c r="AB825" i="1"/>
  <c r="AB832" i="1"/>
  <c r="AB839" i="1"/>
  <c r="AB841" i="1"/>
  <c r="AB848" i="1"/>
  <c r="AB855" i="1"/>
  <c r="AB857" i="1"/>
  <c r="AB864" i="1"/>
  <c r="AB871" i="1"/>
  <c r="AB873" i="1"/>
  <c r="AB880" i="1"/>
  <c r="AB887" i="1"/>
  <c r="AB889" i="1"/>
  <c r="AB896" i="1"/>
  <c r="AB903" i="1"/>
  <c r="AB905" i="1"/>
  <c r="AB912" i="1"/>
  <c r="AB919" i="1"/>
  <c r="AB921" i="1"/>
  <c r="AB928" i="1"/>
  <c r="AB989" i="1"/>
  <c r="AB990" i="1"/>
  <c r="AB1053" i="1"/>
  <c r="AB1054" i="1"/>
  <c r="AB1068" i="1"/>
  <c r="AB1570" i="1"/>
  <c r="AB933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103" i="1"/>
  <c r="AB1105" i="1"/>
  <c r="AB1111" i="1"/>
  <c r="AB1113" i="1"/>
  <c r="AB1115" i="1"/>
  <c r="AB1117" i="1"/>
  <c r="AB1119" i="1"/>
  <c r="AB1121" i="1"/>
  <c r="AB1123" i="1"/>
  <c r="AB1125" i="1"/>
  <c r="AB1127" i="1"/>
  <c r="AB1139" i="1"/>
  <c r="AB1161" i="1"/>
  <c r="AB1163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207" i="1"/>
  <c r="AB1209" i="1"/>
  <c r="AB1211" i="1"/>
  <c r="AB1217" i="1"/>
  <c r="AB1219" i="1"/>
  <c r="AB1227" i="1"/>
  <c r="AB1231" i="1"/>
  <c r="AB1247" i="1"/>
  <c r="AB1255" i="1"/>
  <c r="AB1275" i="1"/>
  <c r="AB1277" i="1"/>
  <c r="AB1279" i="1"/>
  <c r="AB1281" i="1"/>
  <c r="AB1289" i="1"/>
  <c r="AB1295" i="1"/>
  <c r="AB1299" i="1"/>
  <c r="AB1303" i="1"/>
  <c r="AB1307" i="1"/>
  <c r="AB1311" i="1"/>
  <c r="AB1355" i="1"/>
  <c r="AB1359" i="1"/>
  <c r="AB1361" i="1"/>
  <c r="AB1363" i="1"/>
  <c r="AB1367" i="1"/>
  <c r="AB1375" i="1"/>
  <c r="AB1383" i="1"/>
  <c r="AB1391" i="1"/>
  <c r="AB1399" i="1"/>
  <c r="AB1403" i="1"/>
  <c r="AB1407" i="1"/>
  <c r="AB1409" i="1"/>
  <c r="AB1411" i="1"/>
  <c r="AB1415" i="1"/>
  <c r="AB1423" i="1"/>
  <c r="AB1431" i="1"/>
  <c r="AB1439" i="1"/>
  <c r="AB1447" i="1"/>
  <c r="AB1455" i="1"/>
  <c r="AB1459" i="1"/>
  <c r="AB1465" i="1"/>
  <c r="AB1475" i="1"/>
  <c r="AB1495" i="1"/>
  <c r="AB1503" i="1"/>
  <c r="AB1505" i="1"/>
  <c r="AB1507" i="1"/>
  <c r="AB1509" i="1"/>
  <c r="AB1511" i="1"/>
  <c r="AB1513" i="1"/>
  <c r="AB1531" i="1"/>
  <c r="AB1535" i="1"/>
  <c r="AB1539" i="1"/>
  <c r="AB1545" i="1"/>
  <c r="AB1547" i="1"/>
  <c r="AB1551" i="1"/>
  <c r="AB1553" i="1"/>
  <c r="AB1559" i="1"/>
  <c r="AB1561" i="1"/>
  <c r="AB1563" i="1"/>
  <c r="AB1565" i="1"/>
  <c r="AB1569" i="1"/>
  <c r="AB935" i="1"/>
  <c r="P939" i="1"/>
  <c r="AB939" i="1" s="1"/>
  <c r="M940" i="1"/>
  <c r="AB940" i="1" s="1"/>
  <c r="V941" i="1"/>
  <c r="AB941" i="1" s="1"/>
  <c r="AB943" i="1"/>
  <c r="P947" i="1"/>
  <c r="AB947" i="1" s="1"/>
  <c r="Z947" i="1"/>
  <c r="M948" i="1"/>
  <c r="AB948" i="1" s="1"/>
  <c r="AB951" i="1"/>
  <c r="Z955" i="1"/>
  <c r="AB955" i="1" s="1"/>
  <c r="M956" i="1"/>
  <c r="AB956" i="1" s="1"/>
  <c r="V957" i="1"/>
  <c r="AB957" i="1" s="1"/>
  <c r="S958" i="1"/>
  <c r="AB958" i="1" s="1"/>
  <c r="AB959" i="1"/>
  <c r="P963" i="1"/>
  <c r="AB963" i="1" s="1"/>
  <c r="Z963" i="1"/>
  <c r="AB967" i="1"/>
  <c r="Z971" i="1"/>
  <c r="AB971" i="1" s="1"/>
  <c r="M972" i="1"/>
  <c r="AB972" i="1" s="1"/>
  <c r="AB975" i="1"/>
  <c r="P979" i="1"/>
  <c r="AB979" i="1" s="1"/>
  <c r="Z979" i="1"/>
  <c r="M980" i="1"/>
  <c r="AB980" i="1" s="1"/>
  <c r="AB983" i="1"/>
  <c r="P987" i="1"/>
  <c r="AB987" i="1" s="1"/>
  <c r="Z987" i="1"/>
  <c r="M988" i="1"/>
  <c r="AB988" i="1" s="1"/>
  <c r="AB991" i="1"/>
  <c r="P995" i="1"/>
  <c r="AB995" i="1" s="1"/>
  <c r="Z995" i="1"/>
  <c r="AB999" i="1"/>
  <c r="Z1003" i="1"/>
  <c r="AB1003" i="1" s="1"/>
  <c r="M1004" i="1"/>
  <c r="AB1004" i="1" s="1"/>
  <c r="V1005" i="1"/>
  <c r="AB1005" i="1" s="1"/>
  <c r="AB1007" i="1"/>
  <c r="P1011" i="1"/>
  <c r="AB1011" i="1" s="1"/>
  <c r="Z1011" i="1"/>
  <c r="M1012" i="1"/>
  <c r="AB1012" i="1" s="1"/>
  <c r="V1013" i="1"/>
  <c r="AB1013" i="1" s="1"/>
  <c r="S1014" i="1"/>
  <c r="AB1014" i="1" s="1"/>
  <c r="AB1015" i="1"/>
  <c r="P1019" i="1"/>
  <c r="AB1019" i="1" s="1"/>
  <c r="M1020" i="1"/>
  <c r="AB1020" i="1" s="1"/>
  <c r="V1021" i="1"/>
  <c r="AB1021" i="1" s="1"/>
  <c r="S1022" i="1"/>
  <c r="AB1022" i="1" s="1"/>
  <c r="AB1023" i="1"/>
  <c r="P1027" i="1"/>
  <c r="AB1027" i="1" s="1"/>
  <c r="M1028" i="1"/>
  <c r="AB1028" i="1" s="1"/>
  <c r="V1029" i="1"/>
  <c r="AB1029" i="1" s="1"/>
  <c r="S1030" i="1"/>
  <c r="AB1030" i="1" s="1"/>
  <c r="AB1031" i="1"/>
  <c r="Z1035" i="1"/>
  <c r="AB1035" i="1" s="1"/>
  <c r="M1036" i="1"/>
  <c r="AB1036" i="1" s="1"/>
  <c r="AB1039" i="1"/>
  <c r="Z1043" i="1"/>
  <c r="AB1043" i="1" s="1"/>
  <c r="M1044" i="1"/>
  <c r="AB1044" i="1" s="1"/>
  <c r="V1045" i="1"/>
  <c r="AB1045" i="1" s="1"/>
  <c r="AB1047" i="1"/>
  <c r="P1051" i="1"/>
  <c r="AB1051" i="1" s="1"/>
  <c r="M1052" i="1"/>
  <c r="AB1052" i="1" s="1"/>
  <c r="AB1055" i="1"/>
  <c r="Z1059" i="1"/>
  <c r="AB1059" i="1" s="1"/>
  <c r="AB1063" i="1"/>
  <c r="Z1067" i="1"/>
  <c r="AB1067" i="1" s="1"/>
  <c r="AB1071" i="1"/>
  <c r="P1075" i="1"/>
  <c r="AB1075" i="1" s="1"/>
  <c r="Z1075" i="1"/>
  <c r="M1076" i="1"/>
  <c r="AB1076" i="1" s="1"/>
  <c r="AB1079" i="1"/>
  <c r="P1083" i="1"/>
  <c r="AB1083" i="1" s="1"/>
  <c r="Z1083" i="1"/>
  <c r="P1085" i="1"/>
  <c r="AB1085" i="1" s="1"/>
  <c r="M1086" i="1"/>
  <c r="AB1086" i="1" s="1"/>
  <c r="Z1087" i="1"/>
  <c r="AB1087" i="1" s="1"/>
  <c r="S1088" i="1"/>
  <c r="AB1088" i="1" s="1"/>
  <c r="P1089" i="1"/>
  <c r="M1090" i="1"/>
  <c r="AB1090" i="1" s="1"/>
  <c r="Z1091" i="1"/>
  <c r="AB1091" i="1" s="1"/>
  <c r="P1093" i="1"/>
  <c r="AB1093" i="1" s="1"/>
  <c r="M1094" i="1"/>
  <c r="AB1094" i="1" s="1"/>
  <c r="Z1095" i="1"/>
  <c r="AB1095" i="1" s="1"/>
  <c r="S1096" i="1"/>
  <c r="AB1096" i="1" s="1"/>
  <c r="P1097" i="1"/>
  <c r="AB1097" i="1" s="1"/>
  <c r="M1098" i="1"/>
  <c r="AB1098" i="1" s="1"/>
  <c r="Z1099" i="1"/>
  <c r="AB1099" i="1" s="1"/>
  <c r="P1101" i="1"/>
  <c r="AB1101" i="1" s="1"/>
  <c r="M1102" i="1"/>
  <c r="AB1102" i="1" s="1"/>
  <c r="Z1107" i="1"/>
  <c r="AB1107" i="1" s="1"/>
  <c r="P1109" i="1"/>
  <c r="AB1109" i="1" s="1"/>
  <c r="S1128" i="1"/>
  <c r="AB1128" i="1" s="1"/>
  <c r="P1129" i="1"/>
  <c r="AB1129" i="1" s="1"/>
  <c r="M1130" i="1"/>
  <c r="AB1130" i="1" s="1"/>
  <c r="Z1131" i="1"/>
  <c r="AB1131" i="1" s="1"/>
  <c r="S1132" i="1"/>
  <c r="AB1132" i="1" s="1"/>
  <c r="P1133" i="1"/>
  <c r="AB1133" i="1" s="1"/>
  <c r="M1134" i="1"/>
  <c r="AB1134" i="1" s="1"/>
  <c r="Z1135" i="1"/>
  <c r="AB1135" i="1" s="1"/>
  <c r="S1136" i="1"/>
  <c r="AB1136" i="1" s="1"/>
  <c r="P1137" i="1"/>
  <c r="AB1137" i="1" s="1"/>
  <c r="M1138" i="1"/>
  <c r="AB1138" i="1" s="1"/>
  <c r="P1141" i="1"/>
  <c r="AB1141" i="1" s="1"/>
  <c r="M1142" i="1"/>
  <c r="AB1142" i="1" s="1"/>
  <c r="Z1143" i="1"/>
  <c r="AB1143" i="1" s="1"/>
  <c r="S1144" i="1"/>
  <c r="AB1144" i="1" s="1"/>
  <c r="P1145" i="1"/>
  <c r="AB1145" i="1" s="1"/>
  <c r="M1146" i="1"/>
  <c r="AB1146" i="1" s="1"/>
  <c r="Z1147" i="1"/>
  <c r="AB1147" i="1" s="1"/>
  <c r="S1148" i="1"/>
  <c r="AB1148" i="1" s="1"/>
  <c r="P1149" i="1"/>
  <c r="AB1149" i="1" s="1"/>
  <c r="M1150" i="1"/>
  <c r="AB1150" i="1" s="1"/>
  <c r="Z1151" i="1"/>
  <c r="AB1151" i="1" s="1"/>
  <c r="S1152" i="1"/>
  <c r="AB1152" i="1" s="1"/>
  <c r="P1153" i="1"/>
  <c r="AB1153" i="1" s="1"/>
  <c r="M1154" i="1"/>
  <c r="AB1154" i="1" s="1"/>
  <c r="Z1155" i="1"/>
  <c r="AB1155" i="1" s="1"/>
  <c r="S1156" i="1"/>
  <c r="AB1156" i="1" s="1"/>
  <c r="P1157" i="1"/>
  <c r="AB1157" i="1" s="1"/>
  <c r="M1158" i="1"/>
  <c r="AB1158" i="1" s="1"/>
  <c r="Z1159" i="1"/>
  <c r="AB1159" i="1" s="1"/>
  <c r="P1161" i="1"/>
  <c r="M1162" i="1"/>
  <c r="AB1162" i="1" s="1"/>
  <c r="P1165" i="1"/>
  <c r="AB1165" i="1" s="1"/>
  <c r="M1166" i="1"/>
  <c r="AB1166" i="1" s="1"/>
  <c r="S1188" i="1"/>
  <c r="AB1188" i="1" s="1"/>
  <c r="P1189" i="1"/>
  <c r="AB1189" i="1" s="1"/>
  <c r="M1190" i="1"/>
  <c r="AB1190" i="1" s="1"/>
  <c r="Z1191" i="1"/>
  <c r="AB1191" i="1" s="1"/>
  <c r="S1192" i="1"/>
  <c r="AB1192" i="1" s="1"/>
  <c r="P1193" i="1"/>
  <c r="AB1193" i="1" s="1"/>
  <c r="M1194" i="1"/>
  <c r="AB1194" i="1" s="1"/>
  <c r="Z1195" i="1"/>
  <c r="AB1195" i="1" s="1"/>
  <c r="S1196" i="1"/>
  <c r="AB1196" i="1" s="1"/>
  <c r="P1197" i="1"/>
  <c r="AB1197" i="1" s="1"/>
  <c r="M1198" i="1"/>
  <c r="AB1198" i="1" s="1"/>
  <c r="Z1199" i="1"/>
  <c r="AB1199" i="1" s="1"/>
  <c r="S1200" i="1"/>
  <c r="AB1200" i="1" s="1"/>
  <c r="P1201" i="1"/>
  <c r="AB1201" i="1" s="1"/>
  <c r="M1202" i="1"/>
  <c r="AB1202" i="1" s="1"/>
  <c r="Z1203" i="1"/>
  <c r="AB1203" i="1" s="1"/>
  <c r="S1204" i="1"/>
  <c r="AB1204" i="1" s="1"/>
  <c r="P1205" i="1"/>
  <c r="AB1205" i="1" s="1"/>
  <c r="M1206" i="1"/>
  <c r="AB1206" i="1" s="1"/>
  <c r="M1210" i="1"/>
  <c r="AB1210" i="1" s="1"/>
  <c r="P1213" i="1"/>
  <c r="AB1213" i="1" s="1"/>
  <c r="M1214" i="1"/>
  <c r="AB1214" i="1" s="1"/>
  <c r="Z1215" i="1"/>
  <c r="AB1215" i="1" s="1"/>
  <c r="M1218" i="1"/>
  <c r="AB1218" i="1" s="1"/>
  <c r="P1221" i="1"/>
  <c r="AB1221" i="1" s="1"/>
  <c r="M1222" i="1"/>
  <c r="AB1222" i="1" s="1"/>
  <c r="Z1223" i="1"/>
  <c r="AB1223" i="1" s="1"/>
  <c r="P1225" i="1"/>
  <c r="AB1225" i="1" s="1"/>
  <c r="M1226" i="1"/>
  <c r="AB1226" i="1" s="1"/>
  <c r="P1229" i="1"/>
  <c r="AB1229" i="1" s="1"/>
  <c r="M1230" i="1"/>
  <c r="AB1230" i="1" s="1"/>
  <c r="P1233" i="1"/>
  <c r="AB1233" i="1" s="1"/>
  <c r="M1234" i="1"/>
  <c r="AB1234" i="1" s="1"/>
  <c r="Z1235" i="1"/>
  <c r="AB1235" i="1" s="1"/>
  <c r="S1236" i="1"/>
  <c r="AB1236" i="1" s="1"/>
  <c r="P1237" i="1"/>
  <c r="AB1237" i="1" s="1"/>
  <c r="M1238" i="1"/>
  <c r="AB1238" i="1" s="1"/>
  <c r="Z1239" i="1"/>
  <c r="AB1239" i="1" s="1"/>
  <c r="P1241" i="1"/>
  <c r="AB1241" i="1" s="1"/>
  <c r="M1242" i="1"/>
  <c r="AB1242" i="1" s="1"/>
  <c r="Z1243" i="1"/>
  <c r="AB1243" i="1" s="1"/>
  <c r="S1244" i="1"/>
  <c r="AB1244" i="1" s="1"/>
  <c r="P1245" i="1"/>
  <c r="AB1245" i="1" s="1"/>
  <c r="M1246" i="1"/>
  <c r="AB1246" i="1" s="1"/>
  <c r="Z1247" i="1"/>
  <c r="S1248" i="1"/>
  <c r="AB1248" i="1" s="1"/>
  <c r="P1249" i="1"/>
  <c r="AB1249" i="1" s="1"/>
  <c r="M1250" i="1"/>
  <c r="AB1250" i="1" s="1"/>
  <c r="Z1251" i="1"/>
  <c r="AB1251" i="1" s="1"/>
  <c r="S1252" i="1"/>
  <c r="AB1252" i="1" s="1"/>
  <c r="P1253" i="1"/>
  <c r="AB1253" i="1" s="1"/>
  <c r="M1254" i="1"/>
  <c r="AB1254" i="1" s="1"/>
  <c r="Z1255" i="1"/>
  <c r="P1257" i="1"/>
  <c r="AB1257" i="1" s="1"/>
  <c r="M1258" i="1"/>
  <c r="AB1258" i="1" s="1"/>
  <c r="Z1259" i="1"/>
  <c r="AB1259" i="1" s="1"/>
  <c r="S1260" i="1"/>
  <c r="AB1260" i="1" s="1"/>
  <c r="P1261" i="1"/>
  <c r="AB1261" i="1" s="1"/>
  <c r="M1262" i="1"/>
  <c r="AB1262" i="1" s="1"/>
  <c r="Z1263" i="1"/>
  <c r="AB1263" i="1" s="1"/>
  <c r="S1264" i="1"/>
  <c r="AB1264" i="1" s="1"/>
  <c r="P1265" i="1"/>
  <c r="AB1265" i="1" s="1"/>
  <c r="M1266" i="1"/>
  <c r="AB1266" i="1" s="1"/>
  <c r="Z1267" i="1"/>
  <c r="AB1267" i="1" s="1"/>
  <c r="S1268" i="1"/>
  <c r="AB1268" i="1" s="1"/>
  <c r="P1269" i="1"/>
  <c r="AB1269" i="1" s="1"/>
  <c r="M1270" i="1"/>
  <c r="AB1270" i="1" s="1"/>
  <c r="Z1271" i="1"/>
  <c r="AB1271" i="1" s="1"/>
  <c r="S1272" i="1"/>
  <c r="AB1272" i="1" s="1"/>
  <c r="P1273" i="1"/>
  <c r="AB1273" i="1" s="1"/>
  <c r="M1274" i="1"/>
  <c r="AB1274" i="1" s="1"/>
  <c r="M1278" i="1"/>
  <c r="AB1278" i="1" s="1"/>
  <c r="P1281" i="1"/>
  <c r="M1282" i="1"/>
  <c r="AB1282" i="1" s="1"/>
  <c r="Z1283" i="1"/>
  <c r="AB1283" i="1" s="1"/>
  <c r="S1284" i="1"/>
  <c r="AB1284" i="1" s="1"/>
  <c r="P1285" i="1"/>
  <c r="AB1285" i="1" s="1"/>
  <c r="M1286" i="1"/>
  <c r="AB1286" i="1" s="1"/>
  <c r="Z1287" i="1"/>
  <c r="AB1287" i="1" s="1"/>
  <c r="S1288" i="1"/>
  <c r="AB1288" i="1" s="1"/>
  <c r="P1289" i="1"/>
  <c r="M1290" i="1"/>
  <c r="AB1290" i="1" s="1"/>
  <c r="Z1291" i="1"/>
  <c r="AB1291" i="1" s="1"/>
  <c r="S1292" i="1"/>
  <c r="AB1292" i="1" s="1"/>
  <c r="P1293" i="1"/>
  <c r="AB1293" i="1" s="1"/>
  <c r="M1294" i="1"/>
  <c r="AB1294" i="1" s="1"/>
  <c r="P1297" i="1"/>
  <c r="AB1297" i="1" s="1"/>
  <c r="M1298" i="1"/>
  <c r="AB1298" i="1" s="1"/>
  <c r="S1300" i="1"/>
  <c r="AB1300" i="1" s="1"/>
  <c r="P1301" i="1"/>
  <c r="AB1301" i="1" s="1"/>
  <c r="M1302" i="1"/>
  <c r="AB1302" i="1" s="1"/>
  <c r="P1305" i="1"/>
  <c r="AB1305" i="1" s="1"/>
  <c r="M1306" i="1"/>
  <c r="AB1306" i="1" s="1"/>
  <c r="P1309" i="1"/>
  <c r="AB1309" i="1" s="1"/>
  <c r="M1310" i="1"/>
  <c r="AB1310" i="1" s="1"/>
  <c r="P1313" i="1"/>
  <c r="AB1313" i="1" s="1"/>
  <c r="M1314" i="1"/>
  <c r="AB1314" i="1" s="1"/>
  <c r="Z1315" i="1"/>
  <c r="AB1315" i="1" s="1"/>
  <c r="S1316" i="1"/>
  <c r="AB1316" i="1" s="1"/>
  <c r="P1317" i="1"/>
  <c r="AB1317" i="1" s="1"/>
  <c r="M1318" i="1"/>
  <c r="AB1318" i="1" s="1"/>
  <c r="Z1319" i="1"/>
  <c r="AB1319" i="1" s="1"/>
  <c r="S1320" i="1"/>
  <c r="AB1320" i="1" s="1"/>
  <c r="P1321" i="1"/>
  <c r="AB1321" i="1" s="1"/>
  <c r="M1322" i="1"/>
  <c r="AB1322" i="1" s="1"/>
  <c r="Z1323" i="1"/>
  <c r="AB1323" i="1" s="1"/>
  <c r="S1324" i="1"/>
  <c r="AB1324" i="1" s="1"/>
  <c r="P1325" i="1"/>
  <c r="AB1325" i="1" s="1"/>
  <c r="M1326" i="1"/>
  <c r="AB1326" i="1" s="1"/>
  <c r="Z1327" i="1"/>
  <c r="AB1327" i="1" s="1"/>
  <c r="S1328" i="1"/>
  <c r="AB1328" i="1" s="1"/>
  <c r="P1329" i="1"/>
  <c r="AB1329" i="1" s="1"/>
  <c r="M1330" i="1"/>
  <c r="AB1330" i="1" s="1"/>
  <c r="Z1331" i="1"/>
  <c r="AB1331" i="1" s="1"/>
  <c r="S1332" i="1"/>
  <c r="AB1332" i="1" s="1"/>
  <c r="P1333" i="1"/>
  <c r="AB1333" i="1" s="1"/>
  <c r="M1334" i="1"/>
  <c r="AB1334" i="1" s="1"/>
  <c r="Z1335" i="1"/>
  <c r="AB1335" i="1" s="1"/>
  <c r="S1336" i="1"/>
  <c r="AB1336" i="1" s="1"/>
  <c r="P1337" i="1"/>
  <c r="AB1337" i="1" s="1"/>
  <c r="M1338" i="1"/>
  <c r="AB1338" i="1" s="1"/>
  <c r="Z1339" i="1"/>
  <c r="AB1339" i="1" s="1"/>
  <c r="S1340" i="1"/>
  <c r="AB1340" i="1" s="1"/>
  <c r="P1341" i="1"/>
  <c r="AB1341" i="1" s="1"/>
  <c r="M1342" i="1"/>
  <c r="AB1342" i="1" s="1"/>
  <c r="Z1343" i="1"/>
  <c r="AB1343" i="1" s="1"/>
  <c r="S1344" i="1"/>
  <c r="AB1344" i="1" s="1"/>
  <c r="P1345" i="1"/>
  <c r="AB1345" i="1" s="1"/>
  <c r="M1346" i="1"/>
  <c r="AB1346" i="1" s="1"/>
  <c r="Z1347" i="1"/>
  <c r="AB1347" i="1" s="1"/>
  <c r="S1348" i="1"/>
  <c r="AB1348" i="1" s="1"/>
  <c r="P1349" i="1"/>
  <c r="AB1349" i="1" s="1"/>
  <c r="M1350" i="1"/>
  <c r="AB1350" i="1" s="1"/>
  <c r="Z1351" i="1"/>
  <c r="AB1351" i="1" s="1"/>
  <c r="P1353" i="1"/>
  <c r="AB1353" i="1" s="1"/>
  <c r="M1354" i="1"/>
  <c r="AB1354" i="1" s="1"/>
  <c r="P1357" i="1"/>
  <c r="AB1357" i="1" s="1"/>
  <c r="M1358" i="1"/>
  <c r="AB1358" i="1" s="1"/>
  <c r="P1365" i="1"/>
  <c r="AB1365" i="1" s="1"/>
  <c r="M1366" i="1"/>
  <c r="AB1366" i="1" s="1"/>
  <c r="Z1367" i="1"/>
  <c r="S1368" i="1"/>
  <c r="AB1368" i="1" s="1"/>
  <c r="P1369" i="1"/>
  <c r="AB1369" i="1" s="1"/>
  <c r="M1370" i="1"/>
  <c r="AB1370" i="1" s="1"/>
  <c r="Z1371" i="1"/>
  <c r="AB1371" i="1" s="1"/>
  <c r="S1372" i="1"/>
  <c r="AB1372" i="1" s="1"/>
  <c r="P1373" i="1"/>
  <c r="AB1373" i="1" s="1"/>
  <c r="M1374" i="1"/>
  <c r="AB1374" i="1" s="1"/>
  <c r="Z1375" i="1"/>
  <c r="S1376" i="1"/>
  <c r="AB1376" i="1" s="1"/>
  <c r="P1377" i="1"/>
  <c r="AB1377" i="1" s="1"/>
  <c r="M1378" i="1"/>
  <c r="AB1378" i="1" s="1"/>
  <c r="Z1379" i="1"/>
  <c r="AB1379" i="1" s="1"/>
  <c r="S1380" i="1"/>
  <c r="AB1380" i="1" s="1"/>
  <c r="P1381" i="1"/>
  <c r="AB1381" i="1" s="1"/>
  <c r="M1382" i="1"/>
  <c r="AB1382" i="1" s="1"/>
  <c r="Z1383" i="1"/>
  <c r="S1384" i="1"/>
  <c r="AB1384" i="1" s="1"/>
  <c r="P1385" i="1"/>
  <c r="AB1385" i="1" s="1"/>
  <c r="M1386" i="1"/>
  <c r="AB1386" i="1" s="1"/>
  <c r="Z1387" i="1"/>
  <c r="AB1387" i="1" s="1"/>
  <c r="S1388" i="1"/>
  <c r="AB1388" i="1" s="1"/>
  <c r="P1389" i="1"/>
  <c r="AB1389" i="1" s="1"/>
  <c r="M1390" i="1"/>
  <c r="AB1390" i="1" s="1"/>
  <c r="Z1391" i="1"/>
  <c r="S1392" i="1"/>
  <c r="AB1392" i="1" s="1"/>
  <c r="P1393" i="1"/>
  <c r="AB1393" i="1" s="1"/>
  <c r="M1394" i="1"/>
  <c r="AB1394" i="1" s="1"/>
  <c r="Z1395" i="1"/>
  <c r="AB1395" i="1" s="1"/>
  <c r="S1396" i="1"/>
  <c r="AB1396" i="1" s="1"/>
  <c r="P1397" i="1"/>
  <c r="AB1397" i="1" s="1"/>
  <c r="M1398" i="1"/>
  <c r="AB1398" i="1" s="1"/>
  <c r="Z1399" i="1"/>
  <c r="P1401" i="1"/>
  <c r="AB1401" i="1" s="1"/>
  <c r="M1402" i="1"/>
  <c r="AB1402" i="1" s="1"/>
  <c r="P1405" i="1"/>
  <c r="AB1405" i="1" s="1"/>
  <c r="M1406" i="1"/>
  <c r="AB1406" i="1" s="1"/>
  <c r="M1410" i="1"/>
  <c r="AB1410" i="1" s="1"/>
  <c r="P1413" i="1"/>
  <c r="AB1413" i="1" s="1"/>
  <c r="M1414" i="1"/>
  <c r="AB1414" i="1" s="1"/>
  <c r="Z1415" i="1"/>
  <c r="S1416" i="1"/>
  <c r="AB1416" i="1" s="1"/>
  <c r="P1417" i="1"/>
  <c r="AB1417" i="1" s="1"/>
  <c r="M1418" i="1"/>
  <c r="AB1418" i="1" s="1"/>
  <c r="Z1419" i="1"/>
  <c r="AB1419" i="1" s="1"/>
  <c r="S1420" i="1"/>
  <c r="AB1420" i="1" s="1"/>
  <c r="P1421" i="1"/>
  <c r="AB1421" i="1" s="1"/>
  <c r="M1422" i="1"/>
  <c r="AB1422" i="1" s="1"/>
  <c r="Z1423" i="1"/>
  <c r="S1424" i="1"/>
  <c r="AB1424" i="1" s="1"/>
  <c r="P1425" i="1"/>
  <c r="AB1425" i="1" s="1"/>
  <c r="M1426" i="1"/>
  <c r="AB1426" i="1" s="1"/>
  <c r="Z1427" i="1"/>
  <c r="AB1427" i="1" s="1"/>
  <c r="S1428" i="1"/>
  <c r="AB1428" i="1" s="1"/>
  <c r="P1429" i="1"/>
  <c r="AB1429" i="1" s="1"/>
  <c r="M1430" i="1"/>
  <c r="AB1430" i="1" s="1"/>
  <c r="Z1431" i="1"/>
  <c r="S1432" i="1"/>
  <c r="AB1432" i="1" s="1"/>
  <c r="P1433" i="1"/>
  <c r="AB1433" i="1" s="1"/>
  <c r="M1434" i="1"/>
  <c r="AB1434" i="1" s="1"/>
  <c r="Z1435" i="1"/>
  <c r="AB1435" i="1" s="1"/>
  <c r="S1436" i="1"/>
  <c r="AB1436" i="1" s="1"/>
  <c r="P1437" i="1"/>
  <c r="AB1437" i="1" s="1"/>
  <c r="M1438" i="1"/>
  <c r="AB1438" i="1" s="1"/>
  <c r="Z1439" i="1"/>
  <c r="S1440" i="1"/>
  <c r="AB1440" i="1" s="1"/>
  <c r="P1441" i="1"/>
  <c r="AB1441" i="1" s="1"/>
  <c r="M1442" i="1"/>
  <c r="AB1442" i="1" s="1"/>
  <c r="Z1443" i="1"/>
  <c r="AB1443" i="1" s="1"/>
  <c r="S1444" i="1"/>
  <c r="AB1444" i="1" s="1"/>
  <c r="P1445" i="1"/>
  <c r="AB1445" i="1" s="1"/>
  <c r="M1446" i="1"/>
  <c r="AB1446" i="1" s="1"/>
  <c r="Z1447" i="1"/>
  <c r="P1449" i="1"/>
  <c r="AB1449" i="1" s="1"/>
  <c r="M1450" i="1"/>
  <c r="AB1450" i="1" s="1"/>
  <c r="Z1451" i="1"/>
  <c r="AB1451" i="1" s="1"/>
  <c r="P1453" i="1"/>
  <c r="AB1453" i="1" s="1"/>
  <c r="M1454" i="1"/>
  <c r="AB1454" i="1" s="1"/>
  <c r="P1457" i="1"/>
  <c r="AB1457" i="1" s="1"/>
  <c r="M1458" i="1"/>
  <c r="AB1458" i="1" s="1"/>
  <c r="P1461" i="1"/>
  <c r="AB1461" i="1" s="1"/>
  <c r="M1462" i="1"/>
  <c r="AB1462" i="1" s="1"/>
  <c r="Z1463" i="1"/>
  <c r="AB1463" i="1" s="1"/>
  <c r="S1464" i="1"/>
  <c r="AB1464" i="1" s="1"/>
  <c r="P1465" i="1"/>
  <c r="M1466" i="1"/>
  <c r="AB1466" i="1" s="1"/>
  <c r="Z1467" i="1"/>
  <c r="AB1467" i="1" s="1"/>
  <c r="S1468" i="1"/>
  <c r="AB1468" i="1" s="1"/>
  <c r="P1469" i="1"/>
  <c r="AB1469" i="1" s="1"/>
  <c r="M1470" i="1"/>
  <c r="AB1470" i="1" s="1"/>
  <c r="Z1471" i="1"/>
  <c r="AB1471" i="1" s="1"/>
  <c r="P1473" i="1"/>
  <c r="AB1473" i="1" s="1"/>
  <c r="M1474" i="1"/>
  <c r="AB1474" i="1" s="1"/>
  <c r="P1477" i="1"/>
  <c r="AB1477" i="1" s="1"/>
  <c r="M1478" i="1"/>
  <c r="AB1478" i="1" s="1"/>
  <c r="Z1479" i="1"/>
  <c r="AB1479" i="1" s="1"/>
  <c r="S1480" i="1"/>
  <c r="AB1480" i="1" s="1"/>
  <c r="P1481" i="1"/>
  <c r="AB1481" i="1" s="1"/>
  <c r="M1482" i="1"/>
  <c r="AB1482" i="1" s="1"/>
  <c r="Z1483" i="1"/>
  <c r="AB1483" i="1" s="1"/>
  <c r="S1484" i="1"/>
  <c r="AB1484" i="1" s="1"/>
  <c r="P1485" i="1"/>
  <c r="AB1485" i="1" s="1"/>
  <c r="M1486" i="1"/>
  <c r="AB1486" i="1" s="1"/>
  <c r="Z1487" i="1"/>
  <c r="AB1487" i="1" s="1"/>
  <c r="S1488" i="1"/>
  <c r="AB1488" i="1" s="1"/>
  <c r="P1489" i="1"/>
  <c r="AB1489" i="1" s="1"/>
  <c r="M1490" i="1"/>
  <c r="AB1490" i="1" s="1"/>
  <c r="Z1491" i="1"/>
  <c r="AB1491" i="1" s="1"/>
  <c r="S1492" i="1"/>
  <c r="AB1492" i="1" s="1"/>
  <c r="P1493" i="1"/>
  <c r="AB1493" i="1" s="1"/>
  <c r="M1494" i="1"/>
  <c r="AB1494" i="1" s="1"/>
  <c r="P1497" i="1"/>
  <c r="AB1497" i="1" s="1"/>
  <c r="M1498" i="1"/>
  <c r="AB1498" i="1" s="1"/>
  <c r="Z1499" i="1"/>
  <c r="AB1499" i="1" s="1"/>
  <c r="P1501" i="1"/>
  <c r="AB1501" i="1" s="1"/>
  <c r="M1502" i="1"/>
  <c r="AB1502" i="1" s="1"/>
  <c r="P1505" i="1"/>
  <c r="M1506" i="1"/>
  <c r="AB1506" i="1" s="1"/>
  <c r="Z1515" i="1"/>
  <c r="AB1515" i="1" s="1"/>
  <c r="S1516" i="1"/>
  <c r="AB1516" i="1" s="1"/>
  <c r="P1517" i="1"/>
  <c r="AB1517" i="1" s="1"/>
  <c r="M1518" i="1"/>
  <c r="AB1518" i="1" s="1"/>
  <c r="Z1519" i="1"/>
  <c r="AB1519" i="1" s="1"/>
  <c r="P1521" i="1"/>
  <c r="AB1521" i="1" s="1"/>
  <c r="M1522" i="1"/>
  <c r="AB1522" i="1" s="1"/>
  <c r="Z1523" i="1"/>
  <c r="AB1523" i="1" s="1"/>
  <c r="S1524" i="1"/>
  <c r="AB1524" i="1" s="1"/>
  <c r="P1525" i="1"/>
  <c r="AB1525" i="1" s="1"/>
  <c r="M1526" i="1"/>
  <c r="AB1526" i="1" s="1"/>
  <c r="Z1527" i="1"/>
  <c r="AB1527" i="1" s="1"/>
  <c r="S1528" i="1"/>
  <c r="AB1528" i="1" s="1"/>
  <c r="P1529" i="1"/>
  <c r="AB1529" i="1" s="1"/>
  <c r="M1530" i="1"/>
  <c r="AB1530" i="1" s="1"/>
  <c r="P1533" i="1"/>
  <c r="AB1533" i="1" s="1"/>
  <c r="M1534" i="1"/>
  <c r="AB1534" i="1" s="1"/>
  <c r="P1537" i="1"/>
  <c r="AB1537" i="1" s="1"/>
  <c r="M1538" i="1"/>
  <c r="AB1538" i="1" s="1"/>
  <c r="P1541" i="1"/>
  <c r="AB1541" i="1" s="1"/>
  <c r="M1542" i="1"/>
  <c r="AB1542" i="1" s="1"/>
  <c r="Z1543" i="1"/>
  <c r="AB1543" i="1" s="1"/>
  <c r="P1545" i="1"/>
  <c r="M1546" i="1"/>
  <c r="AB1546" i="1" s="1"/>
  <c r="P1549" i="1"/>
  <c r="AB1549" i="1" s="1"/>
  <c r="M1550" i="1"/>
  <c r="AB1550" i="1" s="1"/>
  <c r="P1553" i="1"/>
  <c r="M1554" i="1"/>
  <c r="AB1554" i="1" s="1"/>
  <c r="Z1555" i="1"/>
  <c r="AB1555" i="1" s="1"/>
  <c r="S1556" i="1"/>
  <c r="AB1556" i="1" s="1"/>
  <c r="P1557" i="1"/>
  <c r="AB1557" i="1" s="1"/>
  <c r="M1558" i="1"/>
  <c r="AB1558" i="1" s="1"/>
  <c r="AB1589" i="1"/>
  <c r="AB1590" i="1"/>
  <c r="AB1605" i="1"/>
  <c r="AB1621" i="1"/>
  <c r="AB1637" i="1"/>
  <c r="AB1645" i="1"/>
  <c r="AB1781" i="1"/>
  <c r="AB1783" i="1"/>
  <c r="AB1788" i="1"/>
  <c r="AB1797" i="1"/>
  <c r="AB1799" i="1"/>
  <c r="AB1804" i="1"/>
  <c r="AB1813" i="1"/>
  <c r="AB1815" i="1"/>
  <c r="AB1820" i="1"/>
  <c r="AB1829" i="1"/>
  <c r="AB1831" i="1"/>
  <c r="AB1836" i="1"/>
  <c r="AB1845" i="1"/>
  <c r="AB1847" i="1"/>
  <c r="AB1852" i="1"/>
  <c r="AB1861" i="1"/>
  <c r="AB1863" i="1"/>
  <c r="AB1868" i="1"/>
  <c r="AB1877" i="1"/>
  <c r="AB1879" i="1"/>
  <c r="AB1884" i="1"/>
  <c r="AB1893" i="1"/>
  <c r="AB1895" i="1"/>
  <c r="AB1900" i="1"/>
  <c r="AB1909" i="1"/>
  <c r="AB1911" i="1"/>
  <c r="AB1916" i="1"/>
  <c r="AB1925" i="1"/>
  <c r="AB1927" i="1"/>
  <c r="AB1932" i="1"/>
  <c r="AB1941" i="1"/>
  <c r="AB1943" i="1"/>
  <c r="AB1948" i="1"/>
  <c r="AB1957" i="1"/>
  <c r="AB1959" i="1"/>
  <c r="AB1964" i="1"/>
  <c r="AB1973" i="1"/>
  <c r="AB1975" i="1"/>
  <c r="AB1980" i="1"/>
  <c r="AB1989" i="1"/>
  <c r="AB1991" i="1"/>
  <c r="AB1996" i="1"/>
  <c r="AB2005" i="1"/>
  <c r="AB2007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M1566" i="1"/>
  <c r="AB1566" i="1" s="1"/>
  <c r="S1568" i="1"/>
  <c r="AB1568" i="1" s="1"/>
  <c r="P1573" i="1"/>
  <c r="P1574" i="1"/>
  <c r="AB1574" i="1" s="1"/>
  <c r="Z1576" i="1"/>
  <c r="AB1576" i="1" s="1"/>
  <c r="M1579" i="1"/>
  <c r="AB1579" i="1" s="1"/>
  <c r="V1580" i="1"/>
  <c r="AB1580" i="1" s="1"/>
  <c r="AB1585" i="1"/>
  <c r="S1585" i="1"/>
  <c r="AB1586" i="1"/>
  <c r="P1590" i="1"/>
  <c r="Z1592" i="1"/>
  <c r="AB1592" i="1" s="1"/>
  <c r="M1595" i="1"/>
  <c r="AB1595" i="1" s="1"/>
  <c r="V1596" i="1"/>
  <c r="AB1596" i="1" s="1"/>
  <c r="S1601" i="1"/>
  <c r="AB1601" i="1" s="1"/>
  <c r="AB1602" i="1"/>
  <c r="P1606" i="1"/>
  <c r="AB1606" i="1" s="1"/>
  <c r="Z1608" i="1"/>
  <c r="AB1608" i="1" s="1"/>
  <c r="M1611" i="1"/>
  <c r="AB1611" i="1" s="1"/>
  <c r="V1612" i="1"/>
  <c r="AB1612" i="1" s="1"/>
  <c r="AB1617" i="1"/>
  <c r="S1617" i="1"/>
  <c r="AB1618" i="1"/>
  <c r="P1622" i="1"/>
  <c r="AB1622" i="1" s="1"/>
  <c r="Z1624" i="1"/>
  <c r="AB1624" i="1" s="1"/>
  <c r="M1627" i="1"/>
  <c r="AB1627" i="1" s="1"/>
  <c r="V1628" i="1"/>
  <c r="AB1628" i="1" s="1"/>
  <c r="AB1633" i="1"/>
  <c r="S1633" i="1"/>
  <c r="AB1634" i="1"/>
  <c r="P1638" i="1"/>
  <c r="AB1638" i="1" s="1"/>
  <c r="V1640" i="1"/>
  <c r="AB1640" i="1" s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4" i="1"/>
  <c r="AB1786" i="1"/>
  <c r="AB1793" i="1"/>
  <c r="AB1795" i="1"/>
  <c r="AB1800" i="1"/>
  <c r="AB1802" i="1"/>
  <c r="AB1809" i="1"/>
  <c r="AB1811" i="1"/>
  <c r="AB1816" i="1"/>
  <c r="AB1818" i="1"/>
  <c r="AB1825" i="1"/>
  <c r="AB1827" i="1"/>
  <c r="AB1832" i="1"/>
  <c r="AB1834" i="1"/>
  <c r="AB1841" i="1"/>
  <c r="AB1843" i="1"/>
  <c r="AB1848" i="1"/>
  <c r="AB1850" i="1"/>
  <c r="AB1857" i="1"/>
  <c r="AB1859" i="1"/>
  <c r="AB1864" i="1"/>
  <c r="AB1866" i="1"/>
  <c r="AB1873" i="1"/>
  <c r="AB1875" i="1"/>
  <c r="AB1880" i="1"/>
  <c r="AB1882" i="1"/>
  <c r="AB1889" i="1"/>
  <c r="AB1891" i="1"/>
  <c r="AB1896" i="1"/>
  <c r="AB1898" i="1"/>
  <c r="AB1905" i="1"/>
  <c r="AB1907" i="1"/>
  <c r="AB1912" i="1"/>
  <c r="AB1914" i="1"/>
  <c r="AB1921" i="1"/>
  <c r="AB1923" i="1"/>
  <c r="AB1928" i="1"/>
  <c r="AB1930" i="1"/>
  <c r="AB1937" i="1"/>
  <c r="AB1939" i="1"/>
  <c r="AB1944" i="1"/>
  <c r="AB1946" i="1"/>
  <c r="AB1953" i="1"/>
  <c r="AB1955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4" i="1"/>
  <c r="AB2337" i="1"/>
  <c r="AB2339" i="1"/>
  <c r="AB2346" i="1"/>
  <c r="AB2369" i="1"/>
  <c r="AB2371" i="1"/>
  <c r="V1567" i="1"/>
  <c r="AB1567" i="1" s="1"/>
  <c r="Z1571" i="1"/>
  <c r="AB1571" i="1" s="1"/>
  <c r="AB1573" i="1"/>
  <c r="AB1577" i="1"/>
  <c r="S1577" i="1"/>
  <c r="AB1578" i="1"/>
  <c r="P1582" i="1"/>
  <c r="AB1582" i="1" s="1"/>
  <c r="Z1584" i="1"/>
  <c r="AB1584" i="1" s="1"/>
  <c r="M1587" i="1"/>
  <c r="AB1587" i="1" s="1"/>
  <c r="V1588" i="1"/>
  <c r="AB1588" i="1" s="1"/>
  <c r="AB1593" i="1"/>
  <c r="S1593" i="1"/>
  <c r="AB1594" i="1"/>
  <c r="P1598" i="1"/>
  <c r="AB1598" i="1" s="1"/>
  <c r="Z1600" i="1"/>
  <c r="AB1600" i="1" s="1"/>
  <c r="M1603" i="1"/>
  <c r="AB1603" i="1" s="1"/>
  <c r="V1604" i="1"/>
  <c r="AB1604" i="1" s="1"/>
  <c r="S1609" i="1"/>
  <c r="AB1609" i="1" s="1"/>
  <c r="AB1610" i="1"/>
  <c r="P1614" i="1"/>
  <c r="AB1614" i="1" s="1"/>
  <c r="Z1616" i="1"/>
  <c r="AB1616" i="1" s="1"/>
  <c r="M1619" i="1"/>
  <c r="AB1619" i="1" s="1"/>
  <c r="V1620" i="1"/>
  <c r="AB1620" i="1" s="1"/>
  <c r="AB1625" i="1"/>
  <c r="S1625" i="1"/>
  <c r="AB1626" i="1"/>
  <c r="P1630" i="1"/>
  <c r="AB1630" i="1" s="1"/>
  <c r="Z1632" i="1"/>
  <c r="AB1632" i="1" s="1"/>
  <c r="M1635" i="1"/>
  <c r="AB1635" i="1" s="1"/>
  <c r="V1636" i="1"/>
  <c r="AB1636" i="1" s="1"/>
  <c r="P1642" i="1"/>
  <c r="AB1642" i="1" s="1"/>
  <c r="V1644" i="1"/>
  <c r="AB1644" i="1" s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1" i="1"/>
  <c r="AB1856" i="1"/>
  <c r="AB1858" i="1"/>
  <c r="AB1865" i="1"/>
  <c r="AB1867" i="1"/>
  <c r="AB1872" i="1"/>
  <c r="AB1874" i="1"/>
  <c r="AB1881" i="1"/>
  <c r="AB1883" i="1"/>
  <c r="AB1888" i="1"/>
  <c r="AB1890" i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5" i="1"/>
  <c r="AB1947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21" i="1"/>
  <c r="AB2323" i="1"/>
  <c r="AB2330" i="1"/>
  <c r="AB2353" i="1"/>
  <c r="AB2355" i="1"/>
  <c r="AB2362" i="1"/>
  <c r="AB2385" i="1"/>
  <c r="AB2387" i="1"/>
  <c r="AB2392" i="1"/>
  <c r="AB2408" i="1"/>
  <c r="AB2424" i="1"/>
  <c r="AB2428" i="1"/>
  <c r="AB2430" i="1"/>
  <c r="AB2437" i="1"/>
  <c r="AB2444" i="1"/>
  <c r="AB2446" i="1"/>
  <c r="AB2453" i="1"/>
  <c r="AB2460" i="1"/>
  <c r="AB2462" i="1"/>
  <c r="AB2469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Z2306" i="1"/>
  <c r="AB2306" i="1" s="1"/>
  <c r="AB2308" i="1"/>
  <c r="M2309" i="1"/>
  <c r="AB2309" i="1" s="1"/>
  <c r="S2311" i="1"/>
  <c r="AB2311" i="1" s="1"/>
  <c r="P2316" i="1"/>
  <c r="V2318" i="1"/>
  <c r="AB2318" i="1" s="1"/>
  <c r="Z2322" i="1"/>
  <c r="AB2324" i="1"/>
  <c r="M2325" i="1"/>
  <c r="AB2325" i="1" s="1"/>
  <c r="S2327" i="1"/>
  <c r="AB2327" i="1" s="1"/>
  <c r="P2332" i="1"/>
  <c r="V2334" i="1"/>
  <c r="AB2334" i="1" s="1"/>
  <c r="Z2338" i="1"/>
  <c r="AB2340" i="1"/>
  <c r="M2341" i="1"/>
  <c r="AB2341" i="1" s="1"/>
  <c r="S2343" i="1"/>
  <c r="AB2343" i="1" s="1"/>
  <c r="P2348" i="1"/>
  <c r="V2350" i="1"/>
  <c r="AB2350" i="1" s="1"/>
  <c r="Z2354" i="1"/>
  <c r="AB2356" i="1"/>
  <c r="M2357" i="1"/>
  <c r="AB2357" i="1" s="1"/>
  <c r="S2359" i="1"/>
  <c r="AB2359" i="1" s="1"/>
  <c r="P2364" i="1"/>
  <c r="V2366" i="1"/>
  <c r="AB2366" i="1" s="1"/>
  <c r="Z2370" i="1"/>
  <c r="AB2372" i="1"/>
  <c r="M2373" i="1"/>
  <c r="AB2373" i="1" s="1"/>
  <c r="S2375" i="1"/>
  <c r="AB2375" i="1" s="1"/>
  <c r="P2380" i="1"/>
  <c r="V2382" i="1"/>
  <c r="AB2382" i="1" s="1"/>
  <c r="Z2386" i="1"/>
  <c r="AB2388" i="1"/>
  <c r="M2389" i="1"/>
  <c r="AB2389" i="1" s="1"/>
  <c r="P2393" i="1"/>
  <c r="AB2393" i="1" s="1"/>
  <c r="Z2395" i="1"/>
  <c r="M2398" i="1"/>
  <c r="AB2398" i="1" s="1"/>
  <c r="V2399" i="1"/>
  <c r="AB2399" i="1" s="1"/>
  <c r="S2404" i="1"/>
  <c r="AB2404" i="1" s="1"/>
  <c r="P2409" i="1"/>
  <c r="AB2409" i="1" s="1"/>
  <c r="Z2411" i="1"/>
  <c r="M2414" i="1"/>
  <c r="AB2414" i="1" s="1"/>
  <c r="V2415" i="1"/>
  <c r="AB2415" i="1" s="1"/>
  <c r="AB2420" i="1"/>
  <c r="S2420" i="1"/>
  <c r="P2425" i="1"/>
  <c r="AB2425" i="1" s="1"/>
  <c r="AB2432" i="1"/>
  <c r="AB2434" i="1"/>
  <c r="AB2441" i="1"/>
  <c r="AB2448" i="1"/>
  <c r="AB2450" i="1"/>
  <c r="AB2457" i="1"/>
  <c r="AB2464" i="1"/>
  <c r="AB2466" i="1"/>
  <c r="AB2473" i="1"/>
  <c r="AB3028" i="1"/>
  <c r="AB3044" i="1"/>
  <c r="AB3060" i="1"/>
  <c r="Z2310" i="1"/>
  <c r="AB2310" i="1" s="1"/>
  <c r="AB2312" i="1"/>
  <c r="M2313" i="1"/>
  <c r="AB2313" i="1" s="1"/>
  <c r="S2315" i="1"/>
  <c r="AB2315" i="1" s="1"/>
  <c r="P2320" i="1"/>
  <c r="AB2320" i="1" s="1"/>
  <c r="V2322" i="1"/>
  <c r="AB2322" i="1" s="1"/>
  <c r="Z2326" i="1"/>
  <c r="AB2326" i="1" s="1"/>
  <c r="AB2328" i="1"/>
  <c r="M2329" i="1"/>
  <c r="AB2329" i="1" s="1"/>
  <c r="S2331" i="1"/>
  <c r="AB2331" i="1" s="1"/>
  <c r="P2336" i="1"/>
  <c r="AB2336" i="1" s="1"/>
  <c r="V2338" i="1"/>
  <c r="AB2338" i="1" s="1"/>
  <c r="Z2342" i="1"/>
  <c r="AB2342" i="1" s="1"/>
  <c r="AB2344" i="1"/>
  <c r="M2345" i="1"/>
  <c r="AB2345" i="1" s="1"/>
  <c r="S2347" i="1"/>
  <c r="AB2347" i="1" s="1"/>
  <c r="P2352" i="1"/>
  <c r="AB2352" i="1" s="1"/>
  <c r="V2354" i="1"/>
  <c r="AB2354" i="1" s="1"/>
  <c r="Z2358" i="1"/>
  <c r="AB2358" i="1" s="1"/>
  <c r="AB2360" i="1"/>
  <c r="M2361" i="1"/>
  <c r="AB2361" i="1" s="1"/>
  <c r="S2363" i="1"/>
  <c r="AB2363" i="1" s="1"/>
  <c r="P2368" i="1"/>
  <c r="AB2368" i="1" s="1"/>
  <c r="V2370" i="1"/>
  <c r="AB2370" i="1" s="1"/>
  <c r="Z2374" i="1"/>
  <c r="AB2374" i="1" s="1"/>
  <c r="AB2376" i="1"/>
  <c r="M2377" i="1"/>
  <c r="AB2377" i="1" s="1"/>
  <c r="S2379" i="1"/>
  <c r="AB2379" i="1" s="1"/>
  <c r="P2384" i="1"/>
  <c r="AB2384" i="1" s="1"/>
  <c r="V2386" i="1"/>
  <c r="AB2386" i="1" s="1"/>
  <c r="Z2390" i="1"/>
  <c r="AB2390" i="1" s="1"/>
  <c r="Z2391" i="1"/>
  <c r="AB2391" i="1" s="1"/>
  <c r="M2394" i="1"/>
  <c r="AB2394" i="1" s="1"/>
  <c r="V2395" i="1"/>
  <c r="AB2395" i="1" s="1"/>
  <c r="AB2400" i="1"/>
  <c r="S2400" i="1"/>
  <c r="AB2401" i="1"/>
  <c r="P2405" i="1"/>
  <c r="AB2405" i="1" s="1"/>
  <c r="Z2407" i="1"/>
  <c r="AB2407" i="1" s="1"/>
  <c r="M2410" i="1"/>
  <c r="AB2410" i="1" s="1"/>
  <c r="V2411" i="1"/>
  <c r="AB2411" i="1" s="1"/>
  <c r="AB2416" i="1"/>
  <c r="S2416" i="1"/>
  <c r="AB2417" i="1"/>
  <c r="P2421" i="1"/>
  <c r="AB2421" i="1" s="1"/>
  <c r="Z2423" i="1"/>
  <c r="AB2423" i="1" s="1"/>
  <c r="AB2429" i="1"/>
  <c r="AB2436" i="1"/>
  <c r="AB2438" i="1"/>
  <c r="AB2445" i="1"/>
  <c r="AB2452" i="1"/>
  <c r="AB2454" i="1"/>
  <c r="AB2461" i="1"/>
  <c r="AB2468" i="1"/>
  <c r="AB2470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5" i="1"/>
  <c r="AB2869" i="1"/>
  <c r="AB2873" i="1"/>
  <c r="AB2877" i="1"/>
  <c r="AB2881" i="1"/>
  <c r="AB2888" i="1"/>
  <c r="AB2890" i="1"/>
  <c r="AB2897" i="1"/>
  <c r="AB2904" i="1"/>
  <c r="AB2906" i="1"/>
  <c r="AB2913" i="1"/>
  <c r="AB2920" i="1"/>
  <c r="AB2922" i="1"/>
  <c r="AB2929" i="1"/>
  <c r="AB2936" i="1"/>
  <c r="AB2938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AB3014" i="1"/>
  <c r="AB3064" i="1"/>
  <c r="AB2316" i="1"/>
  <c r="AB2332" i="1"/>
  <c r="AB2348" i="1"/>
  <c r="AB2364" i="1"/>
  <c r="AB2380" i="1"/>
  <c r="AB2397" i="1"/>
  <c r="AB2413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1" i="1"/>
  <c r="AB3016" i="1"/>
  <c r="AB3020" i="1"/>
  <c r="S3008" i="1"/>
  <c r="AB3008" i="1" s="1"/>
  <c r="P3013" i="1"/>
  <c r="V3015" i="1"/>
  <c r="AB3015" i="1" s="1"/>
  <c r="Z3019" i="1"/>
  <c r="AB3021" i="1"/>
  <c r="M3022" i="1"/>
  <c r="AB3022" i="1" s="1"/>
  <c r="S3024" i="1"/>
  <c r="AB3024" i="1" s="1"/>
  <c r="P3029" i="1"/>
  <c r="M3030" i="1"/>
  <c r="AB3030" i="1" s="1"/>
  <c r="V3031" i="1"/>
  <c r="S3032" i="1"/>
  <c r="AB3032" i="1" s="1"/>
  <c r="AB3033" i="1"/>
  <c r="P3037" i="1"/>
  <c r="M3038" i="1"/>
  <c r="AB3038" i="1" s="1"/>
  <c r="V3039" i="1"/>
  <c r="S3040" i="1"/>
  <c r="AB3040" i="1" s="1"/>
  <c r="AB3041" i="1"/>
  <c r="P3045" i="1"/>
  <c r="M3046" i="1"/>
  <c r="AB3046" i="1" s="1"/>
  <c r="V3047" i="1"/>
  <c r="S3048" i="1"/>
  <c r="AB3048" i="1" s="1"/>
  <c r="AB3049" i="1"/>
  <c r="P3053" i="1"/>
  <c r="M3054" i="1"/>
  <c r="AB3054" i="1" s="1"/>
  <c r="V3055" i="1"/>
  <c r="S3056" i="1"/>
  <c r="AB3056" i="1" s="1"/>
  <c r="AB3057" i="1"/>
  <c r="P3061" i="1"/>
  <c r="M3062" i="1"/>
  <c r="AB3062" i="1" s="1"/>
  <c r="V3063" i="1"/>
  <c r="S3064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10" i="1"/>
  <c r="AB3112" i="1"/>
  <c r="AB3117" i="1"/>
  <c r="AB3119" i="1"/>
  <c r="AB3126" i="1"/>
  <c r="AB3128" i="1"/>
  <c r="AB3133" i="1"/>
  <c r="AB3135" i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321" i="1"/>
  <c r="AB3335" i="1"/>
  <c r="AB3339" i="1"/>
  <c r="AB3342" i="1"/>
  <c r="AB3346" i="1"/>
  <c r="AB3347" i="1"/>
  <c r="AB3353" i="1"/>
  <c r="Z3007" i="1"/>
  <c r="AB3007" i="1" s="1"/>
  <c r="AB3009" i="1"/>
  <c r="M3010" i="1"/>
  <c r="AB3010" i="1" s="1"/>
  <c r="S3012" i="1"/>
  <c r="AB3012" i="1" s="1"/>
  <c r="P3017" i="1"/>
  <c r="V3019" i="1"/>
  <c r="AB3019" i="1" s="1"/>
  <c r="Z3023" i="1"/>
  <c r="AB3023" i="1" s="1"/>
  <c r="AB3025" i="1"/>
  <c r="M3026" i="1"/>
  <c r="AB3026" i="1" s="1"/>
  <c r="Z3027" i="1"/>
  <c r="AB3031" i="1"/>
  <c r="Z3035" i="1"/>
  <c r="AB3039" i="1"/>
  <c r="Z3043" i="1"/>
  <c r="AB3047" i="1"/>
  <c r="Z3051" i="1"/>
  <c r="AB3055" i="1"/>
  <c r="Z3059" i="1"/>
  <c r="AB3063" i="1"/>
  <c r="AB3106" i="1"/>
  <c r="AB3108" i="1"/>
  <c r="AB3115" i="1"/>
  <c r="AB3122" i="1"/>
  <c r="AB3124" i="1"/>
  <c r="AB3131" i="1"/>
  <c r="AB3138" i="1"/>
  <c r="AB3140" i="1"/>
  <c r="AB3147" i="1"/>
  <c r="AB3154" i="1"/>
  <c r="AB3156" i="1"/>
  <c r="AB3163" i="1"/>
  <c r="AB3170" i="1"/>
  <c r="AB3172" i="1"/>
  <c r="AB3179" i="1"/>
  <c r="AB3186" i="1"/>
  <c r="AB3188" i="1"/>
  <c r="AB3195" i="1"/>
  <c r="AB3202" i="1"/>
  <c r="AB3204" i="1"/>
  <c r="AB3211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29" i="1"/>
  <c r="AB3361" i="1"/>
  <c r="AB3013" i="1"/>
  <c r="AB3029" i="1"/>
  <c r="AB3037" i="1"/>
  <c r="AB3045" i="1"/>
  <c r="AB3053" i="1"/>
  <c r="AB3061" i="1"/>
  <c r="AB3323" i="1"/>
  <c r="AB3326" i="1"/>
  <c r="AB3331" i="1"/>
  <c r="AB3363" i="1"/>
  <c r="AB3017" i="1"/>
  <c r="AB3027" i="1"/>
  <c r="AB3035" i="1"/>
  <c r="AB3043" i="1"/>
  <c r="AB3051" i="1"/>
  <c r="AB3059" i="1"/>
  <c r="AB3105" i="1"/>
  <c r="AB3107" i="1"/>
  <c r="AB3114" i="1"/>
  <c r="AB3116" i="1"/>
  <c r="AB3121" i="1"/>
  <c r="AB3123" i="1"/>
  <c r="AB3130" i="1"/>
  <c r="AB3132" i="1"/>
  <c r="AB3137" i="1"/>
  <c r="AB3139" i="1"/>
  <c r="AB3146" i="1"/>
  <c r="AB3148" i="1"/>
  <c r="AB3153" i="1"/>
  <c r="AB3155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0" i="1"/>
  <c r="AB3212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45" i="1"/>
  <c r="AB3365" i="1"/>
  <c r="V3318" i="1"/>
  <c r="AB3318" i="1" s="1"/>
  <c r="Z3322" i="1"/>
  <c r="AB3322" i="1" s="1"/>
  <c r="AB3324" i="1"/>
  <c r="M3325" i="1"/>
  <c r="AB3325" i="1" s="1"/>
  <c r="S3327" i="1"/>
  <c r="AB3327" i="1" s="1"/>
  <c r="P3332" i="1"/>
  <c r="V3334" i="1"/>
  <c r="AB3334" i="1" s="1"/>
  <c r="Z3338" i="1"/>
  <c r="AB3338" i="1" s="1"/>
  <c r="AB3340" i="1"/>
  <c r="M3341" i="1"/>
  <c r="AB3341" i="1" s="1"/>
  <c r="S3343" i="1"/>
  <c r="AB3343" i="1" s="1"/>
  <c r="P3348" i="1"/>
  <c r="V3350" i="1"/>
  <c r="AB3350" i="1" s="1"/>
  <c r="Z3354" i="1"/>
  <c r="AB3354" i="1" s="1"/>
  <c r="AB3356" i="1"/>
  <c r="M3357" i="1"/>
  <c r="AB3357" i="1" s="1"/>
  <c r="S3359" i="1"/>
  <c r="AB3359" i="1" s="1"/>
  <c r="P3364" i="1"/>
  <c r="AB3366" i="1"/>
  <c r="AB3369" i="1"/>
  <c r="AB3376" i="1"/>
  <c r="AB3378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3" i="1"/>
  <c r="AB3494" i="1"/>
  <c r="AB3316" i="1"/>
  <c r="AB3328" i="1"/>
  <c r="AB3344" i="1"/>
  <c r="AB3360" i="1"/>
  <c r="AB3332" i="1"/>
  <c r="AB3348" i="1"/>
  <c r="AB3364" i="1"/>
  <c r="AB3368" i="1"/>
  <c r="AB3370" i="1"/>
  <c r="AB3377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320" i="1"/>
  <c r="AB3336" i="1"/>
  <c r="AB3352" i="1"/>
  <c r="AB3372" i="1"/>
  <c r="AB3374" i="1"/>
  <c r="AB3381" i="1"/>
  <c r="AB3492" i="1"/>
  <c r="AB3500" i="1"/>
  <c r="AB3510" i="1"/>
  <c r="P3495" i="1"/>
  <c r="V3497" i="1"/>
  <c r="AB3497" i="1" s="1"/>
  <c r="Z3505" i="1"/>
  <c r="V3509" i="1"/>
  <c r="AB3544" i="1"/>
  <c r="AB3560" i="1"/>
  <c r="AB3576" i="1"/>
  <c r="AB3592" i="1"/>
  <c r="AB3491" i="1"/>
  <c r="AB3495" i="1"/>
  <c r="AB3552" i="1"/>
  <c r="AB3568" i="1"/>
  <c r="AB3584" i="1"/>
  <c r="AB3600" i="1"/>
  <c r="AB3503" i="1"/>
  <c r="AB3508" i="1"/>
  <c r="AB3511" i="1"/>
  <c r="AB3516" i="1"/>
  <c r="AB3518" i="1"/>
  <c r="AB3524" i="1"/>
  <c r="AB3526" i="1"/>
  <c r="AB3532" i="1"/>
  <c r="AB3546" i="1"/>
  <c r="AB3562" i="1"/>
  <c r="AB3578" i="1"/>
  <c r="AB3594" i="1"/>
  <c r="AB3499" i="1"/>
  <c r="P3503" i="1"/>
  <c r="AB3505" i="1"/>
  <c r="Z3509" i="1"/>
  <c r="AB3509" i="1" s="1"/>
  <c r="AB3513" i="1"/>
  <c r="Z3517" i="1"/>
  <c r="AB3517" i="1" s="1"/>
  <c r="AB3521" i="1"/>
  <c r="Z3525" i="1"/>
  <c r="AB3525" i="1" s="1"/>
  <c r="AB3529" i="1"/>
  <c r="Z3533" i="1"/>
  <c r="AB3537" i="1"/>
  <c r="Z3541" i="1"/>
  <c r="AB3545" i="1"/>
  <c r="Z3549" i="1"/>
  <c r="AB3553" i="1"/>
  <c r="Z3557" i="1"/>
  <c r="AB3561" i="1"/>
  <c r="Z3565" i="1"/>
  <c r="AB3569" i="1"/>
  <c r="Z3573" i="1"/>
  <c r="AB3577" i="1"/>
  <c r="Z3581" i="1"/>
  <c r="AB3585" i="1"/>
  <c r="Z3589" i="1"/>
  <c r="AB3593" i="1"/>
  <c r="Z3597" i="1"/>
  <c r="AB3601" i="1"/>
  <c r="V3613" i="1"/>
  <c r="S3614" i="1"/>
  <c r="AB3614" i="1" s="1"/>
  <c r="V3629" i="1"/>
  <c r="AB3630" i="1"/>
  <c r="S3630" i="1"/>
  <c r="AB3648" i="1"/>
  <c r="AB3652" i="1"/>
  <c r="AB3654" i="1"/>
  <c r="AB3659" i="1"/>
  <c r="AB3661" i="1"/>
  <c r="AB3670" i="1"/>
  <c r="AB3686" i="1"/>
  <c r="AB3702" i="1"/>
  <c r="V3533" i="1"/>
  <c r="AB3533" i="1" s="1"/>
  <c r="S3534" i="1"/>
  <c r="AB3534" i="1" s="1"/>
  <c r="AB3535" i="1"/>
  <c r="P3539" i="1"/>
  <c r="M3540" i="1"/>
  <c r="AB3540" i="1" s="1"/>
  <c r="V3541" i="1"/>
  <c r="S3542" i="1"/>
  <c r="AB3542" i="1" s="1"/>
  <c r="AB3543" i="1"/>
  <c r="P3547" i="1"/>
  <c r="M3548" i="1"/>
  <c r="AB3548" i="1" s="1"/>
  <c r="V3549" i="1"/>
  <c r="S3550" i="1"/>
  <c r="AB3550" i="1" s="1"/>
  <c r="AB3551" i="1"/>
  <c r="P3555" i="1"/>
  <c r="M3556" i="1"/>
  <c r="AB3556" i="1" s="1"/>
  <c r="V3557" i="1"/>
  <c r="S3558" i="1"/>
  <c r="AB3558" i="1" s="1"/>
  <c r="AB3559" i="1"/>
  <c r="P3563" i="1"/>
  <c r="M3564" i="1"/>
  <c r="AB3564" i="1" s="1"/>
  <c r="V3565" i="1"/>
  <c r="S3566" i="1"/>
  <c r="AB3566" i="1" s="1"/>
  <c r="AB3567" i="1"/>
  <c r="P3571" i="1"/>
  <c r="M3572" i="1"/>
  <c r="AB3572" i="1" s="1"/>
  <c r="V3573" i="1"/>
  <c r="S3574" i="1"/>
  <c r="AB3574" i="1" s="1"/>
  <c r="AB3575" i="1"/>
  <c r="P3579" i="1"/>
  <c r="M3580" i="1"/>
  <c r="AB3580" i="1" s="1"/>
  <c r="V3581" i="1"/>
  <c r="S3582" i="1"/>
  <c r="AB3582" i="1" s="1"/>
  <c r="AB3583" i="1"/>
  <c r="P3587" i="1"/>
  <c r="M3588" i="1"/>
  <c r="AB3588" i="1" s="1"/>
  <c r="V3589" i="1"/>
  <c r="S3590" i="1"/>
  <c r="AB3590" i="1" s="1"/>
  <c r="AB3591" i="1"/>
  <c r="P3595" i="1"/>
  <c r="M3596" i="1"/>
  <c r="AB3596" i="1" s="1"/>
  <c r="V3597" i="1"/>
  <c r="S3598" i="1"/>
  <c r="AB3598" i="1" s="1"/>
  <c r="AB3599" i="1"/>
  <c r="Z3605" i="1"/>
  <c r="AB3605" i="1" s="1"/>
  <c r="P3611" i="1"/>
  <c r="M3612" i="1"/>
  <c r="AB3612" i="1" s="1"/>
  <c r="Z3621" i="1"/>
  <c r="AB3621" i="1" s="1"/>
  <c r="P3627" i="1"/>
  <c r="M3628" i="1"/>
  <c r="AB3628" i="1" s="1"/>
  <c r="Z3637" i="1"/>
  <c r="AB3637" i="1" s="1"/>
  <c r="AB3666" i="1"/>
  <c r="AB3714" i="1"/>
  <c r="AB3541" i="1"/>
  <c r="AB3549" i="1"/>
  <c r="AB3557" i="1"/>
  <c r="AB3565" i="1"/>
  <c r="AB3573" i="1"/>
  <c r="AB3581" i="1"/>
  <c r="AB3589" i="1"/>
  <c r="AB3597" i="1"/>
  <c r="AB3613" i="1"/>
  <c r="AB3629" i="1"/>
  <c r="AB3645" i="1"/>
  <c r="AB3515" i="1"/>
  <c r="AB3523" i="1"/>
  <c r="AB3531" i="1"/>
  <c r="AB3539" i="1"/>
  <c r="AB3547" i="1"/>
  <c r="AB3555" i="1"/>
  <c r="AB3563" i="1"/>
  <c r="AB3571" i="1"/>
  <c r="AB3579" i="1"/>
  <c r="AB3587" i="1"/>
  <c r="AB3595" i="1"/>
  <c r="AB3658" i="1"/>
  <c r="AB3663" i="1"/>
  <c r="AB3665" i="1"/>
  <c r="S3602" i="1"/>
  <c r="AB3602" i="1" s="1"/>
  <c r="AB3603" i="1"/>
  <c r="P3607" i="1"/>
  <c r="AB3607" i="1" s="1"/>
  <c r="M3608" i="1"/>
  <c r="AB3608" i="1" s="1"/>
  <c r="V3609" i="1"/>
  <c r="AB3609" i="1" s="1"/>
  <c r="S3610" i="1"/>
  <c r="AB3610" i="1" s="1"/>
  <c r="AB3611" i="1"/>
  <c r="P3615" i="1"/>
  <c r="AB3615" i="1" s="1"/>
  <c r="M3616" i="1"/>
  <c r="AB3616" i="1" s="1"/>
  <c r="V3617" i="1"/>
  <c r="AB3617" i="1" s="1"/>
  <c r="S3618" i="1"/>
  <c r="AB3618" i="1" s="1"/>
  <c r="AB3619" i="1"/>
  <c r="P3623" i="1"/>
  <c r="AB3623" i="1" s="1"/>
  <c r="M3624" i="1"/>
  <c r="AB3624" i="1" s="1"/>
  <c r="V3625" i="1"/>
  <c r="AB3625" i="1" s="1"/>
  <c r="S3626" i="1"/>
  <c r="AB3626" i="1" s="1"/>
  <c r="AB3627" i="1"/>
  <c r="P3631" i="1"/>
  <c r="AB3631" i="1" s="1"/>
  <c r="M3632" i="1"/>
  <c r="AB3632" i="1" s="1"/>
  <c r="V3633" i="1"/>
  <c r="AB3633" i="1" s="1"/>
  <c r="S3634" i="1"/>
  <c r="AB3634" i="1" s="1"/>
  <c r="AB3635" i="1"/>
  <c r="P3639" i="1"/>
  <c r="AB3639" i="1" s="1"/>
  <c r="M3640" i="1"/>
  <c r="AB3640" i="1" s="1"/>
  <c r="V3641" i="1"/>
  <c r="AB3641" i="1" s="1"/>
  <c r="S3642" i="1"/>
  <c r="AB3642" i="1" s="1"/>
  <c r="AB3643" i="1"/>
  <c r="AB3743" i="1"/>
  <c r="AB3759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V3732" i="1"/>
  <c r="AB3732" i="1" s="1"/>
  <c r="Z3736" i="1"/>
  <c r="AB3736" i="1" s="1"/>
  <c r="M3739" i="1"/>
  <c r="AB3739" i="1" s="1"/>
  <c r="S3741" i="1"/>
  <c r="AB3741" i="1" s="1"/>
  <c r="P3746" i="1"/>
  <c r="V3748" i="1"/>
  <c r="AB3748" i="1" s="1"/>
  <c r="Z3752" i="1"/>
  <c r="AB3752" i="1" s="1"/>
  <c r="M3755" i="1"/>
  <c r="AB3755" i="1" s="1"/>
  <c r="S3757" i="1"/>
  <c r="AB3757" i="1" s="1"/>
  <c r="P3762" i="1"/>
  <c r="V3764" i="1"/>
  <c r="AB3764" i="1" s="1"/>
  <c r="P3770" i="1"/>
  <c r="AB3770" i="1" s="1"/>
  <c r="V3772" i="1"/>
  <c r="AB3772" i="1" s="1"/>
  <c r="P3778" i="1"/>
  <c r="AB3778" i="1" s="1"/>
  <c r="V3780" i="1"/>
  <c r="AB3780" i="1" s="1"/>
  <c r="P3786" i="1"/>
  <c r="AB3786" i="1" s="1"/>
  <c r="V3788" i="1"/>
  <c r="AB3788" i="1" s="1"/>
  <c r="P3794" i="1"/>
  <c r="AB3794" i="1" s="1"/>
  <c r="V3796" i="1"/>
  <c r="AB3796" i="1" s="1"/>
  <c r="P3802" i="1"/>
  <c r="AB3802" i="1" s="1"/>
  <c r="V3804" i="1"/>
  <c r="AB3804" i="1" s="1"/>
  <c r="P3810" i="1"/>
  <c r="AB3810" i="1" s="1"/>
  <c r="V3812" i="1"/>
  <c r="AB3812" i="1" s="1"/>
  <c r="P3818" i="1"/>
  <c r="AB3818" i="1" s="1"/>
  <c r="V3820" i="1"/>
  <c r="AB3820" i="1" s="1"/>
  <c r="P3826" i="1"/>
  <c r="AB3826" i="1" s="1"/>
  <c r="V3828" i="1"/>
  <c r="AB3828" i="1" s="1"/>
  <c r="P3834" i="1"/>
  <c r="AB3834" i="1" s="1"/>
  <c r="V3836" i="1"/>
  <c r="AB3836" i="1" s="1"/>
  <c r="P3842" i="1"/>
  <c r="AB3842" i="1" s="1"/>
  <c r="V3844" i="1"/>
  <c r="AB3844" i="1" s="1"/>
  <c r="P3850" i="1"/>
  <c r="AB3850" i="1" s="1"/>
  <c r="V3852" i="1"/>
  <c r="AB3852" i="1" s="1"/>
  <c r="P3858" i="1"/>
  <c r="AB3858" i="1" s="1"/>
  <c r="V3860" i="1"/>
  <c r="AB3860" i="1" s="1"/>
  <c r="P3866" i="1"/>
  <c r="AB3866" i="1" s="1"/>
  <c r="V3868" i="1"/>
  <c r="AB3868" i="1" s="1"/>
  <c r="P3874" i="1"/>
  <c r="AB3874" i="1" s="1"/>
  <c r="V3876" i="1"/>
  <c r="AB3876" i="1" s="1"/>
  <c r="P3882" i="1"/>
  <c r="AB3882" i="1" s="1"/>
  <c r="V3884" i="1"/>
  <c r="AB3884" i="1" s="1"/>
  <c r="P3890" i="1"/>
  <c r="AB3890" i="1" s="1"/>
  <c r="V3892" i="1"/>
  <c r="AB3892" i="1" s="1"/>
  <c r="P3898" i="1"/>
  <c r="AB3898" i="1" s="1"/>
  <c r="V3900" i="1"/>
  <c r="AB3900" i="1" s="1"/>
  <c r="M3907" i="1"/>
  <c r="AB3907" i="1" s="1"/>
  <c r="M3911" i="1"/>
  <c r="AB3911" i="1" s="1"/>
  <c r="M3915" i="1"/>
  <c r="AB3915" i="1" s="1"/>
  <c r="M3919" i="1"/>
  <c r="AB3919" i="1" s="1"/>
  <c r="M3923" i="1"/>
  <c r="AB3923" i="1" s="1"/>
  <c r="M3927" i="1"/>
  <c r="AB3927" i="1" s="1"/>
  <c r="M3931" i="1"/>
  <c r="AB3931" i="1" s="1"/>
  <c r="M3935" i="1"/>
  <c r="AB3935" i="1" s="1"/>
  <c r="M3939" i="1"/>
  <c r="AB3939" i="1" s="1"/>
  <c r="M3943" i="1"/>
  <c r="AB3943" i="1" s="1"/>
  <c r="M3947" i="1"/>
  <c r="AB3947" i="1" s="1"/>
  <c r="M3951" i="1"/>
  <c r="AB3951" i="1" s="1"/>
  <c r="M3955" i="1"/>
  <c r="AB3955" i="1" s="1"/>
  <c r="M3959" i="1"/>
  <c r="AB3959" i="1" s="1"/>
  <c r="M3963" i="1"/>
  <c r="AB3963" i="1" s="1"/>
  <c r="M3967" i="1"/>
  <c r="AB3967" i="1" s="1"/>
  <c r="M3971" i="1"/>
  <c r="AB3971" i="1" s="1"/>
  <c r="M3975" i="1"/>
  <c r="AB3975" i="1" s="1"/>
  <c r="M3979" i="1"/>
  <c r="AB3979" i="1" s="1"/>
  <c r="M3983" i="1"/>
  <c r="AB3983" i="1" s="1"/>
  <c r="M3987" i="1"/>
  <c r="AB3987" i="1" s="1"/>
  <c r="M3991" i="1"/>
  <c r="AB3991" i="1" s="1"/>
  <c r="M3995" i="1"/>
  <c r="AB3995" i="1" s="1"/>
  <c r="M3999" i="1"/>
  <c r="AB3999" i="1" s="1"/>
  <c r="M4003" i="1"/>
  <c r="AB4003" i="1" s="1"/>
  <c r="AB3742" i="1"/>
  <c r="AB3758" i="1"/>
  <c r="AB3765" i="1"/>
  <c r="AB3773" i="1"/>
  <c r="AB3781" i="1"/>
  <c r="AB3789" i="1"/>
  <c r="AB3797" i="1"/>
  <c r="AB3805" i="1"/>
  <c r="AB3813" i="1"/>
  <c r="AB3821" i="1"/>
  <c r="AB3829" i="1"/>
  <c r="AB3837" i="1"/>
  <c r="AB3845" i="1"/>
  <c r="AB3853" i="1"/>
  <c r="AB3861" i="1"/>
  <c r="AB3869" i="1"/>
  <c r="AB3877" i="1"/>
  <c r="AB3885" i="1"/>
  <c r="AB3893" i="1"/>
  <c r="AB3901" i="1"/>
  <c r="S3733" i="1"/>
  <c r="AB3733" i="1" s="1"/>
  <c r="P3738" i="1"/>
  <c r="AB3738" i="1" s="1"/>
  <c r="V3740" i="1"/>
  <c r="AB3740" i="1" s="1"/>
  <c r="Z3744" i="1"/>
  <c r="AB3744" i="1" s="1"/>
  <c r="AB3746" i="1"/>
  <c r="M3747" i="1"/>
  <c r="AB3747" i="1" s="1"/>
  <c r="S3749" i="1"/>
  <c r="AB3749" i="1" s="1"/>
  <c r="P3754" i="1"/>
  <c r="AB3754" i="1" s="1"/>
  <c r="V3756" i="1"/>
  <c r="AB3756" i="1" s="1"/>
  <c r="Z3760" i="1"/>
  <c r="AB3760" i="1" s="1"/>
  <c r="AB3762" i="1"/>
  <c r="M3763" i="1"/>
  <c r="AB3763" i="1" s="1"/>
  <c r="P3766" i="1"/>
  <c r="AB3766" i="1" s="1"/>
  <c r="V3768" i="1"/>
  <c r="AB3768" i="1" s="1"/>
  <c r="P3774" i="1"/>
  <c r="AB3774" i="1" s="1"/>
  <c r="V3776" i="1"/>
  <c r="AB3776" i="1" s="1"/>
  <c r="P3782" i="1"/>
  <c r="AB3782" i="1" s="1"/>
  <c r="V3784" i="1"/>
  <c r="AB3784" i="1" s="1"/>
  <c r="P3790" i="1"/>
  <c r="AB3790" i="1" s="1"/>
  <c r="V3792" i="1"/>
  <c r="AB3792" i="1" s="1"/>
  <c r="P3798" i="1"/>
  <c r="AB3798" i="1" s="1"/>
  <c r="V3800" i="1"/>
  <c r="AB3800" i="1" s="1"/>
  <c r="P3806" i="1"/>
  <c r="AB3806" i="1" s="1"/>
  <c r="V3808" i="1"/>
  <c r="AB3808" i="1" s="1"/>
  <c r="P3814" i="1"/>
  <c r="AB3814" i="1" s="1"/>
  <c r="V3816" i="1"/>
  <c r="AB3816" i="1" s="1"/>
  <c r="P3822" i="1"/>
  <c r="AB3822" i="1" s="1"/>
  <c r="V3824" i="1"/>
  <c r="AB3824" i="1" s="1"/>
  <c r="P3830" i="1"/>
  <c r="AB3830" i="1" s="1"/>
  <c r="V3832" i="1"/>
  <c r="AB3832" i="1" s="1"/>
  <c r="P3838" i="1"/>
  <c r="AB3838" i="1" s="1"/>
  <c r="V3840" i="1"/>
  <c r="AB3840" i="1" s="1"/>
  <c r="P3846" i="1"/>
  <c r="AB3846" i="1" s="1"/>
  <c r="V3848" i="1"/>
  <c r="AB3848" i="1" s="1"/>
  <c r="P3854" i="1"/>
  <c r="AB3854" i="1" s="1"/>
  <c r="V3856" i="1"/>
  <c r="AB3856" i="1" s="1"/>
  <c r="P3862" i="1"/>
  <c r="AB3862" i="1" s="1"/>
  <c r="V3864" i="1"/>
  <c r="AB3864" i="1" s="1"/>
  <c r="P3870" i="1"/>
  <c r="AB3870" i="1" s="1"/>
  <c r="V3872" i="1"/>
  <c r="AB3872" i="1" s="1"/>
  <c r="P3878" i="1"/>
  <c r="AB3878" i="1" s="1"/>
  <c r="V3880" i="1"/>
  <c r="AB3880" i="1" s="1"/>
  <c r="P3886" i="1"/>
  <c r="AB3886" i="1" s="1"/>
  <c r="V3888" i="1"/>
  <c r="AB3888" i="1" s="1"/>
  <c r="P3894" i="1"/>
  <c r="AB3894" i="1" s="1"/>
  <c r="V3896" i="1"/>
  <c r="AB3896" i="1" s="1"/>
  <c r="P3902" i="1"/>
  <c r="AB3902" i="1" s="1"/>
  <c r="V3904" i="1"/>
  <c r="AB3904" i="1" s="1"/>
  <c r="AB3906" i="1"/>
  <c r="Z3908" i="1"/>
  <c r="AB3908" i="1" s="1"/>
  <c r="AB3910" i="1"/>
  <c r="Z3912" i="1"/>
  <c r="AB3912" i="1" s="1"/>
  <c r="AB3914" i="1"/>
  <c r="Z3916" i="1"/>
  <c r="AB3916" i="1" s="1"/>
  <c r="AB3918" i="1"/>
  <c r="Z3920" i="1"/>
  <c r="AB3920" i="1" s="1"/>
  <c r="AB3922" i="1"/>
  <c r="Z3924" i="1"/>
  <c r="AB3924" i="1" s="1"/>
  <c r="AB3926" i="1"/>
  <c r="Z3928" i="1"/>
  <c r="AB3928" i="1" s="1"/>
  <c r="AB3930" i="1"/>
  <c r="Z3932" i="1"/>
  <c r="AB3932" i="1" s="1"/>
  <c r="AB3934" i="1"/>
  <c r="Z3936" i="1"/>
  <c r="AB3936" i="1" s="1"/>
  <c r="AB3938" i="1"/>
  <c r="Z3940" i="1"/>
  <c r="AB3940" i="1" s="1"/>
  <c r="AB3942" i="1"/>
  <c r="Z3944" i="1"/>
  <c r="AB3944" i="1" s="1"/>
  <c r="AB3946" i="1"/>
  <c r="Z3948" i="1"/>
  <c r="AB3948" i="1" s="1"/>
  <c r="AB3950" i="1"/>
  <c r="Z3952" i="1"/>
  <c r="AB3952" i="1" s="1"/>
  <c r="AB3954" i="1"/>
  <c r="Z3956" i="1"/>
  <c r="AB3956" i="1" s="1"/>
  <c r="AB3958" i="1"/>
  <c r="Z3960" i="1"/>
  <c r="AB3960" i="1" s="1"/>
  <c r="AB3962" i="1"/>
  <c r="Z3964" i="1"/>
  <c r="AB3964" i="1" s="1"/>
  <c r="AB3966" i="1"/>
  <c r="Z3968" i="1"/>
  <c r="AB3968" i="1" s="1"/>
  <c r="AB3970" i="1"/>
  <c r="Z3972" i="1"/>
  <c r="AB3972" i="1" s="1"/>
  <c r="AB3974" i="1"/>
  <c r="Z3976" i="1"/>
  <c r="AB3976" i="1" s="1"/>
  <c r="AB3978" i="1"/>
  <c r="Z3980" i="1"/>
  <c r="AB3980" i="1" s="1"/>
  <c r="AB3982" i="1"/>
  <c r="Z3984" i="1"/>
  <c r="AB3984" i="1" s="1"/>
  <c r="AB3986" i="1"/>
  <c r="Z3988" i="1"/>
  <c r="AB3988" i="1" s="1"/>
  <c r="AB3990" i="1"/>
  <c r="Z3992" i="1"/>
  <c r="AB3992" i="1" s="1"/>
  <c r="AB3994" i="1"/>
  <c r="Z3996" i="1"/>
  <c r="AB3996" i="1" s="1"/>
  <c r="AB3998" i="1"/>
  <c r="Z4000" i="1"/>
  <c r="AB4000" i="1" s="1"/>
  <c r="AB4002" i="1"/>
  <c r="Z4004" i="1"/>
  <c r="AB4004" i="1" s="1"/>
  <c r="V4007" i="1"/>
  <c r="AB4007" i="1" s="1"/>
  <c r="Z4011" i="1"/>
  <c r="P4013" i="1"/>
  <c r="M4014" i="1"/>
  <c r="AB4014" i="1" s="1"/>
  <c r="V4015" i="1"/>
  <c r="S4016" i="1"/>
  <c r="AB4016" i="1" s="1"/>
  <c r="P4021" i="1"/>
  <c r="M4022" i="1"/>
  <c r="AB4022" i="1" s="1"/>
  <c r="V4023" i="1"/>
  <c r="S4024" i="1"/>
  <c r="AB4024" i="1" s="1"/>
  <c r="P4029" i="1"/>
  <c r="M4030" i="1"/>
  <c r="AB4030" i="1" s="1"/>
  <c r="V4031" i="1"/>
  <c r="S4032" i="1"/>
  <c r="AB4032" i="1" s="1"/>
  <c r="P4037" i="1"/>
  <c r="M4038" i="1"/>
  <c r="AB4038" i="1" s="1"/>
  <c r="V4039" i="1"/>
  <c r="S4040" i="1"/>
  <c r="AB4040" i="1" s="1"/>
  <c r="P4045" i="1"/>
  <c r="M4046" i="1"/>
  <c r="AB4046" i="1" s="1"/>
  <c r="V4047" i="1"/>
  <c r="S4048" i="1"/>
  <c r="AB4048" i="1" s="1"/>
  <c r="P4053" i="1"/>
  <c r="M4054" i="1"/>
  <c r="AB4054" i="1" s="1"/>
  <c r="V4055" i="1"/>
  <c r="S4056" i="1"/>
  <c r="AB4056" i="1" s="1"/>
  <c r="P4061" i="1"/>
  <c r="M4062" i="1"/>
  <c r="AB4062" i="1" s="1"/>
  <c r="V4063" i="1"/>
  <c r="S4064" i="1"/>
  <c r="AB4064" i="1" s="1"/>
  <c r="P4069" i="1"/>
  <c r="M4070" i="1"/>
  <c r="AB4070" i="1" s="1"/>
  <c r="V4071" i="1"/>
  <c r="S4072" i="1"/>
  <c r="AB4072" i="1" s="1"/>
  <c r="P4077" i="1"/>
  <c r="M4078" i="1"/>
  <c r="AB4078" i="1" s="1"/>
  <c r="V4079" i="1"/>
  <c r="AB4080" i="1"/>
  <c r="S4080" i="1"/>
  <c r="P4081" i="1"/>
  <c r="AB4081" i="1" s="1"/>
  <c r="M4082" i="1"/>
  <c r="AB4082" i="1" s="1"/>
  <c r="Z4083" i="1"/>
  <c r="S4084" i="1"/>
  <c r="P4085" i="1"/>
  <c r="AB4085" i="1" s="1"/>
  <c r="M4086" i="1"/>
  <c r="AB4086" i="1" s="1"/>
  <c r="Z4087" i="1"/>
  <c r="S4088" i="1"/>
  <c r="P4089" i="1"/>
  <c r="AB4089" i="1" s="1"/>
  <c r="M4090" i="1"/>
  <c r="AB4090" i="1" s="1"/>
  <c r="Z4091" i="1"/>
  <c r="S4092" i="1"/>
  <c r="P4093" i="1"/>
  <c r="AB4093" i="1" s="1"/>
  <c r="M4094" i="1"/>
  <c r="AB4094" i="1" s="1"/>
  <c r="Z4095" i="1"/>
  <c r="S4096" i="1"/>
  <c r="P4097" i="1"/>
  <c r="AB4097" i="1" s="1"/>
  <c r="M4098" i="1"/>
  <c r="AB4098" i="1" s="1"/>
  <c r="Z4099" i="1"/>
  <c r="S4100" i="1"/>
  <c r="P4101" i="1"/>
  <c r="AB4101" i="1" s="1"/>
  <c r="M4102" i="1"/>
  <c r="AB4102" i="1" s="1"/>
  <c r="Z4103" i="1"/>
  <c r="S4104" i="1"/>
  <c r="P4105" i="1"/>
  <c r="AB4105" i="1" s="1"/>
  <c r="M4106" i="1"/>
  <c r="AB4106" i="1" s="1"/>
  <c r="Z4107" i="1"/>
  <c r="S4108" i="1"/>
  <c r="P4109" i="1"/>
  <c r="AB4109" i="1" s="1"/>
  <c r="M4110" i="1"/>
  <c r="AB4110" i="1" s="1"/>
  <c r="Z4111" i="1"/>
  <c r="S4112" i="1"/>
  <c r="P4113" i="1"/>
  <c r="AB4113" i="1" s="1"/>
  <c r="M4114" i="1"/>
  <c r="AB4114" i="1" s="1"/>
  <c r="Z4115" i="1"/>
  <c r="S4116" i="1"/>
  <c r="P4117" i="1"/>
  <c r="AB4117" i="1" s="1"/>
  <c r="M4118" i="1"/>
  <c r="AB4118" i="1" s="1"/>
  <c r="Z4119" i="1"/>
  <c r="S4120" i="1"/>
  <c r="P4121" i="1"/>
  <c r="AB4121" i="1" s="1"/>
  <c r="M4122" i="1"/>
  <c r="AB4122" i="1" s="1"/>
  <c r="Z4123" i="1"/>
  <c r="S4124" i="1"/>
  <c r="P4125" i="1"/>
  <c r="AB4125" i="1" s="1"/>
  <c r="M4126" i="1"/>
  <c r="AB4126" i="1" s="1"/>
  <c r="Z4127" i="1"/>
  <c r="S4128" i="1"/>
  <c r="P4129" i="1"/>
  <c r="AB4129" i="1" s="1"/>
  <c r="M4130" i="1"/>
  <c r="AB4130" i="1" s="1"/>
  <c r="Z4131" i="1"/>
  <c r="S4132" i="1"/>
  <c r="P4133" i="1"/>
  <c r="AB4133" i="1" s="1"/>
  <c r="M4134" i="1"/>
  <c r="AB4134" i="1" s="1"/>
  <c r="Z4135" i="1"/>
  <c r="S4136" i="1"/>
  <c r="P4137" i="1"/>
  <c r="AB4137" i="1" s="1"/>
  <c r="M4138" i="1"/>
  <c r="AB4138" i="1" s="1"/>
  <c r="Z4139" i="1"/>
  <c r="S4140" i="1"/>
  <c r="P4141" i="1"/>
  <c r="AB4141" i="1" s="1"/>
  <c r="M4142" i="1"/>
  <c r="AB4142" i="1" s="1"/>
  <c r="Z4143" i="1"/>
  <c r="S4144" i="1"/>
  <c r="P4145" i="1"/>
  <c r="AB4145" i="1" s="1"/>
  <c r="M4146" i="1"/>
  <c r="AB4146" i="1" s="1"/>
  <c r="Z4147" i="1"/>
  <c r="S4148" i="1"/>
  <c r="P4149" i="1"/>
  <c r="AB4149" i="1" s="1"/>
  <c r="M4150" i="1"/>
  <c r="AB4150" i="1" s="1"/>
  <c r="Z4151" i="1"/>
  <c r="S4152" i="1"/>
  <c r="P4153" i="1"/>
  <c r="AB4153" i="1" s="1"/>
  <c r="M4154" i="1"/>
  <c r="AB4154" i="1" s="1"/>
  <c r="Z4155" i="1"/>
  <c r="S4156" i="1"/>
  <c r="P4157" i="1"/>
  <c r="AB4157" i="1" s="1"/>
  <c r="M4158" i="1"/>
  <c r="AB4158" i="1" s="1"/>
  <c r="Z4159" i="1"/>
  <c r="S4160" i="1"/>
  <c r="P4161" i="1"/>
  <c r="AB4161" i="1" s="1"/>
  <c r="M4162" i="1"/>
  <c r="AB4162" i="1" s="1"/>
  <c r="Z4163" i="1"/>
  <c r="S4164" i="1"/>
  <c r="P4165" i="1"/>
  <c r="AB4165" i="1" s="1"/>
  <c r="M4166" i="1"/>
  <c r="AB4166" i="1" s="1"/>
  <c r="Z4167" i="1"/>
  <c r="S4168" i="1"/>
  <c r="P4169" i="1"/>
  <c r="AB4169" i="1" s="1"/>
  <c r="M4170" i="1"/>
  <c r="AB4170" i="1" s="1"/>
  <c r="Z4171" i="1"/>
  <c r="S4172" i="1"/>
  <c r="P4173" i="1"/>
  <c r="AB4173" i="1" s="1"/>
  <c r="M4174" i="1"/>
  <c r="AB4174" i="1" s="1"/>
  <c r="Z4175" i="1"/>
  <c r="S4176" i="1"/>
  <c r="P4177" i="1"/>
  <c r="AB4177" i="1" s="1"/>
  <c r="M4178" i="1"/>
  <c r="AB4178" i="1" s="1"/>
  <c r="Z4179" i="1"/>
  <c r="S4180" i="1"/>
  <c r="P4181" i="1"/>
  <c r="AB4181" i="1" s="1"/>
  <c r="M4182" i="1"/>
  <c r="AB4182" i="1" s="1"/>
  <c r="Z4183" i="1"/>
  <c r="S4184" i="1"/>
  <c r="P4185" i="1"/>
  <c r="AB4185" i="1" s="1"/>
  <c r="M4186" i="1"/>
  <c r="AB4186" i="1" s="1"/>
  <c r="Z4187" i="1"/>
  <c r="S4188" i="1"/>
  <c r="P4189" i="1"/>
  <c r="AB4189" i="1" s="1"/>
  <c r="M4190" i="1"/>
  <c r="AB4190" i="1" s="1"/>
  <c r="Z4191" i="1"/>
  <c r="S4192" i="1"/>
  <c r="P4193" i="1"/>
  <c r="AB4193" i="1" s="1"/>
  <c r="M4194" i="1"/>
  <c r="AB4194" i="1" s="1"/>
  <c r="Z4195" i="1"/>
  <c r="S4196" i="1"/>
  <c r="P4197" i="1"/>
  <c r="AB4197" i="1" s="1"/>
  <c r="M4198" i="1"/>
  <c r="AB4198" i="1" s="1"/>
  <c r="Z4199" i="1"/>
  <c r="S4200" i="1"/>
  <c r="P4201" i="1"/>
  <c r="AB4201" i="1" s="1"/>
  <c r="M4202" i="1"/>
  <c r="AB4202" i="1" s="1"/>
  <c r="Z4203" i="1"/>
  <c r="S4204" i="1"/>
  <c r="P4205" i="1"/>
  <c r="AB4205" i="1" s="1"/>
  <c r="M4206" i="1"/>
  <c r="AB4206" i="1" s="1"/>
  <c r="Z4207" i="1"/>
  <c r="S4208" i="1"/>
  <c r="P4209" i="1"/>
  <c r="AB4209" i="1" s="1"/>
  <c r="M4210" i="1"/>
  <c r="AB4210" i="1" s="1"/>
  <c r="Z4211" i="1"/>
  <c r="S4212" i="1"/>
  <c r="P4213" i="1"/>
  <c r="AB4213" i="1" s="1"/>
  <c r="M4214" i="1"/>
  <c r="AB4214" i="1" s="1"/>
  <c r="Z4215" i="1"/>
  <c r="S4216" i="1"/>
  <c r="P4217" i="1"/>
  <c r="AB4217" i="1" s="1"/>
  <c r="M4218" i="1"/>
  <c r="AB4218" i="1" s="1"/>
  <c r="Z4219" i="1"/>
  <c r="S4220" i="1"/>
  <c r="P4221" i="1"/>
  <c r="AB4221" i="1" s="1"/>
  <c r="M4222" i="1"/>
  <c r="AB4222" i="1" s="1"/>
  <c r="Z4223" i="1"/>
  <c r="S4224" i="1"/>
  <c r="P4225" i="1"/>
  <c r="AB4225" i="1" s="1"/>
  <c r="M4226" i="1"/>
  <c r="AB4226" i="1" s="1"/>
  <c r="Z4227" i="1"/>
  <c r="AB4227" i="1" s="1"/>
  <c r="S4228" i="1"/>
  <c r="P4229" i="1"/>
  <c r="AB4229" i="1" s="1"/>
  <c r="M4230" i="1"/>
  <c r="AB4230" i="1" s="1"/>
  <c r="Z4231" i="1"/>
  <c r="AB4231" i="1" s="1"/>
  <c r="S4232" i="1"/>
  <c r="P4233" i="1"/>
  <c r="AB4233" i="1" s="1"/>
  <c r="M4234" i="1"/>
  <c r="AB4234" i="1" s="1"/>
  <c r="Z4235" i="1"/>
  <c r="AB4235" i="1" s="1"/>
  <c r="S4236" i="1"/>
  <c r="P4237" i="1"/>
  <c r="AB4237" i="1" s="1"/>
  <c r="M4238" i="1"/>
  <c r="AB4238" i="1" s="1"/>
  <c r="Z4239" i="1"/>
  <c r="AB4239" i="1" s="1"/>
  <c r="S4240" i="1"/>
  <c r="P4241" i="1"/>
  <c r="AB4241" i="1" s="1"/>
  <c r="M4242" i="1"/>
  <c r="AB4242" i="1" s="1"/>
  <c r="Z4243" i="1"/>
  <c r="AB4243" i="1" s="1"/>
  <c r="S4244" i="1"/>
  <c r="P4245" i="1"/>
  <c r="AB4245" i="1" s="1"/>
  <c r="M4246" i="1"/>
  <c r="AB4246" i="1" s="1"/>
  <c r="Z4247" i="1"/>
  <c r="AB4247" i="1" s="1"/>
  <c r="S4248" i="1"/>
  <c r="P4249" i="1"/>
  <c r="AB4249" i="1" s="1"/>
  <c r="M4250" i="1"/>
  <c r="AB4250" i="1" s="1"/>
  <c r="Z4251" i="1"/>
  <c r="AB4251" i="1" s="1"/>
  <c r="S4252" i="1"/>
  <c r="P4253" i="1"/>
  <c r="AB4253" i="1" s="1"/>
  <c r="M4254" i="1"/>
  <c r="AB4254" i="1" s="1"/>
  <c r="Z4255" i="1"/>
  <c r="S4256" i="1"/>
  <c r="P4257" i="1"/>
  <c r="AB4257" i="1" s="1"/>
  <c r="M4258" i="1"/>
  <c r="AB4258" i="1" s="1"/>
  <c r="Z4259" i="1"/>
  <c r="S4260" i="1"/>
  <c r="P4261" i="1"/>
  <c r="AB4261" i="1" s="1"/>
  <c r="M4262" i="1"/>
  <c r="AB4262" i="1" s="1"/>
  <c r="Z4263" i="1"/>
  <c r="S4264" i="1"/>
  <c r="P4265" i="1"/>
  <c r="AB4265" i="1" s="1"/>
  <c r="M4266" i="1"/>
  <c r="AB4266" i="1" s="1"/>
  <c r="Z4267" i="1"/>
  <c r="S4268" i="1"/>
  <c r="P4269" i="1"/>
  <c r="AB4269" i="1" s="1"/>
  <c r="M4270" i="1"/>
  <c r="AB4270" i="1" s="1"/>
  <c r="Z4271" i="1"/>
  <c r="S4272" i="1"/>
  <c r="P4273" i="1"/>
  <c r="AB4273" i="1" s="1"/>
  <c r="M4274" i="1"/>
  <c r="AB4274" i="1" s="1"/>
  <c r="Z4275" i="1"/>
  <c r="S4276" i="1"/>
  <c r="P4277" i="1"/>
  <c r="AB4277" i="1" s="1"/>
  <c r="M4278" i="1"/>
  <c r="AB4278" i="1" s="1"/>
  <c r="Z4279" i="1"/>
  <c r="AB4279" i="1" s="1"/>
  <c r="S4280" i="1"/>
  <c r="P4281" i="1"/>
  <c r="AB4281" i="1" s="1"/>
  <c r="M4282" i="1"/>
  <c r="AB4282" i="1" s="1"/>
  <c r="Z4283" i="1"/>
  <c r="AB4283" i="1" s="1"/>
  <c r="S4284" i="1"/>
  <c r="P4285" i="1"/>
  <c r="AB4285" i="1" s="1"/>
  <c r="M4286" i="1"/>
  <c r="AB4286" i="1" s="1"/>
  <c r="Z4287" i="1"/>
  <c r="AB4287" i="1" s="1"/>
  <c r="S4288" i="1"/>
  <c r="P4289" i="1"/>
  <c r="AB4289" i="1" s="1"/>
  <c r="M4290" i="1"/>
  <c r="AB4290" i="1" s="1"/>
  <c r="Z4291" i="1"/>
  <c r="AB4291" i="1" s="1"/>
  <c r="S4292" i="1"/>
  <c r="P4293" i="1"/>
  <c r="AB4293" i="1" s="1"/>
  <c r="M4294" i="1"/>
  <c r="AB4294" i="1" s="1"/>
  <c r="Z4295" i="1"/>
  <c r="AB4295" i="1" s="1"/>
  <c r="S4296" i="1"/>
  <c r="P4297" i="1"/>
  <c r="AB4297" i="1" s="1"/>
  <c r="M4298" i="1"/>
  <c r="AB4298" i="1" s="1"/>
  <c r="Z4299" i="1"/>
  <c r="AB4299" i="1" s="1"/>
  <c r="S4300" i="1"/>
  <c r="P4301" i="1"/>
  <c r="AB4301" i="1" s="1"/>
  <c r="V4312" i="1"/>
  <c r="AB4005" i="1"/>
  <c r="P4009" i="1"/>
  <c r="AB4009" i="1" s="1"/>
  <c r="V4011" i="1"/>
  <c r="AB4011" i="1" s="1"/>
  <c r="AB4015" i="1"/>
  <c r="Z4019" i="1"/>
  <c r="AB4023" i="1"/>
  <c r="Z4027" i="1"/>
  <c r="AB4031" i="1"/>
  <c r="Z4035" i="1"/>
  <c r="AB4039" i="1"/>
  <c r="Z4043" i="1"/>
  <c r="AB4047" i="1"/>
  <c r="Z4051" i="1"/>
  <c r="AB4055" i="1"/>
  <c r="Z4059" i="1"/>
  <c r="AB4063" i="1"/>
  <c r="Z4067" i="1"/>
  <c r="AB4071" i="1"/>
  <c r="Z4075" i="1"/>
  <c r="AB4079" i="1"/>
  <c r="V4083" i="1"/>
  <c r="AB4083" i="1" s="1"/>
  <c r="AB4084" i="1"/>
  <c r="V4087" i="1"/>
  <c r="AB4087" i="1" s="1"/>
  <c r="AB4088" i="1"/>
  <c r="V4091" i="1"/>
  <c r="AB4091" i="1" s="1"/>
  <c r="AB4092" i="1"/>
  <c r="V4095" i="1"/>
  <c r="AB4095" i="1" s="1"/>
  <c r="AB4096" i="1"/>
  <c r="V4099" i="1"/>
  <c r="AB4099" i="1" s="1"/>
  <c r="AB4100" i="1"/>
  <c r="V4103" i="1"/>
  <c r="AB4103" i="1" s="1"/>
  <c r="AB4104" i="1"/>
  <c r="V4107" i="1"/>
  <c r="AB4107" i="1" s="1"/>
  <c r="AB4108" i="1"/>
  <c r="V4111" i="1"/>
  <c r="AB4111" i="1" s="1"/>
  <c r="AB4112" i="1"/>
  <c r="V4115" i="1"/>
  <c r="AB4115" i="1" s="1"/>
  <c r="AB4116" i="1"/>
  <c r="V4119" i="1"/>
  <c r="AB4119" i="1" s="1"/>
  <c r="AB4120" i="1"/>
  <c r="V4123" i="1"/>
  <c r="AB4123" i="1" s="1"/>
  <c r="AB4124" i="1"/>
  <c r="V4127" i="1"/>
  <c r="AB4127" i="1" s="1"/>
  <c r="AB4128" i="1"/>
  <c r="V4131" i="1"/>
  <c r="AB4131" i="1" s="1"/>
  <c r="AB4132" i="1"/>
  <c r="V4135" i="1"/>
  <c r="AB4135" i="1" s="1"/>
  <c r="AB4136" i="1"/>
  <c r="V4139" i="1"/>
  <c r="AB4139" i="1" s="1"/>
  <c r="AB4140" i="1"/>
  <c r="V4143" i="1"/>
  <c r="AB4143" i="1" s="1"/>
  <c r="AB4144" i="1"/>
  <c r="V4147" i="1"/>
  <c r="AB4147" i="1" s="1"/>
  <c r="AB4148" i="1"/>
  <c r="V4151" i="1"/>
  <c r="AB4151" i="1" s="1"/>
  <c r="AB4152" i="1"/>
  <c r="V4155" i="1"/>
  <c r="AB4155" i="1" s="1"/>
  <c r="AB4156" i="1"/>
  <c r="V4159" i="1"/>
  <c r="AB4159" i="1" s="1"/>
  <c r="AB4160" i="1"/>
  <c r="V4163" i="1"/>
  <c r="AB4163" i="1" s="1"/>
  <c r="AB4164" i="1"/>
  <c r="V4167" i="1"/>
  <c r="AB4167" i="1" s="1"/>
  <c r="AB4168" i="1"/>
  <c r="V4171" i="1"/>
  <c r="AB4171" i="1" s="1"/>
  <c r="AB4172" i="1"/>
  <c r="V4175" i="1"/>
  <c r="AB4175" i="1" s="1"/>
  <c r="AB4176" i="1"/>
  <c r="V4179" i="1"/>
  <c r="AB4179" i="1" s="1"/>
  <c r="AB4180" i="1"/>
  <c r="V4183" i="1"/>
  <c r="AB4183" i="1" s="1"/>
  <c r="AB4184" i="1"/>
  <c r="V4187" i="1"/>
  <c r="AB4187" i="1" s="1"/>
  <c r="AB4188" i="1"/>
  <c r="V4191" i="1"/>
  <c r="AB4191" i="1" s="1"/>
  <c r="AB4192" i="1"/>
  <c r="V4195" i="1"/>
  <c r="AB4195" i="1" s="1"/>
  <c r="AB4196" i="1"/>
  <c r="V4199" i="1"/>
  <c r="AB4199" i="1" s="1"/>
  <c r="AB4200" i="1"/>
  <c r="V4203" i="1"/>
  <c r="AB4203" i="1" s="1"/>
  <c r="AB4204" i="1"/>
  <c r="V4207" i="1"/>
  <c r="AB4207" i="1" s="1"/>
  <c r="AB4208" i="1"/>
  <c r="V4211" i="1"/>
  <c r="AB4211" i="1" s="1"/>
  <c r="AB4212" i="1"/>
  <c r="V4215" i="1"/>
  <c r="AB4215" i="1" s="1"/>
  <c r="AB4216" i="1"/>
  <c r="V4219" i="1"/>
  <c r="AB4219" i="1" s="1"/>
  <c r="AB4220" i="1"/>
  <c r="V4223" i="1"/>
  <c r="AB4223" i="1" s="1"/>
  <c r="AB4224" i="1"/>
  <c r="AB4228" i="1"/>
  <c r="AB4232" i="1"/>
  <c r="AB4236" i="1"/>
  <c r="AB4240" i="1"/>
  <c r="AB4244" i="1"/>
  <c r="AB4248" i="1"/>
  <c r="AB4252" i="1"/>
  <c r="V4255" i="1"/>
  <c r="AB4255" i="1" s="1"/>
  <c r="AB4256" i="1"/>
  <c r="V4259" i="1"/>
  <c r="AB4259" i="1" s="1"/>
  <c r="AB4260" i="1"/>
  <c r="V4263" i="1"/>
  <c r="AB4263" i="1" s="1"/>
  <c r="AB4264" i="1"/>
  <c r="V4267" i="1"/>
  <c r="AB4267" i="1" s="1"/>
  <c r="AB4268" i="1"/>
  <c r="V4271" i="1"/>
  <c r="AB4271" i="1" s="1"/>
  <c r="AB4272" i="1"/>
  <c r="V4275" i="1"/>
  <c r="AB4275" i="1" s="1"/>
  <c r="AB4276" i="1"/>
  <c r="AB4280" i="1"/>
  <c r="AB4284" i="1"/>
  <c r="AB4288" i="1"/>
  <c r="AB4292" i="1"/>
  <c r="AB4296" i="1"/>
  <c r="AB4300" i="1"/>
  <c r="AB4305" i="1"/>
  <c r="AB4314" i="1"/>
  <c r="AB4321" i="1"/>
  <c r="M4006" i="1"/>
  <c r="AB4006" i="1" s="1"/>
  <c r="S4008" i="1"/>
  <c r="AB4008" i="1" s="1"/>
  <c r="S4012" i="1"/>
  <c r="AB4012" i="1" s="1"/>
  <c r="AB4013" i="1"/>
  <c r="P4017" i="1"/>
  <c r="AB4017" i="1" s="1"/>
  <c r="M4018" i="1"/>
  <c r="AB4018" i="1" s="1"/>
  <c r="V4019" i="1"/>
  <c r="AB4019" i="1" s="1"/>
  <c r="S4020" i="1"/>
  <c r="AB4020" i="1" s="1"/>
  <c r="AB4021" i="1"/>
  <c r="P4025" i="1"/>
  <c r="AB4025" i="1" s="1"/>
  <c r="M4026" i="1"/>
  <c r="AB4026" i="1" s="1"/>
  <c r="V4027" i="1"/>
  <c r="AB4027" i="1" s="1"/>
  <c r="S4028" i="1"/>
  <c r="AB4028" i="1" s="1"/>
  <c r="AB4029" i="1"/>
  <c r="P4033" i="1"/>
  <c r="AB4033" i="1" s="1"/>
  <c r="M4034" i="1"/>
  <c r="AB4034" i="1" s="1"/>
  <c r="V4035" i="1"/>
  <c r="AB4035" i="1" s="1"/>
  <c r="S4036" i="1"/>
  <c r="AB4036" i="1" s="1"/>
  <c r="AB4037" i="1"/>
  <c r="P4041" i="1"/>
  <c r="AB4041" i="1" s="1"/>
  <c r="M4042" i="1"/>
  <c r="AB4042" i="1" s="1"/>
  <c r="V4043" i="1"/>
  <c r="AB4043" i="1" s="1"/>
  <c r="S4044" i="1"/>
  <c r="AB4044" i="1" s="1"/>
  <c r="AB4045" i="1"/>
  <c r="P4049" i="1"/>
  <c r="AB4049" i="1" s="1"/>
  <c r="M4050" i="1"/>
  <c r="AB4050" i="1" s="1"/>
  <c r="V4051" i="1"/>
  <c r="AB4051" i="1" s="1"/>
  <c r="S4052" i="1"/>
  <c r="AB4052" i="1" s="1"/>
  <c r="AB4053" i="1"/>
  <c r="P4057" i="1"/>
  <c r="AB4057" i="1" s="1"/>
  <c r="M4058" i="1"/>
  <c r="AB4058" i="1" s="1"/>
  <c r="V4059" i="1"/>
  <c r="AB4059" i="1" s="1"/>
  <c r="S4060" i="1"/>
  <c r="AB4060" i="1" s="1"/>
  <c r="AB4061" i="1"/>
  <c r="P4065" i="1"/>
  <c r="AB4065" i="1" s="1"/>
  <c r="M4066" i="1"/>
  <c r="AB4066" i="1" s="1"/>
  <c r="V4067" i="1"/>
  <c r="AB4067" i="1" s="1"/>
  <c r="S4068" i="1"/>
  <c r="AB4068" i="1" s="1"/>
  <c r="AB4069" i="1"/>
  <c r="P4073" i="1"/>
  <c r="AB4073" i="1" s="1"/>
  <c r="M4074" i="1"/>
  <c r="AB4074" i="1" s="1"/>
  <c r="V4075" i="1"/>
  <c r="AB4075" i="1" s="1"/>
  <c r="S4076" i="1"/>
  <c r="AB4076" i="1" s="1"/>
  <c r="AB4077" i="1"/>
  <c r="P4310" i="1"/>
  <c r="V4303" i="1"/>
  <c r="AB4303" i="1" s="1"/>
  <c r="Z4307" i="1"/>
  <c r="AB4307" i="1" s="1"/>
  <c r="M4310" i="1"/>
  <c r="AB4310" i="1" s="1"/>
  <c r="S4312" i="1"/>
  <c r="AB4312" i="1" s="1"/>
  <c r="P4317" i="1"/>
  <c r="V4319" i="1"/>
  <c r="AB4319" i="1" s="1"/>
  <c r="AB4324" i="1"/>
  <c r="S4324" i="1"/>
  <c r="AB4325" i="1"/>
  <c r="Z4327" i="1"/>
  <c r="AB4327" i="1" s="1"/>
  <c r="M4330" i="1"/>
  <c r="AB4330" i="1" s="1"/>
  <c r="S4332" i="1"/>
  <c r="AB4332" i="1" s="1"/>
  <c r="AB4333" i="1"/>
  <c r="Z4335" i="1"/>
  <c r="AB4335" i="1" s="1"/>
  <c r="M4338" i="1"/>
  <c r="AB4338" i="1" s="1"/>
  <c r="AB4340" i="1"/>
  <c r="S4340" i="1"/>
  <c r="AB4341" i="1"/>
  <c r="Z4343" i="1"/>
  <c r="AB4343" i="1" s="1"/>
  <c r="M4346" i="1"/>
  <c r="AB4346" i="1" s="1"/>
  <c r="S4348" i="1"/>
  <c r="AB4348" i="1" s="1"/>
  <c r="AB4349" i="1"/>
  <c r="Z4351" i="1"/>
  <c r="AB4351" i="1" s="1"/>
  <c r="M4354" i="1"/>
  <c r="AB4354" i="1" s="1"/>
  <c r="AB4356" i="1"/>
  <c r="S4356" i="1"/>
  <c r="AB4357" i="1"/>
  <c r="Z4359" i="1"/>
  <c r="AB4359" i="1" s="1"/>
  <c r="M4362" i="1"/>
  <c r="AB4362" i="1" s="1"/>
  <c r="S4364" i="1"/>
  <c r="AB4364" i="1" s="1"/>
  <c r="AB4365" i="1"/>
  <c r="Z4367" i="1"/>
  <c r="AB4367" i="1" s="1"/>
  <c r="M4370" i="1"/>
  <c r="AB4370" i="1" s="1"/>
  <c r="AB4372" i="1"/>
  <c r="S4372" i="1"/>
  <c r="AB4373" i="1"/>
  <c r="Z4375" i="1"/>
  <c r="AB4375" i="1" s="1"/>
  <c r="M4378" i="1"/>
  <c r="AB4378" i="1" s="1"/>
  <c r="S4380" i="1"/>
  <c r="AB4380" i="1" s="1"/>
  <c r="AB4381" i="1"/>
  <c r="Z4383" i="1"/>
  <c r="AB4385" i="1"/>
  <c r="Z4387" i="1"/>
  <c r="AB4389" i="1"/>
  <c r="Z4391" i="1"/>
  <c r="AB4393" i="1"/>
  <c r="Z4395" i="1"/>
  <c r="Z4399" i="1"/>
  <c r="Z4403" i="1"/>
  <c r="Z4407" i="1"/>
  <c r="Z4411" i="1"/>
  <c r="AB4467" i="1"/>
  <c r="AB4499" i="1"/>
  <c r="AB4313" i="1"/>
  <c r="AB4384" i="1"/>
  <c r="AB4388" i="1"/>
  <c r="AB4392" i="1"/>
  <c r="S4396" i="1"/>
  <c r="AB4396" i="1" s="1"/>
  <c r="P4397" i="1"/>
  <c r="AB4397" i="1" s="1"/>
  <c r="V4399" i="1"/>
  <c r="S4400" i="1"/>
  <c r="AB4400" i="1" s="1"/>
  <c r="P4401" i="1"/>
  <c r="AB4401" i="1" s="1"/>
  <c r="V4403" i="1"/>
  <c r="S4404" i="1"/>
  <c r="AB4404" i="1" s="1"/>
  <c r="P4405" i="1"/>
  <c r="AB4405" i="1" s="1"/>
  <c r="V4407" i="1"/>
  <c r="AB4408" i="1"/>
  <c r="S4408" i="1"/>
  <c r="P4409" i="1"/>
  <c r="AB4409" i="1" s="1"/>
  <c r="V4411" i="1"/>
  <c r="S4412" i="1"/>
  <c r="Z4413" i="1"/>
  <c r="S4418" i="1"/>
  <c r="Z4429" i="1"/>
  <c r="S4434" i="1"/>
  <c r="AB4459" i="1"/>
  <c r="AB4491" i="1"/>
  <c r="M4302" i="1"/>
  <c r="AB4302" i="1" s="1"/>
  <c r="S4304" i="1"/>
  <c r="AB4304" i="1" s="1"/>
  <c r="P4309" i="1"/>
  <c r="AB4309" i="1" s="1"/>
  <c r="V4311" i="1"/>
  <c r="AB4311" i="1" s="1"/>
  <c r="Z4315" i="1"/>
  <c r="AB4315" i="1" s="1"/>
  <c r="AB4317" i="1"/>
  <c r="M4318" i="1"/>
  <c r="AB4318" i="1" s="1"/>
  <c r="S4320" i="1"/>
  <c r="AB4320" i="1" s="1"/>
  <c r="Z4323" i="1"/>
  <c r="AB4323" i="1" s="1"/>
  <c r="M4326" i="1"/>
  <c r="AB4326" i="1" s="1"/>
  <c r="S4328" i="1"/>
  <c r="AB4328" i="1" s="1"/>
  <c r="AB4329" i="1"/>
  <c r="Z4331" i="1"/>
  <c r="AB4331" i="1" s="1"/>
  <c r="M4334" i="1"/>
  <c r="AB4334" i="1" s="1"/>
  <c r="S4336" i="1"/>
  <c r="AB4336" i="1" s="1"/>
  <c r="AB4337" i="1"/>
  <c r="Z4339" i="1"/>
  <c r="AB4339" i="1" s="1"/>
  <c r="M4342" i="1"/>
  <c r="AB4342" i="1" s="1"/>
  <c r="S4344" i="1"/>
  <c r="AB4344" i="1" s="1"/>
  <c r="AB4345" i="1"/>
  <c r="Z4347" i="1"/>
  <c r="AB4347" i="1" s="1"/>
  <c r="M4350" i="1"/>
  <c r="AB4350" i="1" s="1"/>
  <c r="S4352" i="1"/>
  <c r="AB4352" i="1" s="1"/>
  <c r="AB4353" i="1"/>
  <c r="Z4355" i="1"/>
  <c r="AB4355" i="1" s="1"/>
  <c r="M4358" i="1"/>
  <c r="AB4358" i="1" s="1"/>
  <c r="S4360" i="1"/>
  <c r="AB4360" i="1" s="1"/>
  <c r="AB4361" i="1"/>
  <c r="Z4363" i="1"/>
  <c r="AB4363" i="1" s="1"/>
  <c r="M4366" i="1"/>
  <c r="AB4366" i="1" s="1"/>
  <c r="S4368" i="1"/>
  <c r="AB4368" i="1" s="1"/>
  <c r="AB4369" i="1"/>
  <c r="Z4371" i="1"/>
  <c r="AB4371" i="1" s="1"/>
  <c r="M4374" i="1"/>
  <c r="AB4374" i="1" s="1"/>
  <c r="S4376" i="1"/>
  <c r="AB4376" i="1" s="1"/>
  <c r="AB4377" i="1"/>
  <c r="Z4379" i="1"/>
  <c r="AB4379" i="1" s="1"/>
  <c r="M4382" i="1"/>
  <c r="AB4382" i="1" s="1"/>
  <c r="AB4383" i="1"/>
  <c r="M4386" i="1"/>
  <c r="AB4386" i="1" s="1"/>
  <c r="AB4387" i="1"/>
  <c r="M4390" i="1"/>
  <c r="AB4390" i="1" s="1"/>
  <c r="AB4391" i="1"/>
  <c r="M4394" i="1"/>
  <c r="AB4394" i="1" s="1"/>
  <c r="AB4395" i="1"/>
  <c r="M4398" i="1"/>
  <c r="AB4398" i="1" s="1"/>
  <c r="AB4399" i="1"/>
  <c r="M4402" i="1"/>
  <c r="AB4402" i="1" s="1"/>
  <c r="AB4403" i="1"/>
  <c r="M4406" i="1"/>
  <c r="AB4406" i="1" s="1"/>
  <c r="AB4407" i="1"/>
  <c r="M4410" i="1"/>
  <c r="AB4410" i="1" s="1"/>
  <c r="AB4411" i="1"/>
  <c r="V4413" i="1"/>
  <c r="AB4425" i="1"/>
  <c r="V4429" i="1"/>
  <c r="AB4441" i="1"/>
  <c r="AB4451" i="1"/>
  <c r="AB4483" i="1"/>
  <c r="S4413" i="1"/>
  <c r="AB4413" i="1" s="1"/>
  <c r="P4418" i="1"/>
  <c r="V4420" i="1"/>
  <c r="AB4420" i="1" s="1"/>
  <c r="Z4424" i="1"/>
  <c r="M4427" i="1"/>
  <c r="AB4427" i="1" s="1"/>
  <c r="S4429" i="1"/>
  <c r="AB4429" i="1" s="1"/>
  <c r="P4434" i="1"/>
  <c r="V4436" i="1"/>
  <c r="AB4436" i="1" s="1"/>
  <c r="Z4440" i="1"/>
  <c r="Z4448" i="1"/>
  <c r="Z4456" i="1"/>
  <c r="Z4464" i="1"/>
  <c r="Z4472" i="1"/>
  <c r="Z4480" i="1"/>
  <c r="Z4488" i="1"/>
  <c r="Z4496" i="1"/>
  <c r="P4502" i="1"/>
  <c r="AB4502" i="1" s="1"/>
  <c r="M4503" i="1"/>
  <c r="AB4503" i="1" s="1"/>
  <c r="Z4504" i="1"/>
  <c r="S4505" i="1"/>
  <c r="P4506" i="1"/>
  <c r="AB4506" i="1" s="1"/>
  <c r="M4507" i="1"/>
  <c r="AB4507" i="1" s="1"/>
  <c r="Z4508" i="1"/>
  <c r="S4509" i="1"/>
  <c r="P4510" i="1"/>
  <c r="AB4510" i="1" s="1"/>
  <c r="M4511" i="1"/>
  <c r="AB4511" i="1" s="1"/>
  <c r="Z4512" i="1"/>
  <c r="S4513" i="1"/>
  <c r="P4514" i="1"/>
  <c r="AB4514" i="1" s="1"/>
  <c r="M4515" i="1"/>
  <c r="AB4515" i="1" s="1"/>
  <c r="Z4516" i="1"/>
  <c r="S4517" i="1"/>
  <c r="P4518" i="1"/>
  <c r="AB4518" i="1" s="1"/>
  <c r="M4519" i="1"/>
  <c r="AB4519" i="1" s="1"/>
  <c r="Z4520" i="1"/>
  <c r="S4521" i="1"/>
  <c r="P4522" i="1"/>
  <c r="AB4522" i="1" s="1"/>
  <c r="M4523" i="1"/>
  <c r="AB4523" i="1" s="1"/>
  <c r="Z4524" i="1"/>
  <c r="S4525" i="1"/>
  <c r="P4526" i="1"/>
  <c r="AB4526" i="1" s="1"/>
  <c r="M4527" i="1"/>
  <c r="AB4527" i="1" s="1"/>
  <c r="Z4528" i="1"/>
  <c r="S4529" i="1"/>
  <c r="P4530" i="1"/>
  <c r="AB4530" i="1" s="1"/>
  <c r="M4531" i="1"/>
  <c r="AB4531" i="1" s="1"/>
  <c r="Z4532" i="1"/>
  <c r="S4533" i="1"/>
  <c r="P4534" i="1"/>
  <c r="AB4534" i="1" s="1"/>
  <c r="M4535" i="1"/>
  <c r="AB4535" i="1" s="1"/>
  <c r="Z4536" i="1"/>
  <c r="S4537" i="1"/>
  <c r="P4538" i="1"/>
  <c r="AB4538" i="1" s="1"/>
  <c r="M4539" i="1"/>
  <c r="AB4539" i="1" s="1"/>
  <c r="Z4540" i="1"/>
  <c r="S4541" i="1"/>
  <c r="P4542" i="1"/>
  <c r="AB4542" i="1" s="1"/>
  <c r="M4543" i="1"/>
  <c r="AB4543" i="1" s="1"/>
  <c r="Z4544" i="1"/>
  <c r="S4545" i="1"/>
  <c r="P4546" i="1"/>
  <c r="AB4546" i="1" s="1"/>
  <c r="M4547" i="1"/>
  <c r="AB4547" i="1" s="1"/>
  <c r="Z4548" i="1"/>
  <c r="S4549" i="1"/>
  <c r="P4550" i="1"/>
  <c r="AB4550" i="1" s="1"/>
  <c r="M4551" i="1"/>
  <c r="AB4551" i="1" s="1"/>
  <c r="Z4552" i="1"/>
  <c r="S4553" i="1"/>
  <c r="P4554" i="1"/>
  <c r="AB4554" i="1" s="1"/>
  <c r="M4555" i="1"/>
  <c r="AB4555" i="1" s="1"/>
  <c r="Z4556" i="1"/>
  <c r="S4557" i="1"/>
  <c r="P4558" i="1"/>
  <c r="AB4558" i="1" s="1"/>
  <c r="M4559" i="1"/>
  <c r="AB4559" i="1" s="1"/>
  <c r="Z4560" i="1"/>
  <c r="S4561" i="1"/>
  <c r="P4562" i="1"/>
  <c r="AB4562" i="1" s="1"/>
  <c r="M4563" i="1"/>
  <c r="AB4563" i="1" s="1"/>
  <c r="Z4564" i="1"/>
  <c r="AB4564" i="1" s="1"/>
  <c r="S4565" i="1"/>
  <c r="P4566" i="1"/>
  <c r="AB4566" i="1" s="1"/>
  <c r="M4567" i="1"/>
  <c r="AB4567" i="1" s="1"/>
  <c r="Z4568" i="1"/>
  <c r="AB4568" i="1" s="1"/>
  <c r="S4569" i="1"/>
  <c r="P4570" i="1"/>
  <c r="AB4570" i="1" s="1"/>
  <c r="M4571" i="1"/>
  <c r="AB4571" i="1" s="1"/>
  <c r="Z4572" i="1"/>
  <c r="AB4572" i="1" s="1"/>
  <c r="S4573" i="1"/>
  <c r="P4574" i="1"/>
  <c r="AB4574" i="1" s="1"/>
  <c r="AB4651" i="1"/>
  <c r="AB4667" i="1"/>
  <c r="AB4683" i="1"/>
  <c r="AB4699" i="1"/>
  <c r="AB4715" i="1"/>
  <c r="AB4731" i="1"/>
  <c r="AB4734" i="1"/>
  <c r="Z4412" i="1"/>
  <c r="AB4412" i="1" s="1"/>
  <c r="AB4414" i="1"/>
  <c r="M4415" i="1"/>
  <c r="AB4415" i="1" s="1"/>
  <c r="S4417" i="1"/>
  <c r="AB4417" i="1" s="1"/>
  <c r="P4422" i="1"/>
  <c r="AB4422" i="1" s="1"/>
  <c r="V4424" i="1"/>
  <c r="AB4424" i="1" s="1"/>
  <c r="Z4428" i="1"/>
  <c r="AB4430" i="1"/>
  <c r="M4431" i="1"/>
  <c r="AB4431" i="1" s="1"/>
  <c r="S4433" i="1"/>
  <c r="AB4433" i="1" s="1"/>
  <c r="P4438" i="1"/>
  <c r="AB4438" i="1" s="1"/>
  <c r="V4440" i="1"/>
  <c r="AB4440" i="1" s="1"/>
  <c r="P4446" i="1"/>
  <c r="AB4446" i="1" s="1"/>
  <c r="M4447" i="1"/>
  <c r="AB4447" i="1" s="1"/>
  <c r="V4448" i="1"/>
  <c r="S4449" i="1"/>
  <c r="AB4449" i="1" s="1"/>
  <c r="AB4450" i="1"/>
  <c r="P4454" i="1"/>
  <c r="AB4454" i="1" s="1"/>
  <c r="M4455" i="1"/>
  <c r="AB4455" i="1" s="1"/>
  <c r="V4456" i="1"/>
  <c r="S4457" i="1"/>
  <c r="AB4457" i="1" s="1"/>
  <c r="AB4458" i="1"/>
  <c r="P4462" i="1"/>
  <c r="AB4462" i="1" s="1"/>
  <c r="M4463" i="1"/>
  <c r="AB4463" i="1" s="1"/>
  <c r="V4464" i="1"/>
  <c r="S4465" i="1"/>
  <c r="AB4465" i="1" s="1"/>
  <c r="AB4466" i="1"/>
  <c r="P4470" i="1"/>
  <c r="AB4470" i="1" s="1"/>
  <c r="M4471" i="1"/>
  <c r="AB4471" i="1" s="1"/>
  <c r="V4472" i="1"/>
  <c r="S4473" i="1"/>
  <c r="AB4473" i="1" s="1"/>
  <c r="AB4474" i="1"/>
  <c r="P4478" i="1"/>
  <c r="AB4478" i="1" s="1"/>
  <c r="M4479" i="1"/>
  <c r="AB4479" i="1" s="1"/>
  <c r="V4480" i="1"/>
  <c r="S4481" i="1"/>
  <c r="AB4481" i="1" s="1"/>
  <c r="AB4482" i="1"/>
  <c r="P4486" i="1"/>
  <c r="AB4486" i="1" s="1"/>
  <c r="M4487" i="1"/>
  <c r="AB4487" i="1" s="1"/>
  <c r="V4488" i="1"/>
  <c r="S4489" i="1"/>
  <c r="AB4489" i="1" s="1"/>
  <c r="AB4490" i="1"/>
  <c r="P4494" i="1"/>
  <c r="AB4494" i="1" s="1"/>
  <c r="M4495" i="1"/>
  <c r="AB4495" i="1" s="1"/>
  <c r="V4496" i="1"/>
  <c r="S4497" i="1"/>
  <c r="AB4497" i="1" s="1"/>
  <c r="AB4498" i="1"/>
  <c r="V4504" i="1"/>
  <c r="AB4504" i="1" s="1"/>
  <c r="AB4505" i="1"/>
  <c r="V4508" i="1"/>
  <c r="AB4508" i="1" s="1"/>
  <c r="AB4509" i="1"/>
  <c r="V4512" i="1"/>
  <c r="AB4512" i="1" s="1"/>
  <c r="AB4513" i="1"/>
  <c r="V4516" i="1"/>
  <c r="AB4516" i="1" s="1"/>
  <c r="AB4517" i="1"/>
  <c r="V4520" i="1"/>
  <c r="AB4520" i="1" s="1"/>
  <c r="AB4521" i="1"/>
  <c r="V4524" i="1"/>
  <c r="AB4524" i="1" s="1"/>
  <c r="AB4525" i="1"/>
  <c r="V4528" i="1"/>
  <c r="AB4528" i="1" s="1"/>
  <c r="AB4529" i="1"/>
  <c r="V4532" i="1"/>
  <c r="AB4532" i="1" s="1"/>
  <c r="AB4533" i="1"/>
  <c r="V4536" i="1"/>
  <c r="AB4536" i="1" s="1"/>
  <c r="AB4537" i="1"/>
  <c r="V4540" i="1"/>
  <c r="AB4540" i="1" s="1"/>
  <c r="AB4541" i="1"/>
  <c r="V4544" i="1"/>
  <c r="AB4544" i="1" s="1"/>
  <c r="AB4545" i="1"/>
  <c r="V4548" i="1"/>
  <c r="AB4548" i="1" s="1"/>
  <c r="AB4549" i="1"/>
  <c r="V4552" i="1"/>
  <c r="AB4552" i="1" s="1"/>
  <c r="AB4553" i="1"/>
  <c r="V4556" i="1"/>
  <c r="AB4556" i="1" s="1"/>
  <c r="AB4557" i="1"/>
  <c r="V4560" i="1"/>
  <c r="AB4560" i="1" s="1"/>
  <c r="AB4561" i="1"/>
  <c r="AB4565" i="1"/>
  <c r="AB4569" i="1"/>
  <c r="AB4573" i="1"/>
  <c r="AB4578" i="1"/>
  <c r="Z4416" i="1"/>
  <c r="AB4416" i="1" s="1"/>
  <c r="AB4418" i="1"/>
  <c r="M4419" i="1"/>
  <c r="AB4419" i="1" s="1"/>
  <c r="S4421" i="1"/>
  <c r="AB4421" i="1" s="1"/>
  <c r="P4426" i="1"/>
  <c r="AB4426" i="1" s="1"/>
  <c r="V4428" i="1"/>
  <c r="AB4428" i="1" s="1"/>
  <c r="Z4432" i="1"/>
  <c r="AB4432" i="1" s="1"/>
  <c r="AB4434" i="1"/>
  <c r="M4435" i="1"/>
  <c r="AB4435" i="1" s="1"/>
  <c r="S4437" i="1"/>
  <c r="AB4437" i="1" s="1"/>
  <c r="P4442" i="1"/>
  <c r="AB4442" i="1" s="1"/>
  <c r="Z4444" i="1"/>
  <c r="AB4444" i="1" s="1"/>
  <c r="AB4448" i="1"/>
  <c r="Z4452" i="1"/>
  <c r="AB4452" i="1" s="1"/>
  <c r="AB4456" i="1"/>
  <c r="Z4460" i="1"/>
  <c r="AB4460" i="1" s="1"/>
  <c r="AB4464" i="1"/>
  <c r="Z4468" i="1"/>
  <c r="AB4468" i="1" s="1"/>
  <c r="AB4472" i="1"/>
  <c r="Z4476" i="1"/>
  <c r="AB4476" i="1" s="1"/>
  <c r="AB4480" i="1"/>
  <c r="Z4484" i="1"/>
  <c r="AB4484" i="1" s="1"/>
  <c r="AB4488" i="1"/>
  <c r="Z4492" i="1"/>
  <c r="AB4492" i="1" s="1"/>
  <c r="AB4496" i="1"/>
  <c r="Z4500" i="1"/>
  <c r="AB4500" i="1" s="1"/>
  <c r="AB4659" i="1"/>
  <c r="AB4675" i="1"/>
  <c r="AB4691" i="1"/>
  <c r="AB4707" i="1"/>
  <c r="AB4723" i="1"/>
  <c r="V4576" i="1"/>
  <c r="AB4576" i="1" s="1"/>
  <c r="V4580" i="1"/>
  <c r="S4581" i="1"/>
  <c r="AB4581" i="1" s="1"/>
  <c r="P4586" i="1"/>
  <c r="M4587" i="1"/>
  <c r="AB4587" i="1" s="1"/>
  <c r="V4588" i="1"/>
  <c r="S4589" i="1"/>
  <c r="AB4589" i="1" s="1"/>
  <c r="P4594" i="1"/>
  <c r="M4595" i="1"/>
  <c r="AB4595" i="1" s="1"/>
  <c r="V4596" i="1"/>
  <c r="S4597" i="1"/>
  <c r="AB4597" i="1" s="1"/>
  <c r="P4602" i="1"/>
  <c r="M4603" i="1"/>
  <c r="AB4603" i="1" s="1"/>
  <c r="V4604" i="1"/>
  <c r="S4605" i="1"/>
  <c r="AB4605" i="1" s="1"/>
  <c r="P4610" i="1"/>
  <c r="M4611" i="1"/>
  <c r="AB4611" i="1" s="1"/>
  <c r="V4612" i="1"/>
  <c r="S4613" i="1"/>
  <c r="AB4613" i="1" s="1"/>
  <c r="P4618" i="1"/>
  <c r="M4619" i="1"/>
  <c r="AB4619" i="1" s="1"/>
  <c r="V4620" i="1"/>
  <c r="S4621" i="1"/>
  <c r="AB4621" i="1" s="1"/>
  <c r="P4626" i="1"/>
  <c r="M4627" i="1"/>
  <c r="AB4627" i="1" s="1"/>
  <c r="V4628" i="1"/>
  <c r="S4629" i="1"/>
  <c r="AB4629" i="1" s="1"/>
  <c r="P4634" i="1"/>
  <c r="M4635" i="1"/>
  <c r="AB4635" i="1" s="1"/>
  <c r="V4636" i="1"/>
  <c r="S4637" i="1"/>
  <c r="AB4637" i="1" s="1"/>
  <c r="P4642" i="1"/>
  <c r="M4643" i="1"/>
  <c r="AB4643" i="1" s="1"/>
  <c r="V4644" i="1"/>
  <c r="AB4645" i="1"/>
  <c r="V4648" i="1"/>
  <c r="AB4649" i="1"/>
  <c r="V4652" i="1"/>
  <c r="AB4653" i="1"/>
  <c r="V4656" i="1"/>
  <c r="AB4657" i="1"/>
  <c r="V4660" i="1"/>
  <c r="AB4661" i="1"/>
  <c r="V4664" i="1"/>
  <c r="AB4665" i="1"/>
  <c r="V4668" i="1"/>
  <c r="AB4669" i="1"/>
  <c r="V4672" i="1"/>
  <c r="AB4673" i="1"/>
  <c r="V4676" i="1"/>
  <c r="AB4677" i="1"/>
  <c r="V4680" i="1"/>
  <c r="AB4681" i="1"/>
  <c r="V4684" i="1"/>
  <c r="AB4685" i="1"/>
  <c r="V4688" i="1"/>
  <c r="AB4689" i="1"/>
  <c r="V4692" i="1"/>
  <c r="AB4693" i="1"/>
  <c r="V4696" i="1"/>
  <c r="AB4697" i="1"/>
  <c r="V4700" i="1"/>
  <c r="AB4701" i="1"/>
  <c r="V4704" i="1"/>
  <c r="AB4705" i="1"/>
  <c r="V4708" i="1"/>
  <c r="AB4709" i="1"/>
  <c r="V4712" i="1"/>
  <c r="AB4713" i="1"/>
  <c r="V4716" i="1"/>
  <c r="AB4717" i="1"/>
  <c r="V4720" i="1"/>
  <c r="AB4721" i="1"/>
  <c r="V4724" i="1"/>
  <c r="AB4725" i="1"/>
  <c r="V4728" i="1"/>
  <c r="AB4729" i="1"/>
  <c r="V4732" i="1"/>
  <c r="AB4733" i="1"/>
  <c r="AB4736" i="1"/>
  <c r="AB4739" i="1"/>
  <c r="AB4748" i="1"/>
  <c r="AB4772" i="1"/>
  <c r="AB4788" i="1"/>
  <c r="AB4580" i="1"/>
  <c r="AB4588" i="1"/>
  <c r="AB4596" i="1"/>
  <c r="AB4604" i="1"/>
  <c r="AB4612" i="1"/>
  <c r="AB4620" i="1"/>
  <c r="AB4628" i="1"/>
  <c r="AB4636" i="1"/>
  <c r="AB4644" i="1"/>
  <c r="AB4740" i="1"/>
  <c r="M4575" i="1"/>
  <c r="AB4575" i="1" s="1"/>
  <c r="S4577" i="1"/>
  <c r="AB4577" i="1" s="1"/>
  <c r="P4582" i="1"/>
  <c r="AB4582" i="1" s="1"/>
  <c r="M4583" i="1"/>
  <c r="AB4583" i="1" s="1"/>
  <c r="V4584" i="1"/>
  <c r="AB4584" i="1" s="1"/>
  <c r="S4585" i="1"/>
  <c r="AB4585" i="1" s="1"/>
  <c r="AB4586" i="1"/>
  <c r="P4590" i="1"/>
  <c r="AB4590" i="1" s="1"/>
  <c r="M4591" i="1"/>
  <c r="AB4591" i="1" s="1"/>
  <c r="V4592" i="1"/>
  <c r="AB4592" i="1" s="1"/>
  <c r="S4593" i="1"/>
  <c r="AB4593" i="1" s="1"/>
  <c r="AB4594" i="1"/>
  <c r="P4598" i="1"/>
  <c r="AB4598" i="1" s="1"/>
  <c r="M4599" i="1"/>
  <c r="AB4599" i="1" s="1"/>
  <c r="V4600" i="1"/>
  <c r="AB4600" i="1" s="1"/>
  <c r="S4601" i="1"/>
  <c r="AB4601" i="1" s="1"/>
  <c r="AB4602" i="1"/>
  <c r="P4606" i="1"/>
  <c r="AB4606" i="1" s="1"/>
  <c r="M4607" i="1"/>
  <c r="AB4607" i="1" s="1"/>
  <c r="V4608" i="1"/>
  <c r="AB4608" i="1" s="1"/>
  <c r="S4609" i="1"/>
  <c r="AB4609" i="1" s="1"/>
  <c r="AB4610" i="1"/>
  <c r="P4614" i="1"/>
  <c r="AB4614" i="1" s="1"/>
  <c r="M4615" i="1"/>
  <c r="AB4615" i="1" s="1"/>
  <c r="V4616" i="1"/>
  <c r="AB4616" i="1" s="1"/>
  <c r="S4617" i="1"/>
  <c r="AB4617" i="1" s="1"/>
  <c r="AB4618" i="1"/>
  <c r="P4622" i="1"/>
  <c r="AB4622" i="1" s="1"/>
  <c r="M4623" i="1"/>
  <c r="AB4623" i="1" s="1"/>
  <c r="V4624" i="1"/>
  <c r="AB4624" i="1" s="1"/>
  <c r="S4625" i="1"/>
  <c r="AB4625" i="1" s="1"/>
  <c r="AB4626" i="1"/>
  <c r="P4630" i="1"/>
  <c r="AB4630" i="1" s="1"/>
  <c r="M4631" i="1"/>
  <c r="AB4631" i="1" s="1"/>
  <c r="V4632" i="1"/>
  <c r="AB4632" i="1" s="1"/>
  <c r="S4633" i="1"/>
  <c r="AB4633" i="1" s="1"/>
  <c r="AB4634" i="1"/>
  <c r="P4638" i="1"/>
  <c r="AB4638" i="1" s="1"/>
  <c r="M4639" i="1"/>
  <c r="AB4639" i="1" s="1"/>
  <c r="V4640" i="1"/>
  <c r="AB4640" i="1" s="1"/>
  <c r="S4641" i="1"/>
  <c r="AB4641" i="1" s="1"/>
  <c r="AB4642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52" i="1"/>
  <c r="AB4755" i="1"/>
  <c r="Z4741" i="1"/>
  <c r="Z4749" i="1"/>
  <c r="Z4757" i="1"/>
  <c r="V4761" i="1"/>
  <c r="AB4762" i="1"/>
  <c r="V4765" i="1"/>
  <c r="AB4766" i="1"/>
  <c r="V4769" i="1"/>
  <c r="AB4770" i="1"/>
  <c r="V4773" i="1"/>
  <c r="AB4774" i="1"/>
  <c r="V4777" i="1"/>
  <c r="AB4778" i="1"/>
  <c r="V4781" i="1"/>
  <c r="AB4782" i="1"/>
  <c r="V4785" i="1"/>
  <c r="AB4786" i="1"/>
  <c r="V4789" i="1"/>
  <c r="AB4790" i="1"/>
  <c r="V4793" i="1"/>
  <c r="AB4794" i="1"/>
  <c r="AB4802" i="1"/>
  <c r="S4805" i="1"/>
  <c r="AB4809" i="1"/>
  <c r="AB4735" i="1"/>
  <c r="AB4743" i="1"/>
  <c r="AB4751" i="1"/>
  <c r="AB4759" i="1"/>
  <c r="Z4737" i="1"/>
  <c r="AB4737" i="1" s="1"/>
  <c r="AB4741" i="1"/>
  <c r="Z4745" i="1"/>
  <c r="AB4745" i="1" s="1"/>
  <c r="AB4749" i="1"/>
  <c r="Z4753" i="1"/>
  <c r="AB4753" i="1" s="1"/>
  <c r="AB4757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Z4800" i="1"/>
  <c r="M4803" i="1"/>
  <c r="AB4803" i="1" s="1"/>
  <c r="Z4795" i="1"/>
  <c r="AB4795" i="1" s="1"/>
  <c r="M4798" i="1"/>
  <c r="AB4798" i="1" s="1"/>
  <c r="S4800" i="1"/>
  <c r="AB4800" i="1" s="1"/>
  <c r="P4805" i="1"/>
  <c r="V4807" i="1"/>
  <c r="AB4807" i="1" s="1"/>
  <c r="Z4811" i="1"/>
  <c r="AB4811" i="1" s="1"/>
  <c r="M4814" i="1"/>
  <c r="AB4814" i="1" s="1"/>
  <c r="Z4815" i="1"/>
  <c r="AB4815" i="1" s="1"/>
  <c r="M4818" i="1"/>
  <c r="AB4818" i="1" s="1"/>
  <c r="AB4820" i="1"/>
  <c r="S4820" i="1"/>
  <c r="AB4821" i="1"/>
  <c r="Z4823" i="1"/>
  <c r="AB4823" i="1" s="1"/>
  <c r="M4826" i="1"/>
  <c r="AB4826" i="1" s="1"/>
  <c r="M4830" i="1"/>
  <c r="AB4830" i="1" s="1"/>
  <c r="M4834" i="1"/>
  <c r="AB4834" i="1" s="1"/>
  <c r="M4838" i="1"/>
  <c r="AB4838" i="1" s="1"/>
  <c r="M4842" i="1"/>
  <c r="AB4842" i="1" s="1"/>
  <c r="M4846" i="1"/>
  <c r="M4849" i="1"/>
  <c r="AB4913" i="1"/>
  <c r="AB4801" i="1"/>
  <c r="P4797" i="1"/>
  <c r="AB4797" i="1" s="1"/>
  <c r="V4799" i="1"/>
  <c r="AB4799" i="1" s="1"/>
  <c r="Z4803" i="1"/>
  <c r="AB4805" i="1"/>
  <c r="M4806" i="1"/>
  <c r="AB4806" i="1" s="1"/>
  <c r="S4808" i="1"/>
  <c r="AB4808" i="1" s="1"/>
  <c r="P4813" i="1"/>
  <c r="AB4813" i="1" s="1"/>
  <c r="AB4816" i="1"/>
  <c r="S4816" i="1"/>
  <c r="AB4817" i="1"/>
  <c r="Z4819" i="1"/>
  <c r="AB4819" i="1" s="1"/>
  <c r="M4822" i="1"/>
  <c r="AB4822" i="1" s="1"/>
  <c r="S4824" i="1"/>
  <c r="AB4824" i="1" s="1"/>
  <c r="AB4825" i="1"/>
  <c r="Z4827" i="1"/>
  <c r="AB4827" i="1" s="1"/>
  <c r="AB4829" i="1"/>
  <c r="Z4831" i="1"/>
  <c r="AB4831" i="1" s="1"/>
  <c r="AB4833" i="1"/>
  <c r="Z4835" i="1"/>
  <c r="AB4835" i="1" s="1"/>
  <c r="AB4837" i="1"/>
  <c r="Z4839" i="1"/>
  <c r="AB4839" i="1" s="1"/>
  <c r="AB4841" i="1"/>
  <c r="Z4843" i="1"/>
  <c r="AB4843" i="1" s="1"/>
  <c r="AB4845" i="1"/>
  <c r="Z4846" i="1"/>
  <c r="S4846" i="1"/>
  <c r="AB4846" i="1" s="1"/>
  <c r="AB4850" i="1"/>
  <c r="S4850" i="1"/>
  <c r="Z4853" i="1"/>
  <c r="M4856" i="1"/>
  <c r="AB4856" i="1" s="1"/>
  <c r="S4858" i="1"/>
  <c r="AB4858" i="1" s="1"/>
  <c r="Z4861" i="1"/>
  <c r="M4864" i="1"/>
  <c r="AB4864" i="1" s="1"/>
  <c r="AB4866" i="1"/>
  <c r="S4866" i="1"/>
  <c r="Z4869" i="1"/>
  <c r="M4872" i="1"/>
  <c r="AB4872" i="1" s="1"/>
  <c r="S4874" i="1"/>
  <c r="AB4874" i="1" s="1"/>
  <c r="Z4877" i="1"/>
  <c r="M4880" i="1"/>
  <c r="AB4880" i="1" s="1"/>
  <c r="S4882" i="1"/>
  <c r="AB4882" i="1" s="1"/>
  <c r="Z4885" i="1"/>
  <c r="M4888" i="1"/>
  <c r="AB4888" i="1" s="1"/>
  <c r="S4890" i="1"/>
  <c r="AB4890" i="1" s="1"/>
  <c r="Z4893" i="1"/>
  <c r="M4896" i="1"/>
  <c r="AB4896" i="1" s="1"/>
  <c r="AB4898" i="1"/>
  <c r="S4898" i="1"/>
  <c r="AB4918" i="1"/>
  <c r="AB4923" i="1"/>
  <c r="AB4928" i="1"/>
  <c r="AB4948" i="1"/>
  <c r="AB4847" i="1"/>
  <c r="M4848" i="1"/>
  <c r="AB4848" i="1" s="1"/>
  <c r="P4851" i="1"/>
  <c r="AB4851" i="1" s="1"/>
  <c r="V4853" i="1"/>
  <c r="AB4853" i="1" s="1"/>
  <c r="P4859" i="1"/>
  <c r="AB4859" i="1" s="1"/>
  <c r="V4861" i="1"/>
  <c r="AB4861" i="1" s="1"/>
  <c r="P4867" i="1"/>
  <c r="AB4867" i="1" s="1"/>
  <c r="V4869" i="1"/>
  <c r="AB4869" i="1" s="1"/>
  <c r="P4875" i="1"/>
  <c r="AB4875" i="1" s="1"/>
  <c r="V4877" i="1"/>
  <c r="AB4877" i="1" s="1"/>
  <c r="P4883" i="1"/>
  <c r="AB4883" i="1" s="1"/>
  <c r="V4885" i="1"/>
  <c r="AB4885" i="1" s="1"/>
  <c r="P4891" i="1"/>
  <c r="AB4891" i="1" s="1"/>
  <c r="V4893" i="1"/>
  <c r="AB4893" i="1" s="1"/>
  <c r="P4899" i="1"/>
  <c r="AB4899" i="1" s="1"/>
  <c r="AB4903" i="1"/>
  <c r="AB4907" i="1"/>
  <c r="AB4911" i="1"/>
  <c r="Z4849" i="1"/>
  <c r="AB4849" i="1" s="1"/>
  <c r="M4852" i="1"/>
  <c r="AB4852" i="1" s="1"/>
  <c r="S4854" i="1"/>
  <c r="AB4854" i="1" s="1"/>
  <c r="AB4855" i="1"/>
  <c r="Z4857" i="1"/>
  <c r="AB4857" i="1" s="1"/>
  <c r="M4860" i="1"/>
  <c r="AB4860" i="1" s="1"/>
  <c r="S4862" i="1"/>
  <c r="AB4862" i="1" s="1"/>
  <c r="AB4863" i="1"/>
  <c r="Z4865" i="1"/>
  <c r="AB4865" i="1" s="1"/>
  <c r="M4868" i="1"/>
  <c r="AB4868" i="1" s="1"/>
  <c r="S4870" i="1"/>
  <c r="AB4870" i="1" s="1"/>
  <c r="AB4871" i="1"/>
  <c r="Z4873" i="1"/>
  <c r="AB4873" i="1" s="1"/>
  <c r="M4876" i="1"/>
  <c r="AB4876" i="1" s="1"/>
  <c r="AB4878" i="1"/>
  <c r="S4878" i="1"/>
  <c r="AB4879" i="1"/>
  <c r="Z4881" i="1"/>
  <c r="AB4881" i="1" s="1"/>
  <c r="M4884" i="1"/>
  <c r="AB4884" i="1" s="1"/>
  <c r="S4886" i="1"/>
  <c r="AB4886" i="1" s="1"/>
  <c r="AB4887" i="1"/>
  <c r="Z4889" i="1"/>
  <c r="AB4889" i="1" s="1"/>
  <c r="M4892" i="1"/>
  <c r="AB4892" i="1" s="1"/>
  <c r="S4894" i="1"/>
  <c r="AB4894" i="1" s="1"/>
  <c r="AB4895" i="1"/>
  <c r="Z4897" i="1"/>
  <c r="AB4897" i="1" s="1"/>
  <c r="M4900" i="1"/>
  <c r="AB4900" i="1" s="1"/>
  <c r="AB4934" i="1"/>
  <c r="AB4938" i="1"/>
  <c r="AB4993" i="1"/>
  <c r="Z4916" i="1"/>
  <c r="M4919" i="1"/>
  <c r="AB4919" i="1" s="1"/>
  <c r="S4921" i="1"/>
  <c r="AB4921" i="1" s="1"/>
  <c r="Z4924" i="1"/>
  <c r="M4927" i="1"/>
  <c r="AB4927" i="1" s="1"/>
  <c r="S4929" i="1"/>
  <c r="AB4929" i="1" s="1"/>
  <c r="Z4932" i="1"/>
  <c r="M4935" i="1"/>
  <c r="AB4935" i="1" s="1"/>
  <c r="S4937" i="1"/>
  <c r="AB4937" i="1" s="1"/>
  <c r="V4942" i="1"/>
  <c r="S4947" i="1"/>
  <c r="Z4958" i="1"/>
  <c r="P4964" i="1"/>
  <c r="M4965" i="1"/>
  <c r="AB4914" i="1"/>
  <c r="M4915" i="1"/>
  <c r="AB4915" i="1" s="1"/>
  <c r="V4916" i="1"/>
  <c r="AB4916" i="1" s="1"/>
  <c r="P4922" i="1"/>
  <c r="AB4922" i="1" s="1"/>
  <c r="V4924" i="1"/>
  <c r="AB4924" i="1" s="1"/>
  <c r="P4930" i="1"/>
  <c r="AB4930" i="1" s="1"/>
  <c r="V4932" i="1"/>
  <c r="AB4932" i="1" s="1"/>
  <c r="P4939" i="1"/>
  <c r="P4940" i="1"/>
  <c r="Z4945" i="1"/>
  <c r="AB4945" i="1" s="1"/>
  <c r="S4950" i="1"/>
  <c r="AB4950" i="1" s="1"/>
  <c r="AB4965" i="1"/>
  <c r="Z4937" i="1"/>
  <c r="AB4939" i="1"/>
  <c r="M4940" i="1"/>
  <c r="AB4940" i="1" s="1"/>
  <c r="S4942" i="1"/>
  <c r="AB4942" i="1" s="1"/>
  <c r="P4947" i="1"/>
  <c r="AB4947" i="1" s="1"/>
  <c r="V4949" i="1"/>
  <c r="AB4949" i="1" s="1"/>
  <c r="Z4953" i="1"/>
  <c r="V4955" i="1"/>
  <c r="M4957" i="1"/>
  <c r="AB4957" i="1" s="1"/>
  <c r="Z4966" i="1"/>
  <c r="AB4980" i="1"/>
  <c r="AB4989" i="1"/>
  <c r="AB4996" i="1"/>
  <c r="V4937" i="1"/>
  <c r="Z4941" i="1"/>
  <c r="AB4941" i="1" s="1"/>
  <c r="AB4943" i="1"/>
  <c r="M4944" i="1"/>
  <c r="AB4944" i="1" s="1"/>
  <c r="S4946" i="1"/>
  <c r="AB4946" i="1" s="1"/>
  <c r="P4951" i="1"/>
  <c r="AB4951" i="1" s="1"/>
  <c r="V4953" i="1"/>
  <c r="AB4953" i="1" s="1"/>
  <c r="Z4954" i="1"/>
  <c r="AB4954" i="1" s="1"/>
  <c r="AB4956" i="1"/>
  <c r="AB4958" i="1"/>
  <c r="V4966" i="1"/>
  <c r="AB4966" i="1" s="1"/>
  <c r="S4967" i="1"/>
  <c r="AB4967" i="1" s="1"/>
  <c r="P4972" i="1"/>
  <c r="M4973" i="1"/>
  <c r="AB4973" i="1" s="1"/>
  <c r="S4975" i="1"/>
  <c r="AB4975" i="1" s="1"/>
  <c r="AB4985" i="1"/>
  <c r="AB4992" i="1"/>
  <c r="AB5001" i="1"/>
  <c r="S4955" i="1"/>
  <c r="AB4955" i="1" s="1"/>
  <c r="P4960" i="1"/>
  <c r="AB4960" i="1" s="1"/>
  <c r="M4961" i="1"/>
  <c r="AB4961" i="1" s="1"/>
  <c r="V4962" i="1"/>
  <c r="AB4962" i="1" s="1"/>
  <c r="S4963" i="1"/>
  <c r="AB4963" i="1" s="1"/>
  <c r="AB4964" i="1"/>
  <c r="P4968" i="1"/>
  <c r="AB4968" i="1" s="1"/>
  <c r="M4969" i="1"/>
  <c r="AB4969" i="1" s="1"/>
  <c r="V4970" i="1"/>
  <c r="S4971" i="1"/>
  <c r="AB4971" i="1" s="1"/>
  <c r="AB4972" i="1"/>
  <c r="P4976" i="1"/>
  <c r="AB4976" i="1" s="1"/>
  <c r="M4977" i="1"/>
  <c r="AB4977" i="1" s="1"/>
  <c r="V4978" i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V5002" i="1"/>
  <c r="AB5002" i="1" s="1"/>
  <c r="AB4970" i="1"/>
  <c r="Z4974" i="1"/>
  <c r="AB4974" i="1" s="1"/>
  <c r="AB497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<sst xmlns="http://schemas.openxmlformats.org/spreadsheetml/2006/main" count="33" uniqueCount="20">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</sst>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%202021/2.FEVEREIRO.2021/PCF%202020%20-%20REV%2007%20editada%20em%2024.09.2020%20-%20OLINDA_FEVEREIR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3 - Administrativo</v>
          </cell>
          <cell r="G12">
            <v>223705</v>
          </cell>
          <cell r="H12">
            <v>44228</v>
          </cell>
          <cell r="J12">
            <v>109.86</v>
          </cell>
          <cell r="L12">
            <v>121.16</v>
          </cell>
          <cell r="M12">
            <v>22</v>
          </cell>
          <cell r="O12">
            <v>1.18</v>
          </cell>
          <cell r="R12">
            <v>101.99</v>
          </cell>
          <cell r="S12">
            <v>66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>
            <v>322205</v>
          </cell>
          <cell r="H13">
            <v>44228</v>
          </cell>
          <cell r="J13">
            <v>104.72</v>
          </cell>
          <cell r="L13">
            <v>121.16</v>
          </cell>
          <cell r="M13">
            <v>0</v>
          </cell>
          <cell r="O13">
            <v>1.18</v>
          </cell>
          <cell r="S13">
            <v>0</v>
          </cell>
        </row>
        <row r="14">
          <cell r="C14" t="str">
            <v>UPA OLINDA</v>
          </cell>
          <cell r="E14" t="str">
            <v>ADRIANA MALAQUIAS DE SENA</v>
          </cell>
          <cell r="F14" t="str">
            <v>2 - Outros Profissionais da Saúde</v>
          </cell>
          <cell r="G14">
            <v>322205</v>
          </cell>
          <cell r="H14">
            <v>44228</v>
          </cell>
          <cell r="J14">
            <v>126.24639999999999</v>
          </cell>
          <cell r="L14">
            <v>121.16</v>
          </cell>
          <cell r="M14">
            <v>22</v>
          </cell>
          <cell r="O14">
            <v>1.18</v>
          </cell>
          <cell r="R14">
            <v>101.99</v>
          </cell>
          <cell r="S14">
            <v>66</v>
          </cell>
          <cell r="U14">
            <v>66.11</v>
          </cell>
          <cell r="X14" t="str">
            <v>AUXILIO CRECHE</v>
          </cell>
        </row>
        <row r="15">
          <cell r="C15" t="str">
            <v>UPA OLINDA</v>
          </cell>
          <cell r="E15" t="str">
            <v>ADRIANA RAMOS DE SOUZA</v>
          </cell>
          <cell r="F15" t="str">
            <v>3 - Administrativo</v>
          </cell>
          <cell r="G15">
            <v>521130</v>
          </cell>
          <cell r="H15">
            <v>44228</v>
          </cell>
          <cell r="J15">
            <v>91.847200000000001</v>
          </cell>
          <cell r="L15">
            <v>121.16</v>
          </cell>
          <cell r="M15">
            <v>22</v>
          </cell>
          <cell r="O15">
            <v>1.18</v>
          </cell>
          <cell r="S15">
            <v>0</v>
          </cell>
        </row>
        <row r="16">
          <cell r="C16" t="str">
            <v>UPA OLINDA</v>
          </cell>
          <cell r="E16" t="str">
            <v>ALBANITA FERRAZ DA SILVA</v>
          </cell>
          <cell r="F16" t="str">
            <v>2 - Outros Profissionais da Saúde</v>
          </cell>
          <cell r="G16">
            <v>324115</v>
          </cell>
          <cell r="H16">
            <v>44228</v>
          </cell>
          <cell r="J16">
            <v>317.55279999999999</v>
          </cell>
          <cell r="L16">
            <v>121.16</v>
          </cell>
          <cell r="M16">
            <v>4.07</v>
          </cell>
          <cell r="O16">
            <v>1.18</v>
          </cell>
          <cell r="S16">
            <v>0</v>
          </cell>
        </row>
        <row r="17">
          <cell r="C17" t="str">
            <v>UPA OLINDA</v>
          </cell>
          <cell r="E17" t="str">
            <v>ALCINEIDE BERNARDO DA SILVA</v>
          </cell>
          <cell r="F17" t="str">
            <v>2 - Outros Profissionais da Saúde</v>
          </cell>
          <cell r="G17">
            <v>322205</v>
          </cell>
          <cell r="H17">
            <v>44228</v>
          </cell>
          <cell r="J17">
            <v>135.98159999999999</v>
          </cell>
          <cell r="L17">
            <v>121.16</v>
          </cell>
          <cell r="M17">
            <v>22</v>
          </cell>
          <cell r="O17">
            <v>1.18</v>
          </cell>
          <cell r="R17">
            <v>108.88</v>
          </cell>
          <cell r="S17">
            <v>66</v>
          </cell>
          <cell r="U17">
            <v>66.11</v>
          </cell>
          <cell r="X17" t="str">
            <v>AUXILIO CRECHE</v>
          </cell>
        </row>
        <row r="18">
          <cell r="C18" t="str">
            <v>UPA OLINDA</v>
          </cell>
          <cell r="E18" t="str">
            <v>ALESSANDRA CRISTINA CHAGAS SILVA</v>
          </cell>
          <cell r="F18" t="str">
            <v>3 - Administrativo</v>
          </cell>
          <cell r="G18">
            <v>411010</v>
          </cell>
          <cell r="H18">
            <v>44228</v>
          </cell>
          <cell r="J18">
            <v>201.5608</v>
          </cell>
          <cell r="L18">
            <v>121.16</v>
          </cell>
          <cell r="M18">
            <v>22</v>
          </cell>
          <cell r="O18">
            <v>1.18</v>
          </cell>
          <cell r="R18">
            <v>12.89</v>
          </cell>
          <cell r="S18">
            <v>6.6</v>
          </cell>
          <cell r="U18">
            <v>6.4</v>
          </cell>
        </row>
        <row r="19">
          <cell r="C19" t="str">
            <v>UPA OLINDA</v>
          </cell>
          <cell r="E19" t="str">
            <v>ALESSANDRA NASCIMENTO SILVA</v>
          </cell>
          <cell r="F19" t="str">
            <v>2 - Outros Profissionais da Saúde</v>
          </cell>
          <cell r="G19">
            <v>322205</v>
          </cell>
          <cell r="H19">
            <v>44228</v>
          </cell>
          <cell r="J19">
            <v>118.9064</v>
          </cell>
          <cell r="L19">
            <v>121.16</v>
          </cell>
          <cell r="M19">
            <v>22</v>
          </cell>
          <cell r="O19">
            <v>1.18</v>
          </cell>
          <cell r="R19">
            <v>108.88</v>
          </cell>
          <cell r="S19">
            <v>66</v>
          </cell>
        </row>
        <row r="20">
          <cell r="C20" t="str">
            <v>UPA OLINDA</v>
          </cell>
          <cell r="E20" t="str">
            <v>ALEXANDRE GAMA MONTEIRO</v>
          </cell>
          <cell r="F20" t="str">
            <v>3 - Administrativo</v>
          </cell>
          <cell r="G20">
            <v>514225</v>
          </cell>
          <cell r="H20">
            <v>44228</v>
          </cell>
          <cell r="J20">
            <v>124.53279999999999</v>
          </cell>
          <cell r="L20">
            <v>121.16</v>
          </cell>
          <cell r="M20">
            <v>22</v>
          </cell>
          <cell r="O20">
            <v>1.18</v>
          </cell>
          <cell r="R20">
            <v>157.38</v>
          </cell>
          <cell r="S20">
            <v>44</v>
          </cell>
        </row>
        <row r="21">
          <cell r="C21" t="str">
            <v>UPA OLINDA</v>
          </cell>
          <cell r="E21" t="str">
            <v>ALEXSANDRA CORREIA DE AQUINO</v>
          </cell>
          <cell r="F21" t="str">
            <v>3 - Administrativo</v>
          </cell>
          <cell r="G21">
            <v>411010</v>
          </cell>
          <cell r="H21">
            <v>44228</v>
          </cell>
          <cell r="J21">
            <v>122.6168</v>
          </cell>
          <cell r="L21">
            <v>121.16</v>
          </cell>
          <cell r="M21">
            <v>22</v>
          </cell>
          <cell r="O21">
            <v>1.18</v>
          </cell>
          <cell r="R21">
            <v>146.69</v>
          </cell>
          <cell r="S21">
            <v>66</v>
          </cell>
        </row>
        <row r="22">
          <cell r="C22" t="str">
            <v>UPA OLINDA</v>
          </cell>
          <cell r="E22" t="str">
            <v>ALEXSANDRA DA SILVA FERREIRA</v>
          </cell>
          <cell r="F22" t="str">
            <v>2 - Outros Profissionais da Saúde</v>
          </cell>
          <cell r="G22">
            <v>223505</v>
          </cell>
          <cell r="H22">
            <v>44228</v>
          </cell>
          <cell r="J22">
            <v>328.01920000000001</v>
          </cell>
          <cell r="L22">
            <v>121.16</v>
          </cell>
          <cell r="M22">
            <v>3.08</v>
          </cell>
          <cell r="O22">
            <v>2.57</v>
          </cell>
          <cell r="S22">
            <v>0</v>
          </cell>
        </row>
        <row r="23">
          <cell r="C23" t="str">
            <v>UPA OLINDA</v>
          </cell>
          <cell r="E23" t="str">
            <v>ALEXSANDRA MARIA DA SILVA SANTOS</v>
          </cell>
          <cell r="F23" t="str">
            <v>3 - Administrativo</v>
          </cell>
          <cell r="G23">
            <v>411010</v>
          </cell>
          <cell r="H23">
            <v>44228</v>
          </cell>
          <cell r="J23">
            <v>110.7688</v>
          </cell>
          <cell r="L23">
            <v>121.16</v>
          </cell>
          <cell r="M23">
            <v>22</v>
          </cell>
          <cell r="O23">
            <v>1.18</v>
          </cell>
          <cell r="R23">
            <v>146.69</v>
          </cell>
          <cell r="S23">
            <v>66</v>
          </cell>
          <cell r="U23">
            <v>64</v>
          </cell>
          <cell r="X23" t="str">
            <v>AUXILIO CRECHE</v>
          </cell>
        </row>
        <row r="24">
          <cell r="C24" t="str">
            <v>UPA OLINDA</v>
          </cell>
          <cell r="E24" t="str">
            <v>ALISSON JOSE DE LIMA PEIXOTO</v>
          </cell>
          <cell r="F24" t="str">
            <v>1 - Médico</v>
          </cell>
          <cell r="G24">
            <v>225125</v>
          </cell>
          <cell r="H24">
            <v>44228</v>
          </cell>
          <cell r="J24">
            <v>380.15359999999998</v>
          </cell>
          <cell r="L24">
            <v>121.16</v>
          </cell>
          <cell r="M24">
            <v>1.58</v>
          </cell>
          <cell r="O24">
            <v>9.2799999999999994</v>
          </cell>
          <cell r="S24">
            <v>0</v>
          </cell>
        </row>
        <row r="25">
          <cell r="C25" t="str">
            <v>UPA OLINDA</v>
          </cell>
          <cell r="E25" t="str">
            <v>ALVANY VIEIRA DAS NEVES</v>
          </cell>
          <cell r="F25" t="str">
            <v>3 - Administrativo</v>
          </cell>
          <cell r="G25">
            <v>517410</v>
          </cell>
          <cell r="H25">
            <v>44228</v>
          </cell>
          <cell r="J25">
            <v>120.9688</v>
          </cell>
          <cell r="L25">
            <v>121.16</v>
          </cell>
          <cell r="M25">
            <v>22</v>
          </cell>
          <cell r="O25">
            <v>1.18</v>
          </cell>
          <cell r="R25">
            <v>213.89</v>
          </cell>
          <cell r="S25">
            <v>66</v>
          </cell>
        </row>
        <row r="26">
          <cell r="C26" t="str">
            <v>UPA OLINDA</v>
          </cell>
          <cell r="E26" t="str">
            <v>ALYSSON BATISTA TAVARES DA SILVA</v>
          </cell>
          <cell r="F26" t="str">
            <v>2 - Outros Profissionais da Saúde</v>
          </cell>
          <cell r="G26">
            <v>322205</v>
          </cell>
          <cell r="H26">
            <v>44228</v>
          </cell>
          <cell r="J26">
            <v>121.4632</v>
          </cell>
          <cell r="L26">
            <v>121.16</v>
          </cell>
          <cell r="M26">
            <v>22</v>
          </cell>
          <cell r="O26">
            <v>1.18</v>
          </cell>
          <cell r="S26">
            <v>0</v>
          </cell>
        </row>
        <row r="27">
          <cell r="C27" t="str">
            <v>UPA OLINDA</v>
          </cell>
          <cell r="E27" t="str">
            <v>AMANDA DOS SANTOS RIBEIRO DA SILVA NASCIMENTO</v>
          </cell>
          <cell r="F27" t="str">
            <v>2 - Outros Profissionais da Saúde</v>
          </cell>
          <cell r="G27">
            <v>322205</v>
          </cell>
          <cell r="H27">
            <v>44228</v>
          </cell>
          <cell r="J27">
            <v>111.0016</v>
          </cell>
          <cell r="L27">
            <v>121.16</v>
          </cell>
          <cell r="M27">
            <v>22</v>
          </cell>
          <cell r="O27">
            <v>1.18</v>
          </cell>
          <cell r="S27">
            <v>0</v>
          </cell>
          <cell r="U27">
            <v>66.11</v>
          </cell>
          <cell r="X27" t="str">
            <v>AUXILIO CRECHE</v>
          </cell>
        </row>
        <row r="28">
          <cell r="C28" t="str">
            <v>UPA OLINDA</v>
          </cell>
          <cell r="E28" t="str">
            <v>AMANDA FRANCISCA ANDRADE DE CARVALHO</v>
          </cell>
          <cell r="F28" t="str">
            <v>2 - Outros Profissionais da Saúde</v>
          </cell>
          <cell r="G28">
            <v>322205</v>
          </cell>
          <cell r="H28">
            <v>44228</v>
          </cell>
          <cell r="J28">
            <v>105.57040000000001</v>
          </cell>
          <cell r="L28">
            <v>121.16</v>
          </cell>
          <cell r="M28">
            <v>22</v>
          </cell>
          <cell r="O28">
            <v>1.18</v>
          </cell>
          <cell r="S28">
            <v>0</v>
          </cell>
        </row>
        <row r="29">
          <cell r="C29" t="str">
            <v>UPA OLINDA</v>
          </cell>
          <cell r="E29" t="str">
            <v>AMANDA RAMOS XAVIER DO NASCIMENTO</v>
          </cell>
          <cell r="F29" t="str">
            <v>3 - Administrativo</v>
          </cell>
          <cell r="G29">
            <v>411010</v>
          </cell>
          <cell r="H29">
            <v>44228</v>
          </cell>
          <cell r="J29">
            <v>88.587999999999994</v>
          </cell>
          <cell r="L29">
            <v>121.16</v>
          </cell>
          <cell r="M29">
            <v>22</v>
          </cell>
          <cell r="O29">
            <v>1.18</v>
          </cell>
          <cell r="R29">
            <v>153.88999999999999</v>
          </cell>
          <cell r="S29">
            <v>66</v>
          </cell>
        </row>
        <row r="30">
          <cell r="C30" t="str">
            <v>UPA OLINDA</v>
          </cell>
          <cell r="E30" t="str">
            <v>ANA AMELIA FRUSCALSO TAVARES CORDEIRO</v>
          </cell>
          <cell r="F30" t="str">
            <v>1 - Médico</v>
          </cell>
          <cell r="G30">
            <v>225125</v>
          </cell>
          <cell r="H30">
            <v>44228</v>
          </cell>
          <cell r="J30">
            <v>707.17439999999999</v>
          </cell>
          <cell r="L30">
            <v>121.16</v>
          </cell>
          <cell r="M30">
            <v>0</v>
          </cell>
          <cell r="O30">
            <v>9.2799999999999994</v>
          </cell>
          <cell r="S30">
            <v>0</v>
          </cell>
        </row>
        <row r="31">
          <cell r="C31" t="str">
            <v>UPA OLINDA</v>
          </cell>
          <cell r="E31" t="str">
            <v>ANDRE SILVA DE OLIVEIRA</v>
          </cell>
          <cell r="F31" t="str">
            <v>2 - Outros Profissionais da Saúde</v>
          </cell>
          <cell r="G31">
            <v>515205</v>
          </cell>
          <cell r="H31">
            <v>44228</v>
          </cell>
          <cell r="J31">
            <v>149.096</v>
          </cell>
          <cell r="L31">
            <v>121.16</v>
          </cell>
          <cell r="M31">
            <v>22</v>
          </cell>
          <cell r="O31">
            <v>1.18</v>
          </cell>
          <cell r="R31">
            <v>213.89</v>
          </cell>
          <cell r="S31">
            <v>66</v>
          </cell>
        </row>
        <row r="32">
          <cell r="C32" t="str">
            <v>UPA OLINDA</v>
          </cell>
          <cell r="E32" t="str">
            <v>ANDREANA MARIA DE MENDONCA ALVES</v>
          </cell>
          <cell r="F32" t="str">
            <v>1 - Médico</v>
          </cell>
          <cell r="G32">
            <v>225125</v>
          </cell>
          <cell r="H32">
            <v>44228</v>
          </cell>
          <cell r="J32">
            <v>182.61199999999999</v>
          </cell>
          <cell r="L32">
            <v>121.16</v>
          </cell>
          <cell r="M32">
            <v>0</v>
          </cell>
          <cell r="O32">
            <v>9.2799999999999994</v>
          </cell>
          <cell r="S32">
            <v>0</v>
          </cell>
        </row>
        <row r="33">
          <cell r="C33" t="str">
            <v>UPA OLINDA</v>
          </cell>
          <cell r="E33" t="str">
            <v>ANGELA ALVES DE LIMA BACELAR</v>
          </cell>
          <cell r="F33" t="str">
            <v>2 - Outros Profissionais da Saúde</v>
          </cell>
          <cell r="G33">
            <v>322205</v>
          </cell>
          <cell r="H33">
            <v>44228</v>
          </cell>
          <cell r="J33">
            <v>0</v>
          </cell>
          <cell r="L33">
            <v>121.16</v>
          </cell>
          <cell r="M33">
            <v>0</v>
          </cell>
          <cell r="O33">
            <v>1.18</v>
          </cell>
          <cell r="S33">
            <v>0</v>
          </cell>
        </row>
        <row r="34">
          <cell r="C34" t="str">
            <v>UPA OLINDA</v>
          </cell>
          <cell r="E34" t="str">
            <v>ANTONIO SERGIO DE ANDRADE</v>
          </cell>
          <cell r="F34" t="str">
            <v>1 - Médico</v>
          </cell>
          <cell r="G34">
            <v>225125</v>
          </cell>
          <cell r="H34">
            <v>44228</v>
          </cell>
          <cell r="J34">
            <v>338.43279999999999</v>
          </cell>
          <cell r="L34">
            <v>121.16</v>
          </cell>
          <cell r="M34">
            <v>0</v>
          </cell>
          <cell r="O34">
            <v>9.2799999999999994</v>
          </cell>
          <cell r="S34">
            <v>0</v>
          </cell>
        </row>
        <row r="35">
          <cell r="C35" t="str">
            <v>UPA OLINDA</v>
          </cell>
          <cell r="E35" t="str">
            <v>AURI ALVES DOS SANTOS FILHO</v>
          </cell>
          <cell r="F35" t="str">
            <v>1 - Médico</v>
          </cell>
          <cell r="G35">
            <v>225125</v>
          </cell>
          <cell r="H35">
            <v>44228</v>
          </cell>
          <cell r="J35">
            <v>387.86320000000001</v>
          </cell>
          <cell r="L35">
            <v>121.16</v>
          </cell>
          <cell r="M35">
            <v>1.58</v>
          </cell>
          <cell r="O35">
            <v>9.2799999999999994</v>
          </cell>
          <cell r="S35">
            <v>0</v>
          </cell>
        </row>
        <row r="36">
          <cell r="C36" t="str">
            <v>UPA OLINDA</v>
          </cell>
          <cell r="E36" t="str">
            <v>BARBARA XAVIER BEZERRA</v>
          </cell>
          <cell r="F36" t="str">
            <v>2 - Outros Profissionais da Saúde</v>
          </cell>
          <cell r="G36">
            <v>322205</v>
          </cell>
          <cell r="H36">
            <v>44228</v>
          </cell>
          <cell r="J36">
            <v>109.1664</v>
          </cell>
          <cell r="L36">
            <v>121.16</v>
          </cell>
          <cell r="M36">
            <v>22</v>
          </cell>
          <cell r="O36">
            <v>1.18</v>
          </cell>
          <cell r="R36">
            <v>357.89</v>
          </cell>
          <cell r="S36">
            <v>66</v>
          </cell>
        </row>
        <row r="37">
          <cell r="C37" t="str">
            <v>UPA OLINDA</v>
          </cell>
          <cell r="E37" t="str">
            <v>BEATRIZ ALVES DA SILVA</v>
          </cell>
          <cell r="F37" t="str">
            <v>3 - Administrativo</v>
          </cell>
          <cell r="G37">
            <v>521130</v>
          </cell>
          <cell r="H37">
            <v>44228</v>
          </cell>
          <cell r="J37">
            <v>87.893600000000006</v>
          </cell>
          <cell r="L37">
            <v>121.16</v>
          </cell>
          <cell r="M37">
            <v>22</v>
          </cell>
          <cell r="O37">
            <v>1.18</v>
          </cell>
          <cell r="R37">
            <v>108.89</v>
          </cell>
          <cell r="S37">
            <v>66</v>
          </cell>
        </row>
        <row r="38">
          <cell r="C38" t="str">
            <v>UPA OLINDA</v>
          </cell>
          <cell r="E38" t="str">
            <v>BERNARDO DA SILVA</v>
          </cell>
          <cell r="F38" t="str">
            <v>2 - Outros Profissionais da Saúde</v>
          </cell>
          <cell r="G38">
            <v>322205</v>
          </cell>
          <cell r="H38">
            <v>44228</v>
          </cell>
          <cell r="J38">
            <v>123.42400000000001</v>
          </cell>
          <cell r="L38">
            <v>121.16</v>
          </cell>
          <cell r="M38">
            <v>22</v>
          </cell>
          <cell r="O38">
            <v>1.18</v>
          </cell>
          <cell r="R38">
            <v>153.9</v>
          </cell>
          <cell r="S38">
            <v>66</v>
          </cell>
        </row>
        <row r="39">
          <cell r="C39" t="str">
            <v>UPA OLINDA</v>
          </cell>
          <cell r="E39" t="str">
            <v>BRENDA LETICIA BEZERRA DE OLIVEIRA</v>
          </cell>
          <cell r="F39" t="str">
            <v>3 - Administrativo</v>
          </cell>
          <cell r="G39">
            <v>411010</v>
          </cell>
          <cell r="H39">
            <v>44228</v>
          </cell>
          <cell r="J39">
            <v>10.9872</v>
          </cell>
          <cell r="L39">
            <v>121.16</v>
          </cell>
          <cell r="M39">
            <v>0</v>
          </cell>
          <cell r="O39">
            <v>1.18</v>
          </cell>
          <cell r="R39">
            <v>103.5</v>
          </cell>
          <cell r="S39">
            <v>33</v>
          </cell>
        </row>
        <row r="40">
          <cell r="C40" t="str">
            <v>UPA OLINDA</v>
          </cell>
          <cell r="E40" t="str">
            <v>BRITA NIKA SUAREZ ARTEAGA</v>
          </cell>
          <cell r="F40" t="str">
            <v>1 - Médico</v>
          </cell>
          <cell r="G40">
            <v>225125</v>
          </cell>
          <cell r="H40">
            <v>44228</v>
          </cell>
          <cell r="J40">
            <v>814.57119999999998</v>
          </cell>
          <cell r="L40">
            <v>121.16</v>
          </cell>
          <cell r="M40">
            <v>0</v>
          </cell>
          <cell r="O40">
            <v>9.2799999999999994</v>
          </cell>
          <cell r="S40">
            <v>0</v>
          </cell>
        </row>
        <row r="41">
          <cell r="C41" t="str">
            <v>UPA OLINDA</v>
          </cell>
          <cell r="E41" t="str">
            <v>BRUNNA CAROLINE SANTOS DE MOURA</v>
          </cell>
          <cell r="F41" t="str">
            <v>1 - Médico</v>
          </cell>
          <cell r="G41">
            <v>225125</v>
          </cell>
          <cell r="H41">
            <v>44228</v>
          </cell>
          <cell r="J41">
            <v>381.21199999999999</v>
          </cell>
          <cell r="L41">
            <v>121.16</v>
          </cell>
          <cell r="M41">
            <v>0</v>
          </cell>
          <cell r="O41">
            <v>9.2799999999999994</v>
          </cell>
          <cell r="S41">
            <v>0</v>
          </cell>
        </row>
        <row r="42">
          <cell r="C42" t="str">
            <v>UPA OLINDA</v>
          </cell>
          <cell r="E42" t="str">
            <v>CAMILA FERNANDA CANDIDO DE ALBUQUERQUE</v>
          </cell>
          <cell r="F42" t="str">
            <v>1 - Médico</v>
          </cell>
          <cell r="G42">
            <v>225125</v>
          </cell>
          <cell r="H42">
            <v>44228</v>
          </cell>
          <cell r="J42">
            <v>1068.8344</v>
          </cell>
          <cell r="L42">
            <v>121.16</v>
          </cell>
          <cell r="M42">
            <v>0</v>
          </cell>
          <cell r="O42">
            <v>9.2799999999999994</v>
          </cell>
          <cell r="S42">
            <v>0</v>
          </cell>
        </row>
        <row r="43">
          <cell r="C43" t="str">
            <v>UPA OLINDA</v>
          </cell>
          <cell r="E43" t="str">
            <v>CAMYLA MELO COELHO</v>
          </cell>
          <cell r="F43" t="str">
            <v>1 - Médico</v>
          </cell>
          <cell r="G43">
            <v>225125</v>
          </cell>
          <cell r="H43">
            <v>44228</v>
          </cell>
          <cell r="J43">
            <v>472.24720000000002</v>
          </cell>
          <cell r="L43">
            <v>121.16</v>
          </cell>
          <cell r="M43">
            <v>6.34</v>
          </cell>
          <cell r="O43">
            <v>9.2799999999999994</v>
          </cell>
          <cell r="S43">
            <v>0</v>
          </cell>
        </row>
        <row r="44">
          <cell r="C44" t="str">
            <v>UPA OLINDA</v>
          </cell>
          <cell r="E44" t="str">
            <v>CARLA CRISTINA INACIO SILVA</v>
          </cell>
          <cell r="F44" t="str">
            <v>1 - Médico</v>
          </cell>
          <cell r="G44">
            <v>225125</v>
          </cell>
          <cell r="H44">
            <v>44228</v>
          </cell>
          <cell r="J44">
            <v>308.2944</v>
          </cell>
          <cell r="L44">
            <v>121.16</v>
          </cell>
          <cell r="M44">
            <v>0</v>
          </cell>
          <cell r="O44">
            <v>9.2799999999999994</v>
          </cell>
          <cell r="S44">
            <v>0</v>
          </cell>
        </row>
        <row r="45">
          <cell r="C45" t="str">
            <v>UPA OLINDA</v>
          </cell>
          <cell r="E45" t="str">
            <v>CARLOS EDUARDO DA SILVA GOMES</v>
          </cell>
          <cell r="F45" t="str">
            <v>3 - Administrativo</v>
          </cell>
          <cell r="G45">
            <v>517410</v>
          </cell>
          <cell r="H45">
            <v>44228</v>
          </cell>
          <cell r="J45">
            <v>126.6832</v>
          </cell>
          <cell r="L45">
            <v>121.16</v>
          </cell>
          <cell r="M45">
            <v>22</v>
          </cell>
          <cell r="O45">
            <v>1.18</v>
          </cell>
          <cell r="S45">
            <v>0</v>
          </cell>
        </row>
        <row r="46">
          <cell r="C46" t="str">
            <v>UPA OLINDA</v>
          </cell>
          <cell r="E46" t="str">
            <v>CARLOS JOSE LIMA DE MEDEIROS</v>
          </cell>
          <cell r="F46" t="str">
            <v>1 - Médico</v>
          </cell>
          <cell r="G46">
            <v>225125</v>
          </cell>
          <cell r="H46">
            <v>44228</v>
          </cell>
          <cell r="J46">
            <v>398.63440000000003</v>
          </cell>
          <cell r="L46">
            <v>121.16</v>
          </cell>
          <cell r="M46">
            <v>0</v>
          </cell>
          <cell r="O46">
            <v>9.2799999999999994</v>
          </cell>
          <cell r="S46">
            <v>0</v>
          </cell>
        </row>
        <row r="47">
          <cell r="C47" t="str">
            <v>UPA OLINDA</v>
          </cell>
          <cell r="E47" t="str">
            <v>CARMEM VIRGINIA CERQUINHO DE OLIVEIRA</v>
          </cell>
          <cell r="F47" t="str">
            <v>4 - Assistência Odontológica</v>
          </cell>
          <cell r="G47">
            <v>223208</v>
          </cell>
          <cell r="H47">
            <v>44228</v>
          </cell>
          <cell r="J47">
            <v>358.87599999999998</v>
          </cell>
          <cell r="L47">
            <v>121.16</v>
          </cell>
          <cell r="M47">
            <v>31.93</v>
          </cell>
          <cell r="O47">
            <v>1.18</v>
          </cell>
          <cell r="S47">
            <v>0</v>
          </cell>
        </row>
        <row r="48">
          <cell r="C48" t="str">
            <v>UPA OLINDA</v>
          </cell>
          <cell r="E48" t="str">
            <v>CASSIA REGINA MOTA PEREIRA</v>
          </cell>
          <cell r="F48" t="str">
            <v>3 - Administrativo</v>
          </cell>
          <cell r="G48">
            <v>411010</v>
          </cell>
          <cell r="H48">
            <v>44228</v>
          </cell>
          <cell r="J48">
            <v>10.9854</v>
          </cell>
          <cell r="L48">
            <v>121.16</v>
          </cell>
          <cell r="M48">
            <v>0</v>
          </cell>
          <cell r="O48">
            <v>1.18</v>
          </cell>
          <cell r="R48">
            <v>113.44</v>
          </cell>
          <cell r="S48">
            <v>33</v>
          </cell>
        </row>
        <row r="49">
          <cell r="C49" t="str">
            <v>UPA OLINDA</v>
          </cell>
          <cell r="E49" t="str">
            <v>CELIA GOMES DE MELO</v>
          </cell>
          <cell r="F49" t="str">
            <v>2 - Outros Profissionais da Saúde</v>
          </cell>
          <cell r="G49">
            <v>322605</v>
          </cell>
          <cell r="H49">
            <v>44228</v>
          </cell>
          <cell r="J49">
            <v>129.65039999999999</v>
          </cell>
          <cell r="L49">
            <v>121.16</v>
          </cell>
          <cell r="M49">
            <v>22</v>
          </cell>
          <cell r="O49">
            <v>1.18</v>
          </cell>
          <cell r="R49">
            <v>213.89</v>
          </cell>
          <cell r="S49">
            <v>66</v>
          </cell>
        </row>
        <row r="50">
          <cell r="C50" t="str">
            <v>UPA OLINDA</v>
          </cell>
          <cell r="E50" t="str">
            <v>CHRISTIANA AZEVEDO DE SOUZA</v>
          </cell>
          <cell r="F50" t="str">
            <v>3 - Administrativo</v>
          </cell>
          <cell r="G50">
            <v>513430</v>
          </cell>
          <cell r="H50">
            <v>44228</v>
          </cell>
          <cell r="J50">
            <v>118.3168</v>
          </cell>
          <cell r="L50">
            <v>121.16</v>
          </cell>
          <cell r="M50">
            <v>22</v>
          </cell>
          <cell r="O50">
            <v>1.18</v>
          </cell>
          <cell r="R50">
            <v>127.79</v>
          </cell>
          <cell r="S50">
            <v>66</v>
          </cell>
        </row>
        <row r="51">
          <cell r="C51" t="str">
            <v>UPA OLINDA</v>
          </cell>
          <cell r="E51" t="str">
            <v>CICERO FERNANDES DE ARAUJO</v>
          </cell>
          <cell r="F51" t="str">
            <v>2 - Outros Profissionais da Saúde</v>
          </cell>
          <cell r="G51">
            <v>223505</v>
          </cell>
          <cell r="H51">
            <v>44228</v>
          </cell>
          <cell r="J51">
            <v>299.4384</v>
          </cell>
          <cell r="L51">
            <v>121.16</v>
          </cell>
          <cell r="M51">
            <v>3.08</v>
          </cell>
          <cell r="O51">
            <v>2.57</v>
          </cell>
          <cell r="S51">
            <v>0</v>
          </cell>
        </row>
        <row r="52">
          <cell r="C52" t="str">
            <v>UPA OLINDA</v>
          </cell>
          <cell r="E52" t="str">
            <v>CICERO NUNES DE LIMA</v>
          </cell>
          <cell r="F52" t="str">
            <v>2 - Outros Profissionais da Saúde</v>
          </cell>
          <cell r="G52">
            <v>322205</v>
          </cell>
          <cell r="H52">
            <v>44228</v>
          </cell>
          <cell r="M52">
            <v>0</v>
          </cell>
          <cell r="S52">
            <v>0</v>
          </cell>
        </row>
        <row r="53">
          <cell r="C53" t="str">
            <v>UPA OLINDA</v>
          </cell>
          <cell r="E53" t="str">
            <v>CLARICE DA SILVA GOUVEIA</v>
          </cell>
          <cell r="F53" t="str">
            <v>3 - Administrativo</v>
          </cell>
          <cell r="G53">
            <v>521130</v>
          </cell>
          <cell r="H53">
            <v>44228</v>
          </cell>
          <cell r="J53">
            <v>92.343999999999994</v>
          </cell>
          <cell r="L53">
            <v>121.16</v>
          </cell>
          <cell r="M53">
            <v>22</v>
          </cell>
          <cell r="O53">
            <v>1.18</v>
          </cell>
          <cell r="R53">
            <v>127.79</v>
          </cell>
          <cell r="S53">
            <v>66</v>
          </cell>
          <cell r="U53">
            <v>64</v>
          </cell>
          <cell r="X53" t="str">
            <v>AUXILIO CRECHE</v>
          </cell>
        </row>
        <row r="54">
          <cell r="C54" t="str">
            <v>UPA OLINDA</v>
          </cell>
          <cell r="E54" t="str">
            <v>CRISTIANA VALERIA DA SILVA SINFRONIO</v>
          </cell>
          <cell r="F54" t="str">
            <v>2 - Outros Profissionais da Saúde</v>
          </cell>
          <cell r="G54">
            <v>322205</v>
          </cell>
          <cell r="H54">
            <v>44228</v>
          </cell>
          <cell r="J54">
            <v>0</v>
          </cell>
          <cell r="L54">
            <v>121.16</v>
          </cell>
          <cell r="M54">
            <v>0</v>
          </cell>
          <cell r="O54">
            <v>1.18</v>
          </cell>
          <cell r="S54">
            <v>0</v>
          </cell>
        </row>
        <row r="55">
          <cell r="C55" t="str">
            <v>UPA OLINDA</v>
          </cell>
          <cell r="E55" t="str">
            <v>CRISTIANE APRIGIO DE ASSUNCAO</v>
          </cell>
          <cell r="F55" t="str">
            <v>2 - Outros Profissionais da Saúde</v>
          </cell>
          <cell r="G55">
            <v>322205</v>
          </cell>
          <cell r="H55">
            <v>44228</v>
          </cell>
          <cell r="J55">
            <v>126.4064</v>
          </cell>
          <cell r="L55">
            <v>121.16</v>
          </cell>
          <cell r="M55">
            <v>22</v>
          </cell>
          <cell r="O55">
            <v>1.18</v>
          </cell>
          <cell r="R55">
            <v>91.89</v>
          </cell>
          <cell r="S55">
            <v>66</v>
          </cell>
        </row>
        <row r="56">
          <cell r="C56" t="str">
            <v>UPA OLINDA</v>
          </cell>
          <cell r="E56" t="str">
            <v>CRISTIANE MARIA SALES VIANA</v>
          </cell>
          <cell r="F56" t="str">
            <v>2 - Outros Profissionais da Saúde</v>
          </cell>
          <cell r="G56">
            <v>515205</v>
          </cell>
          <cell r="H56">
            <v>44228</v>
          </cell>
          <cell r="J56">
            <v>117.9096</v>
          </cell>
          <cell r="L56">
            <v>121.16</v>
          </cell>
          <cell r="M56">
            <v>22</v>
          </cell>
          <cell r="O56">
            <v>1.18</v>
          </cell>
          <cell r="R56">
            <v>101.99</v>
          </cell>
          <cell r="S56">
            <v>66</v>
          </cell>
        </row>
        <row r="57">
          <cell r="C57" t="str">
            <v>UPA OLINDA</v>
          </cell>
          <cell r="E57" t="str">
            <v>CRISTIANO RAELI</v>
          </cell>
          <cell r="F57" t="str">
            <v>2 - Outros Profissionais da Saúde</v>
          </cell>
          <cell r="G57">
            <v>766420</v>
          </cell>
          <cell r="H57">
            <v>44228</v>
          </cell>
          <cell r="J57">
            <v>128.78399999999999</v>
          </cell>
          <cell r="L57">
            <v>121.16</v>
          </cell>
          <cell r="M57">
            <v>5.42</v>
          </cell>
          <cell r="O57">
            <v>1.18</v>
          </cell>
          <cell r="S57">
            <v>0</v>
          </cell>
        </row>
        <row r="58">
          <cell r="C58" t="str">
            <v>UPA OLINDA</v>
          </cell>
          <cell r="E58" t="str">
            <v>CRISTINA FLOR DA SILVA</v>
          </cell>
          <cell r="F58" t="str">
            <v>2 - Outros Profissionais da Saúde</v>
          </cell>
          <cell r="G58">
            <v>322205</v>
          </cell>
          <cell r="H58">
            <v>44228</v>
          </cell>
          <cell r="J58">
            <v>128.5496</v>
          </cell>
          <cell r="L58">
            <v>121.16</v>
          </cell>
          <cell r="M58">
            <v>22</v>
          </cell>
          <cell r="O58">
            <v>1.18</v>
          </cell>
          <cell r="R58">
            <v>108.89</v>
          </cell>
          <cell r="S58">
            <v>66</v>
          </cell>
        </row>
        <row r="59">
          <cell r="C59" t="str">
            <v>UPA OLINDA</v>
          </cell>
          <cell r="E59" t="str">
            <v>DANIEL RICARDO PEREIRA CABRAL</v>
          </cell>
          <cell r="F59" t="str">
            <v>1 - Médico</v>
          </cell>
          <cell r="G59">
            <v>225125</v>
          </cell>
          <cell r="H59">
            <v>44228</v>
          </cell>
          <cell r="J59">
            <v>590.90239999999994</v>
          </cell>
          <cell r="L59">
            <v>121.16</v>
          </cell>
          <cell r="M59">
            <v>0</v>
          </cell>
          <cell r="O59">
            <v>9.2799999999999994</v>
          </cell>
          <cell r="S59">
            <v>0</v>
          </cell>
        </row>
        <row r="60">
          <cell r="C60" t="str">
            <v>UPA OLINDA</v>
          </cell>
          <cell r="E60" t="str">
            <v>DANIELA MARQUES DA SILVA</v>
          </cell>
          <cell r="F60" t="str">
            <v>3 - Administrativo</v>
          </cell>
          <cell r="G60">
            <v>521130</v>
          </cell>
          <cell r="H60">
            <v>44228</v>
          </cell>
          <cell r="J60">
            <v>91.791200000000003</v>
          </cell>
          <cell r="L60">
            <v>121.16</v>
          </cell>
          <cell r="M60">
            <v>22</v>
          </cell>
          <cell r="O60">
            <v>1.18</v>
          </cell>
          <cell r="R60">
            <v>108.89</v>
          </cell>
          <cell r="S60">
            <v>66</v>
          </cell>
          <cell r="U60">
            <v>64</v>
          </cell>
          <cell r="X60" t="str">
            <v>AUXILIO CRECHE</v>
          </cell>
        </row>
        <row r="61">
          <cell r="C61" t="str">
            <v>UPA OLINDA</v>
          </cell>
          <cell r="E61" t="str">
            <v>DANIELE MARIA DA SILVA</v>
          </cell>
          <cell r="F61" t="str">
            <v>3 - Administrativo</v>
          </cell>
          <cell r="G61">
            <v>411010</v>
          </cell>
          <cell r="H61">
            <v>44228</v>
          </cell>
          <cell r="J61">
            <v>203.0984</v>
          </cell>
          <cell r="L61">
            <v>121.16</v>
          </cell>
          <cell r="M61">
            <v>22</v>
          </cell>
          <cell r="O61">
            <v>1.18</v>
          </cell>
          <cell r="S61">
            <v>0</v>
          </cell>
          <cell r="U61">
            <v>6.4</v>
          </cell>
          <cell r="X61" t="str">
            <v>AUXILIO CRECHE</v>
          </cell>
        </row>
        <row r="62">
          <cell r="C62" t="str">
            <v>UPA OLINDA</v>
          </cell>
          <cell r="E62" t="str">
            <v>DANIELLY SANTOS RAMOS DE BARROS</v>
          </cell>
          <cell r="F62" t="str">
            <v>2 - Outros Profissionais da Saúde</v>
          </cell>
          <cell r="G62">
            <v>223505</v>
          </cell>
          <cell r="H62">
            <v>44228</v>
          </cell>
          <cell r="J62">
            <v>276.87759999999997</v>
          </cell>
          <cell r="L62">
            <v>121.16</v>
          </cell>
          <cell r="M62">
            <v>0</v>
          </cell>
          <cell r="O62">
            <v>2.6</v>
          </cell>
          <cell r="S62">
            <v>0</v>
          </cell>
        </row>
        <row r="63">
          <cell r="C63" t="str">
            <v>UPA OLINDA</v>
          </cell>
          <cell r="E63" t="str">
            <v>DANTON MARTINS FILHO</v>
          </cell>
          <cell r="F63" t="str">
            <v>1 - Médico</v>
          </cell>
          <cell r="G63">
            <v>225270</v>
          </cell>
          <cell r="H63">
            <v>44228</v>
          </cell>
          <cell r="J63">
            <v>1021.3928</v>
          </cell>
          <cell r="L63">
            <v>121.16</v>
          </cell>
          <cell r="M63">
            <v>0</v>
          </cell>
          <cell r="O63">
            <v>9.2799999999999994</v>
          </cell>
          <cell r="S63">
            <v>0</v>
          </cell>
        </row>
        <row r="64">
          <cell r="C64" t="str">
            <v>UPA OLINDA</v>
          </cell>
          <cell r="E64" t="str">
            <v>DAVINA MARIA DO NASCIMENTO</v>
          </cell>
          <cell r="F64" t="str">
            <v>2 - Outros Profissionais da Saúde</v>
          </cell>
          <cell r="G64">
            <v>322205</v>
          </cell>
          <cell r="H64">
            <v>44228</v>
          </cell>
          <cell r="J64">
            <v>118.50239999999999</v>
          </cell>
          <cell r="L64">
            <v>121.16</v>
          </cell>
          <cell r="M64">
            <v>22</v>
          </cell>
          <cell r="O64">
            <v>1.18</v>
          </cell>
          <cell r="R64">
            <v>210.4</v>
          </cell>
          <cell r="S64">
            <v>55.35</v>
          </cell>
        </row>
        <row r="65">
          <cell r="C65" t="str">
            <v>UPA OLINDA</v>
          </cell>
          <cell r="E65" t="str">
            <v>DAYANNE LIMA DA SILVA</v>
          </cell>
          <cell r="F65" t="str">
            <v>3 - Administrativo</v>
          </cell>
          <cell r="G65">
            <v>411010</v>
          </cell>
          <cell r="H65">
            <v>44228</v>
          </cell>
          <cell r="J65">
            <v>111.1688</v>
          </cell>
          <cell r="L65">
            <v>121.16</v>
          </cell>
          <cell r="M65">
            <v>22</v>
          </cell>
          <cell r="O65">
            <v>1.18</v>
          </cell>
          <cell r="R65">
            <v>108.89</v>
          </cell>
          <cell r="S65">
            <v>66</v>
          </cell>
        </row>
        <row r="66">
          <cell r="C66" t="str">
            <v>UPA OLINDA</v>
          </cell>
          <cell r="E66" t="str">
            <v>DEBORA COUTINHO PEREIRA</v>
          </cell>
          <cell r="F66" t="str">
            <v>1 - Médico</v>
          </cell>
          <cell r="G66">
            <v>225125</v>
          </cell>
          <cell r="H66">
            <v>44228</v>
          </cell>
          <cell r="J66">
            <v>1125.3984</v>
          </cell>
          <cell r="L66">
            <v>121.16</v>
          </cell>
          <cell r="M66">
            <v>0</v>
          </cell>
          <cell r="O66">
            <v>9.2799999999999994</v>
          </cell>
          <cell r="S66">
            <v>0</v>
          </cell>
        </row>
        <row r="67">
          <cell r="C67" t="str">
            <v>UPA OLINDA</v>
          </cell>
          <cell r="E67" t="str">
            <v>DEBORA IALLE PESSOA DE SOUSA</v>
          </cell>
          <cell r="F67" t="str">
            <v>1 - Médico</v>
          </cell>
          <cell r="G67">
            <v>225125</v>
          </cell>
          <cell r="H67">
            <v>44228</v>
          </cell>
          <cell r="J67">
            <v>331.98480000000001</v>
          </cell>
          <cell r="L67">
            <v>121.16</v>
          </cell>
          <cell r="M67">
            <v>0</v>
          </cell>
          <cell r="O67">
            <v>9.2799999999999994</v>
          </cell>
          <cell r="S67">
            <v>0</v>
          </cell>
        </row>
        <row r="68">
          <cell r="C68" t="str">
            <v>UPA OLINDA</v>
          </cell>
          <cell r="E68" t="str">
            <v>DEBORA THAIS MARINHO FERREIRA ESPINDOLA</v>
          </cell>
          <cell r="F68" t="str">
            <v>3 - Administrativo</v>
          </cell>
          <cell r="G68">
            <v>411010</v>
          </cell>
          <cell r="H68">
            <v>44228</v>
          </cell>
          <cell r="J68">
            <v>106.128</v>
          </cell>
          <cell r="L68">
            <v>121.16</v>
          </cell>
          <cell r="M68">
            <v>22</v>
          </cell>
          <cell r="O68">
            <v>1.18</v>
          </cell>
          <cell r="R68">
            <v>108.89</v>
          </cell>
          <cell r="S68">
            <v>66</v>
          </cell>
        </row>
        <row r="69">
          <cell r="C69" t="str">
            <v>UPA OLINDA</v>
          </cell>
          <cell r="E69" t="str">
            <v>DIJANE BISPO DOS SANTOS</v>
          </cell>
          <cell r="F69" t="str">
            <v>2 - Outros Profissionais da Saúde</v>
          </cell>
          <cell r="G69">
            <v>322205</v>
          </cell>
          <cell r="H69">
            <v>44228</v>
          </cell>
          <cell r="J69">
            <v>122.27119999999999</v>
          </cell>
          <cell r="L69">
            <v>121.16</v>
          </cell>
          <cell r="M69">
            <v>22</v>
          </cell>
          <cell r="O69">
            <v>1.18</v>
          </cell>
          <cell r="R69">
            <v>127.79</v>
          </cell>
          <cell r="S69">
            <v>66</v>
          </cell>
        </row>
        <row r="70">
          <cell r="C70" t="str">
            <v>UPA OLINDA</v>
          </cell>
          <cell r="E70" t="str">
            <v>DIOGENES HENRIQUE DOS SANTOS</v>
          </cell>
          <cell r="F70" t="str">
            <v>3 - Administrativo</v>
          </cell>
          <cell r="G70">
            <v>515110</v>
          </cell>
          <cell r="H70">
            <v>44228</v>
          </cell>
          <cell r="J70">
            <v>124.9616</v>
          </cell>
          <cell r="L70">
            <v>121.16</v>
          </cell>
          <cell r="M70">
            <v>22</v>
          </cell>
          <cell r="O70">
            <v>1.18</v>
          </cell>
          <cell r="S70">
            <v>0</v>
          </cell>
        </row>
        <row r="71">
          <cell r="C71" t="str">
            <v>UPA OLINDA</v>
          </cell>
          <cell r="E71" t="str">
            <v>DRIELI GESSICA DA SILVA PRADO</v>
          </cell>
          <cell r="F71" t="str">
            <v>2 - Outros Profissionais da Saúde</v>
          </cell>
          <cell r="G71">
            <v>322205</v>
          </cell>
          <cell r="H71">
            <v>44228</v>
          </cell>
          <cell r="J71">
            <v>114.8424</v>
          </cell>
          <cell r="L71">
            <v>121.16</v>
          </cell>
          <cell r="M71">
            <v>22</v>
          </cell>
          <cell r="O71">
            <v>1.18</v>
          </cell>
          <cell r="R71">
            <v>161.38</v>
          </cell>
          <cell r="S71">
            <v>66</v>
          </cell>
        </row>
        <row r="72">
          <cell r="C72" t="str">
            <v>UPA OLINDA</v>
          </cell>
          <cell r="E72" t="str">
            <v>EDENIR TRINDADE DA SILVA</v>
          </cell>
          <cell r="F72" t="str">
            <v>2 - Outros Profissionais da Saúde</v>
          </cell>
          <cell r="G72">
            <v>322205</v>
          </cell>
          <cell r="H72">
            <v>44228</v>
          </cell>
          <cell r="J72">
            <v>125.212</v>
          </cell>
          <cell r="L72">
            <v>121.16</v>
          </cell>
          <cell r="M72">
            <v>22</v>
          </cell>
          <cell r="O72">
            <v>1.18</v>
          </cell>
          <cell r="R72">
            <v>98.5</v>
          </cell>
          <cell r="S72">
            <v>57.2</v>
          </cell>
        </row>
        <row r="73">
          <cell r="C73" t="str">
            <v>UPA OLINDA</v>
          </cell>
          <cell r="E73" t="str">
            <v>EDGAR DE BARROS LOBO JUNIOR</v>
          </cell>
          <cell r="F73" t="str">
            <v>1 - Médico</v>
          </cell>
          <cell r="G73">
            <v>225270</v>
          </cell>
          <cell r="H73">
            <v>44228</v>
          </cell>
          <cell r="J73">
            <v>313.45280000000002</v>
          </cell>
          <cell r="L73">
            <v>121.16</v>
          </cell>
          <cell r="M73">
            <v>0</v>
          </cell>
          <cell r="O73">
            <v>9.2799999999999994</v>
          </cell>
          <cell r="S73">
            <v>0</v>
          </cell>
        </row>
        <row r="74">
          <cell r="C74" t="str">
            <v>UPA OLINDA</v>
          </cell>
          <cell r="E74" t="str">
            <v>EDGAR DE OLIVEIRA NETO</v>
          </cell>
          <cell r="F74" t="str">
            <v>3 - Administrativo</v>
          </cell>
          <cell r="G74">
            <v>515110</v>
          </cell>
          <cell r="H74">
            <v>44228</v>
          </cell>
          <cell r="J74">
            <v>107.16800000000001</v>
          </cell>
          <cell r="L74">
            <v>121.16</v>
          </cell>
          <cell r="M74">
            <v>22</v>
          </cell>
          <cell r="O74">
            <v>1.18</v>
          </cell>
          <cell r="R74">
            <v>213.89</v>
          </cell>
          <cell r="S74">
            <v>66</v>
          </cell>
        </row>
        <row r="75">
          <cell r="C75" t="str">
            <v>UPA OLINDA</v>
          </cell>
          <cell r="E75" t="str">
            <v>EDIVANI JOSEFA DOS SANTOS</v>
          </cell>
          <cell r="F75" t="str">
            <v>2 - Outros Profissionais da Saúde</v>
          </cell>
          <cell r="G75">
            <v>322605</v>
          </cell>
          <cell r="H75">
            <v>44228</v>
          </cell>
          <cell r="J75">
            <v>166.72479999999999</v>
          </cell>
          <cell r="L75">
            <v>121.16</v>
          </cell>
          <cell r="M75">
            <v>22</v>
          </cell>
          <cell r="O75">
            <v>1.18</v>
          </cell>
          <cell r="R75">
            <v>87.04</v>
          </cell>
          <cell r="S75">
            <v>66</v>
          </cell>
        </row>
        <row r="76">
          <cell r="C76" t="str">
            <v>UPA OLINDA</v>
          </cell>
          <cell r="E76" t="str">
            <v>EDIVANIA MARIA DA SILVA BELARMINO</v>
          </cell>
          <cell r="F76" t="str">
            <v>2 - Outros Profissionais da Saúde</v>
          </cell>
          <cell r="G76">
            <v>322205</v>
          </cell>
          <cell r="H76">
            <v>44228</v>
          </cell>
          <cell r="J76">
            <v>112.6576</v>
          </cell>
          <cell r="L76">
            <v>121.16</v>
          </cell>
          <cell r="M76">
            <v>22</v>
          </cell>
          <cell r="O76">
            <v>1.18</v>
          </cell>
          <cell r="R76">
            <v>213.89</v>
          </cell>
          <cell r="S76">
            <v>66</v>
          </cell>
        </row>
        <row r="77">
          <cell r="C77" t="str">
            <v>UPA OLINDA</v>
          </cell>
          <cell r="E77" t="str">
            <v>EDJANE MARIA DOS SANTOS SILVA</v>
          </cell>
          <cell r="F77" t="str">
            <v>2 - Outros Profissionais da Saúde</v>
          </cell>
          <cell r="G77">
            <v>322205</v>
          </cell>
          <cell r="H77">
            <v>44228</v>
          </cell>
          <cell r="J77">
            <v>126.62</v>
          </cell>
          <cell r="L77">
            <v>121.16</v>
          </cell>
          <cell r="M77">
            <v>22</v>
          </cell>
          <cell r="O77">
            <v>1.18</v>
          </cell>
          <cell r="R77">
            <v>200.09</v>
          </cell>
          <cell r="S77">
            <v>66</v>
          </cell>
        </row>
        <row r="78">
          <cell r="C78" t="str">
            <v>UPA OLINDA</v>
          </cell>
          <cell r="E78" t="str">
            <v>EDMILSON DANTAS NOGUEIRA</v>
          </cell>
          <cell r="F78" t="str">
            <v>3 - Administrativo</v>
          </cell>
          <cell r="G78">
            <v>514225</v>
          </cell>
          <cell r="H78">
            <v>44228</v>
          </cell>
          <cell r="J78">
            <v>119.0544</v>
          </cell>
          <cell r="L78">
            <v>121.16</v>
          </cell>
          <cell r="M78">
            <v>22</v>
          </cell>
          <cell r="O78">
            <v>1.18</v>
          </cell>
          <cell r="S78">
            <v>0</v>
          </cell>
        </row>
        <row r="79">
          <cell r="C79" t="str">
            <v>UPA OLINDA</v>
          </cell>
          <cell r="E79" t="str">
            <v>EDSON BEZERRA</v>
          </cell>
          <cell r="F79" t="str">
            <v>2 - Outros Profissionais da Saúde</v>
          </cell>
          <cell r="G79">
            <v>324115</v>
          </cell>
          <cell r="H79">
            <v>44228</v>
          </cell>
          <cell r="J79">
            <v>315.43920000000003</v>
          </cell>
          <cell r="L79">
            <v>121.16</v>
          </cell>
          <cell r="M79">
            <v>2.71</v>
          </cell>
          <cell r="O79">
            <v>1.18</v>
          </cell>
          <cell r="S79">
            <v>0</v>
          </cell>
        </row>
        <row r="80">
          <cell r="C80" t="str">
            <v>UPA OLINDA</v>
          </cell>
          <cell r="E80" t="str">
            <v>EDSON FEITOSA DA SILVA</v>
          </cell>
          <cell r="F80" t="str">
            <v>2 - Outros Profissionais da Saúde</v>
          </cell>
          <cell r="G80">
            <v>766420</v>
          </cell>
          <cell r="H80">
            <v>44228</v>
          </cell>
          <cell r="J80">
            <v>183.5992</v>
          </cell>
          <cell r="L80">
            <v>121.16</v>
          </cell>
          <cell r="M80">
            <v>2.71</v>
          </cell>
          <cell r="O80">
            <v>1.18</v>
          </cell>
          <cell r="S80">
            <v>0</v>
          </cell>
        </row>
        <row r="81">
          <cell r="C81" t="str">
            <v>UPA OLINDA</v>
          </cell>
          <cell r="E81" t="str">
            <v>EDVANIA VIANA DE LIRA</v>
          </cell>
          <cell r="F81" t="str">
            <v>2 - Outros Profissionais da Saúde</v>
          </cell>
          <cell r="G81">
            <v>322205</v>
          </cell>
          <cell r="H81">
            <v>44228</v>
          </cell>
          <cell r="J81">
            <v>110</v>
          </cell>
          <cell r="L81">
            <v>121.16</v>
          </cell>
          <cell r="M81">
            <v>0</v>
          </cell>
          <cell r="O81">
            <v>1.18</v>
          </cell>
          <cell r="R81">
            <v>251.69</v>
          </cell>
          <cell r="S81">
            <v>66</v>
          </cell>
        </row>
        <row r="82">
          <cell r="C82" t="str">
            <v>UPA OLINDA</v>
          </cell>
          <cell r="E82" t="str">
            <v>ELANE PRAZERES DE MELO</v>
          </cell>
          <cell r="F82" t="str">
            <v>2 - Outros Profissionais da Saúde</v>
          </cell>
          <cell r="G82">
            <v>322205</v>
          </cell>
          <cell r="H82">
            <v>44228</v>
          </cell>
          <cell r="J82">
            <v>213.75839999999999</v>
          </cell>
          <cell r="L82">
            <v>121.16</v>
          </cell>
          <cell r="M82">
            <v>22</v>
          </cell>
          <cell r="O82">
            <v>1.18</v>
          </cell>
          <cell r="R82">
            <v>31.49</v>
          </cell>
          <cell r="S82">
            <v>13.2</v>
          </cell>
        </row>
        <row r="83">
          <cell r="C83" t="str">
            <v>UPA OLINDA</v>
          </cell>
          <cell r="E83" t="str">
            <v>ELIANA MARIA DUARTE DA SILVA FRANCA</v>
          </cell>
          <cell r="F83" t="str">
            <v>2 - Outros Profissionais da Saúde</v>
          </cell>
          <cell r="G83">
            <v>223405</v>
          </cell>
          <cell r="H83">
            <v>44228</v>
          </cell>
          <cell r="J83">
            <v>408.66879999999998</v>
          </cell>
          <cell r="L83">
            <v>121.16</v>
          </cell>
          <cell r="M83">
            <v>0</v>
          </cell>
          <cell r="O83">
            <v>1.18</v>
          </cell>
          <cell r="S83">
            <v>0</v>
          </cell>
        </row>
        <row r="84">
          <cell r="C84" t="str">
            <v>UPA OLINDA</v>
          </cell>
          <cell r="E84" t="str">
            <v>ELIANE RODRIGUES CORREIA</v>
          </cell>
          <cell r="F84" t="str">
            <v>2 - Outros Profissionais da Saúde</v>
          </cell>
          <cell r="G84">
            <v>322205</v>
          </cell>
          <cell r="H84">
            <v>44228</v>
          </cell>
          <cell r="J84">
            <v>134.63919999999999</v>
          </cell>
          <cell r="L84">
            <v>121.16</v>
          </cell>
          <cell r="M84">
            <v>22</v>
          </cell>
          <cell r="O84">
            <v>1.18</v>
          </cell>
          <cell r="R84">
            <v>235.39</v>
          </cell>
          <cell r="S84">
            <v>66</v>
          </cell>
        </row>
        <row r="85">
          <cell r="C85" t="str">
            <v>UPA OLINDA</v>
          </cell>
          <cell r="E85" t="str">
            <v>ELINE MONIQUE SILVA DO NASCIMENTO</v>
          </cell>
          <cell r="F85" t="str">
            <v>2 - Outros Profissionais da Saúde</v>
          </cell>
          <cell r="G85">
            <v>322205</v>
          </cell>
          <cell r="H85">
            <v>44228</v>
          </cell>
          <cell r="J85">
            <v>106.8968</v>
          </cell>
          <cell r="L85">
            <v>121.16</v>
          </cell>
          <cell r="M85">
            <v>22</v>
          </cell>
          <cell r="O85">
            <v>1.18</v>
          </cell>
          <cell r="R85">
            <v>146.69</v>
          </cell>
          <cell r="S85">
            <v>59.4</v>
          </cell>
        </row>
        <row r="86">
          <cell r="C86" t="str">
            <v>UPA OLINDA</v>
          </cell>
          <cell r="E86" t="str">
            <v>ELIS REGINA DA SILVA VILAR DE ARAUJO</v>
          </cell>
          <cell r="F86" t="str">
            <v>2 - Outros Profissionais da Saúde</v>
          </cell>
          <cell r="G86">
            <v>322205</v>
          </cell>
          <cell r="H86">
            <v>44228</v>
          </cell>
          <cell r="J86">
            <v>203.4872</v>
          </cell>
          <cell r="L86">
            <v>121.16</v>
          </cell>
          <cell r="M86">
            <v>22</v>
          </cell>
          <cell r="O86">
            <v>1.18</v>
          </cell>
          <cell r="R86">
            <v>16.78</v>
          </cell>
          <cell r="S86">
            <v>3.53</v>
          </cell>
        </row>
        <row r="87">
          <cell r="C87" t="str">
            <v>UPA OLINDA</v>
          </cell>
          <cell r="E87" t="str">
            <v>ELIZANGELA ALVES TORRE</v>
          </cell>
          <cell r="F87" t="str">
            <v>3 - Administrativo</v>
          </cell>
          <cell r="G87">
            <v>142105</v>
          </cell>
          <cell r="H87">
            <v>44228</v>
          </cell>
          <cell r="J87">
            <v>830.71199999999999</v>
          </cell>
          <cell r="L87">
            <v>121.16</v>
          </cell>
          <cell r="M87">
            <v>0</v>
          </cell>
          <cell r="O87">
            <v>1.18</v>
          </cell>
          <cell r="S87">
            <v>0</v>
          </cell>
        </row>
        <row r="88">
          <cell r="C88" t="str">
            <v>UPA OLINDA</v>
          </cell>
          <cell r="E88" t="str">
            <v>ELZA MARIA DA SILVA CORREIA</v>
          </cell>
          <cell r="F88" t="str">
            <v>2 - Outros Profissionais da Saúde</v>
          </cell>
          <cell r="G88">
            <v>322205</v>
          </cell>
          <cell r="H88">
            <v>44228</v>
          </cell>
          <cell r="J88">
            <v>103.05759999999999</v>
          </cell>
          <cell r="L88">
            <v>121.16</v>
          </cell>
          <cell r="M88">
            <v>22</v>
          </cell>
          <cell r="O88">
            <v>1.18</v>
          </cell>
          <cell r="R88">
            <v>144.88999999999999</v>
          </cell>
          <cell r="S88">
            <v>60.1</v>
          </cell>
        </row>
        <row r="89">
          <cell r="C89" t="str">
            <v>UPA OLINDA</v>
          </cell>
          <cell r="E89" t="str">
            <v>EMERLAINE FERREIRA GOMES</v>
          </cell>
          <cell r="F89" t="str">
            <v>2 - Outros Profissionais da Saúde</v>
          </cell>
          <cell r="G89">
            <v>223505</v>
          </cell>
          <cell r="H89">
            <v>44228</v>
          </cell>
          <cell r="J89">
            <v>520.08479999999997</v>
          </cell>
          <cell r="L89">
            <v>121.16</v>
          </cell>
          <cell r="M89">
            <v>3.08</v>
          </cell>
          <cell r="O89">
            <v>2.6</v>
          </cell>
          <cell r="S89">
            <v>0</v>
          </cell>
        </row>
        <row r="90">
          <cell r="C90" t="str">
            <v>UPA OLINDA</v>
          </cell>
          <cell r="E90" t="str">
            <v>ERICK VINICIUS DA SILVA</v>
          </cell>
          <cell r="F90" t="str">
            <v>3 - Administrativo</v>
          </cell>
          <cell r="G90">
            <v>517410</v>
          </cell>
          <cell r="H90">
            <v>44228</v>
          </cell>
          <cell r="J90">
            <v>111.2752</v>
          </cell>
          <cell r="L90">
            <v>121.16</v>
          </cell>
          <cell r="M90">
            <v>22</v>
          </cell>
          <cell r="O90">
            <v>1.18</v>
          </cell>
          <cell r="R90">
            <v>213.89</v>
          </cell>
          <cell r="S90">
            <v>52.8</v>
          </cell>
        </row>
        <row r="91">
          <cell r="C91" t="str">
            <v>UPA OLINDA</v>
          </cell>
          <cell r="E91" t="str">
            <v>ERIKA JEANE SA DOS SANTOS</v>
          </cell>
          <cell r="F91" t="str">
            <v>3 - Administrativo</v>
          </cell>
          <cell r="G91">
            <v>142205</v>
          </cell>
          <cell r="H91">
            <v>44228</v>
          </cell>
          <cell r="J91">
            <v>228.8048</v>
          </cell>
          <cell r="L91">
            <v>121.16</v>
          </cell>
          <cell r="M91">
            <v>0</v>
          </cell>
          <cell r="O91">
            <v>1.18</v>
          </cell>
          <cell r="R91">
            <v>393.09</v>
          </cell>
          <cell r="S91">
            <v>156</v>
          </cell>
        </row>
        <row r="92">
          <cell r="C92" t="str">
            <v>UPA OLINDA</v>
          </cell>
          <cell r="E92" t="str">
            <v>ERIKA MARIA DA SILVA</v>
          </cell>
          <cell r="F92" t="str">
            <v>2 - Outros Profissionais da Saúde</v>
          </cell>
          <cell r="G92">
            <v>322205</v>
          </cell>
          <cell r="H92">
            <v>44228</v>
          </cell>
          <cell r="J92">
            <v>110.7024</v>
          </cell>
          <cell r="L92">
            <v>121.16</v>
          </cell>
          <cell r="M92">
            <v>22</v>
          </cell>
          <cell r="O92">
            <v>1.18</v>
          </cell>
          <cell r="S92">
            <v>0</v>
          </cell>
        </row>
        <row r="93">
          <cell r="C93" t="str">
            <v>UPA OLINDA</v>
          </cell>
          <cell r="E93" t="str">
            <v>ERIKA TASSYANA TENORIO FRAGA</v>
          </cell>
          <cell r="F93" t="str">
            <v>3 - Administrativo</v>
          </cell>
          <cell r="G93">
            <v>411010</v>
          </cell>
          <cell r="H93">
            <v>44228</v>
          </cell>
          <cell r="J93">
            <v>126.8128</v>
          </cell>
          <cell r="L93">
            <v>121.16</v>
          </cell>
          <cell r="M93">
            <v>22</v>
          </cell>
          <cell r="O93">
            <v>1.18</v>
          </cell>
          <cell r="R93">
            <v>127.79</v>
          </cell>
          <cell r="S93">
            <v>61.6</v>
          </cell>
        </row>
        <row r="94">
          <cell r="C94" t="str">
            <v>UPA OLINDA</v>
          </cell>
          <cell r="E94" t="str">
            <v>ERNANDO AGEMIRO DA SILVA</v>
          </cell>
          <cell r="F94" t="str">
            <v>2 - Outros Profissionais da Saúde</v>
          </cell>
          <cell r="G94">
            <v>322205</v>
          </cell>
          <cell r="H94">
            <v>44228</v>
          </cell>
          <cell r="J94">
            <v>109.128</v>
          </cell>
          <cell r="L94">
            <v>121.16</v>
          </cell>
          <cell r="M94">
            <v>22</v>
          </cell>
          <cell r="O94">
            <v>1.18</v>
          </cell>
          <cell r="S94">
            <v>0</v>
          </cell>
        </row>
        <row r="95">
          <cell r="C95" t="str">
            <v>UPA OLINDA</v>
          </cell>
          <cell r="E95" t="str">
            <v>EVALDO FRANCA DE FARIAS</v>
          </cell>
          <cell r="F95" t="str">
            <v>2 - Outros Profissionais da Saúde</v>
          </cell>
          <cell r="G95">
            <v>322205</v>
          </cell>
          <cell r="H95">
            <v>44228</v>
          </cell>
          <cell r="J95">
            <v>105.26560000000001</v>
          </cell>
          <cell r="L95">
            <v>121.16</v>
          </cell>
          <cell r="M95">
            <v>22</v>
          </cell>
          <cell r="O95">
            <v>1.18</v>
          </cell>
          <cell r="R95">
            <v>127.79</v>
          </cell>
          <cell r="S95">
            <v>66</v>
          </cell>
        </row>
        <row r="96">
          <cell r="C96" t="str">
            <v>UPA OLINDA</v>
          </cell>
          <cell r="E96" t="str">
            <v>EVELIN DAIANE DE FREITAS</v>
          </cell>
          <cell r="F96" t="str">
            <v>2 - Outros Profissionais da Saúde</v>
          </cell>
          <cell r="G96">
            <v>223505</v>
          </cell>
          <cell r="H96">
            <v>44228</v>
          </cell>
          <cell r="J96">
            <v>226.10720000000001</v>
          </cell>
          <cell r="L96">
            <v>121.16</v>
          </cell>
          <cell r="M96">
            <v>2.62</v>
          </cell>
          <cell r="O96">
            <v>2.6</v>
          </cell>
          <cell r="R96">
            <v>198.59</v>
          </cell>
          <cell r="S96">
            <v>104.87</v>
          </cell>
        </row>
        <row r="97">
          <cell r="C97" t="str">
            <v>UPA OLINDA</v>
          </cell>
          <cell r="E97" t="str">
            <v>FABIANA MARIA DA SILVA</v>
          </cell>
          <cell r="F97" t="str">
            <v>4 - Assistência Odontológica</v>
          </cell>
          <cell r="G97">
            <v>322415</v>
          </cell>
          <cell r="H97">
            <v>44228</v>
          </cell>
          <cell r="J97">
            <v>111.26560000000001</v>
          </cell>
          <cell r="L97">
            <v>121.16</v>
          </cell>
          <cell r="M97">
            <v>22</v>
          </cell>
          <cell r="O97">
            <v>1.18</v>
          </cell>
          <cell r="S97">
            <v>0</v>
          </cell>
          <cell r="U97">
            <v>64</v>
          </cell>
          <cell r="X97" t="str">
            <v>AUXILIO CRECHE</v>
          </cell>
        </row>
        <row r="98">
          <cell r="C98" t="str">
            <v>UPA OLINDA</v>
          </cell>
          <cell r="E98" t="str">
            <v>FABIANA SOARES DE FRANCA DOS PRAZERES</v>
          </cell>
          <cell r="F98" t="str">
            <v>2 - Outros Profissionais da Saúde</v>
          </cell>
          <cell r="G98">
            <v>223505</v>
          </cell>
          <cell r="H98">
            <v>44228</v>
          </cell>
          <cell r="J98">
            <v>345.15600000000001</v>
          </cell>
          <cell r="L98">
            <v>121.16</v>
          </cell>
          <cell r="M98">
            <v>3.08</v>
          </cell>
          <cell r="O98">
            <v>2.6</v>
          </cell>
          <cell r="S98">
            <v>0</v>
          </cell>
        </row>
        <row r="99">
          <cell r="C99" t="str">
            <v>UPA OLINDA</v>
          </cell>
          <cell r="E99" t="str">
            <v>FABIO JOSE BARBOSA RANGEL</v>
          </cell>
          <cell r="F99" t="str">
            <v>1 - Médico</v>
          </cell>
          <cell r="G99">
            <v>225125</v>
          </cell>
          <cell r="H99">
            <v>44228</v>
          </cell>
          <cell r="J99">
            <v>379.91120000000001</v>
          </cell>
          <cell r="L99">
            <v>121.16</v>
          </cell>
          <cell r="M99">
            <v>3.17</v>
          </cell>
          <cell r="O99">
            <v>9.2799999999999994</v>
          </cell>
          <cell r="S99">
            <v>0</v>
          </cell>
        </row>
        <row r="100">
          <cell r="C100" t="str">
            <v>UPA OLINDA</v>
          </cell>
          <cell r="E100" t="str">
            <v>FABIO MATOS DE MELO JUNIOR</v>
          </cell>
          <cell r="F100" t="str">
            <v>2 - Outros Profissionais da Saúde</v>
          </cell>
          <cell r="G100">
            <v>322605</v>
          </cell>
          <cell r="H100">
            <v>44228</v>
          </cell>
          <cell r="J100">
            <v>244.38640000000001</v>
          </cell>
          <cell r="L100">
            <v>121.16</v>
          </cell>
          <cell r="M100">
            <v>22</v>
          </cell>
          <cell r="O100">
            <v>1.18</v>
          </cell>
          <cell r="S100">
            <v>0</v>
          </cell>
        </row>
        <row r="101">
          <cell r="C101" t="str">
            <v>UPA OLINDA</v>
          </cell>
          <cell r="E101" t="str">
            <v>FERNANDA BATISTA DA SILVA</v>
          </cell>
          <cell r="F101" t="str">
            <v>2 - Outros Profissionais da Saúde</v>
          </cell>
          <cell r="G101">
            <v>515205</v>
          </cell>
          <cell r="H101">
            <v>44228</v>
          </cell>
          <cell r="J101">
            <v>132.13679999999999</v>
          </cell>
          <cell r="L101">
            <v>121.16</v>
          </cell>
          <cell r="M101">
            <v>22</v>
          </cell>
          <cell r="O101">
            <v>1.18</v>
          </cell>
          <cell r="R101">
            <v>108.89</v>
          </cell>
          <cell r="S101">
            <v>66</v>
          </cell>
        </row>
        <row r="102">
          <cell r="C102" t="str">
            <v>UPA OLINDA</v>
          </cell>
          <cell r="E102" t="str">
            <v>FERNANDA FIGUEIRA VICTOR</v>
          </cell>
          <cell r="F102" t="str">
            <v>1 - Médico</v>
          </cell>
          <cell r="G102">
            <v>225125</v>
          </cell>
          <cell r="H102">
            <v>44228</v>
          </cell>
          <cell r="J102">
            <v>620.5616</v>
          </cell>
          <cell r="L102">
            <v>121.16</v>
          </cell>
          <cell r="M102">
            <v>0</v>
          </cell>
          <cell r="O102">
            <v>9.2799999999999994</v>
          </cell>
          <cell r="S102">
            <v>0</v>
          </cell>
        </row>
        <row r="103">
          <cell r="C103" t="str">
            <v>UPA OLINDA</v>
          </cell>
          <cell r="E103" t="str">
            <v>FERNANDA PATRICIA DE FREITAS SILVA</v>
          </cell>
          <cell r="F103" t="str">
            <v>2 - Outros Profissionais da Saúde</v>
          </cell>
          <cell r="G103">
            <v>223505</v>
          </cell>
          <cell r="H103">
            <v>44228</v>
          </cell>
          <cell r="J103">
            <v>65.663200000000003</v>
          </cell>
          <cell r="L103">
            <v>121.16</v>
          </cell>
          <cell r="M103">
            <v>0</v>
          </cell>
          <cell r="O103">
            <v>2.6</v>
          </cell>
          <cell r="R103">
            <v>108.89</v>
          </cell>
          <cell r="S103">
            <v>0</v>
          </cell>
        </row>
        <row r="104">
          <cell r="C104" t="str">
            <v>UPA OLINDA</v>
          </cell>
          <cell r="E104" t="str">
            <v>FERNANDA PATRICIA FERREIRA DA SILVA</v>
          </cell>
          <cell r="F104" t="str">
            <v>2 - Outros Profissionais da Saúde</v>
          </cell>
          <cell r="G104">
            <v>322205</v>
          </cell>
          <cell r="H104">
            <v>44228</v>
          </cell>
          <cell r="J104">
            <v>125.00879999999999</v>
          </cell>
          <cell r="L104">
            <v>121.16</v>
          </cell>
          <cell r="M104">
            <v>22</v>
          </cell>
          <cell r="O104">
            <v>1.18</v>
          </cell>
          <cell r="S104">
            <v>66</v>
          </cell>
        </row>
        <row r="105">
          <cell r="C105" t="str">
            <v>UPA OLINDA</v>
          </cell>
          <cell r="E105" t="str">
            <v>FERNANDA PORTO CARREIRO COELHO CAVALCANTI DE SOUZA</v>
          </cell>
          <cell r="F105" t="str">
            <v>4 - Assistência Odontológica</v>
          </cell>
          <cell r="G105">
            <v>223208</v>
          </cell>
          <cell r="H105">
            <v>44228</v>
          </cell>
          <cell r="J105">
            <v>490.44</v>
          </cell>
          <cell r="L105">
            <v>121.16</v>
          </cell>
          <cell r="M105">
            <v>63.86</v>
          </cell>
          <cell r="O105">
            <v>1.18</v>
          </cell>
          <cell r="S105">
            <v>0</v>
          </cell>
        </row>
        <row r="106">
          <cell r="C106" t="str">
            <v>UPA OLINDA</v>
          </cell>
          <cell r="E106" t="str">
            <v>FERNANDO CESAR RAMOS DOS SANTOS</v>
          </cell>
          <cell r="F106" t="str">
            <v>3 - Administrativo</v>
          </cell>
          <cell r="G106">
            <v>515110</v>
          </cell>
          <cell r="H106">
            <v>44228</v>
          </cell>
          <cell r="J106">
            <v>119.99039999999999</v>
          </cell>
          <cell r="L106">
            <v>121.16</v>
          </cell>
          <cell r="M106">
            <v>22</v>
          </cell>
          <cell r="O106">
            <v>1.18</v>
          </cell>
          <cell r="R106">
            <v>119.64</v>
          </cell>
          <cell r="S106">
            <v>66</v>
          </cell>
        </row>
        <row r="107">
          <cell r="C107" t="str">
            <v>UPA OLINDA</v>
          </cell>
          <cell r="E107" t="str">
            <v>FLAVIO SOUZA MONTEIRO</v>
          </cell>
          <cell r="F107" t="str">
            <v>3 - Administrativo</v>
          </cell>
          <cell r="G107">
            <v>517410</v>
          </cell>
          <cell r="H107">
            <v>44228</v>
          </cell>
          <cell r="M107">
            <v>0</v>
          </cell>
          <cell r="S107">
            <v>0</v>
          </cell>
        </row>
        <row r="108">
          <cell r="C108" t="str">
            <v>UPA OLINDA</v>
          </cell>
          <cell r="E108" t="str">
            <v>FRANCISCA NOBREGA DE FIGUEIREDO</v>
          </cell>
          <cell r="F108" t="str">
            <v>1 - Médico</v>
          </cell>
          <cell r="G108">
            <v>225125</v>
          </cell>
          <cell r="H108">
            <v>44228</v>
          </cell>
          <cell r="J108">
            <v>1195.1952000000001</v>
          </cell>
          <cell r="L108">
            <v>121.16</v>
          </cell>
          <cell r="M108">
            <v>19.010000000000002</v>
          </cell>
          <cell r="O108">
            <v>9.2799999999999994</v>
          </cell>
          <cell r="S108">
            <v>0</v>
          </cell>
        </row>
        <row r="109">
          <cell r="C109" t="str">
            <v>UPA OLINDA</v>
          </cell>
          <cell r="E109" t="str">
            <v>FRANCISCO JOAO ROSSI NETO</v>
          </cell>
          <cell r="F109" t="str">
            <v>1 - Médico</v>
          </cell>
          <cell r="G109">
            <v>225125</v>
          </cell>
          <cell r="H109">
            <v>44228</v>
          </cell>
          <cell r="J109">
            <v>725.12</v>
          </cell>
          <cell r="L109">
            <v>121.16</v>
          </cell>
          <cell r="M109">
            <v>0</v>
          </cell>
          <cell r="O109">
            <v>9.2799999999999994</v>
          </cell>
          <cell r="S109">
            <v>0</v>
          </cell>
        </row>
        <row r="110">
          <cell r="C110" t="str">
            <v>UPA OLINDA</v>
          </cell>
          <cell r="E110" t="str">
            <v>FRANCISCO JOSE SUASSUNA CAVALCANTI</v>
          </cell>
          <cell r="F110" t="str">
            <v>1 - Médico</v>
          </cell>
          <cell r="G110">
            <v>225270</v>
          </cell>
          <cell r="H110">
            <v>44228</v>
          </cell>
          <cell r="J110">
            <v>0</v>
          </cell>
          <cell r="L110">
            <v>121.16</v>
          </cell>
          <cell r="M110">
            <v>0</v>
          </cell>
          <cell r="O110">
            <v>9.2799999999999994</v>
          </cell>
          <cell r="S110">
            <v>0</v>
          </cell>
        </row>
        <row r="111">
          <cell r="C111" t="str">
            <v>UPA OLINDA</v>
          </cell>
          <cell r="E111" t="str">
            <v>GABRIELA CARACIOLO NOVAES OERTLI</v>
          </cell>
          <cell r="F111" t="str">
            <v>1 - Médico</v>
          </cell>
          <cell r="G111">
            <v>225125</v>
          </cell>
          <cell r="H111">
            <v>44228</v>
          </cell>
          <cell r="J111">
            <v>333.24799999999999</v>
          </cell>
          <cell r="L111">
            <v>121.16</v>
          </cell>
          <cell r="M111">
            <v>0</v>
          </cell>
          <cell r="O111">
            <v>9.2799999999999994</v>
          </cell>
          <cell r="S111">
            <v>0</v>
          </cell>
        </row>
        <row r="112">
          <cell r="C112" t="str">
            <v>UPA OLINDA</v>
          </cell>
          <cell r="E112" t="str">
            <v>GABRIELA COTIAS FILIZOLA</v>
          </cell>
          <cell r="F112" t="str">
            <v>1 - Médico</v>
          </cell>
          <cell r="G112">
            <v>225125</v>
          </cell>
          <cell r="H112">
            <v>44228</v>
          </cell>
          <cell r="J112">
            <v>352.87439999999998</v>
          </cell>
          <cell r="L112">
            <v>121.16</v>
          </cell>
          <cell r="M112">
            <v>0</v>
          </cell>
          <cell r="O112">
            <v>9.2799999999999994</v>
          </cell>
          <cell r="S112">
            <v>0</v>
          </cell>
        </row>
        <row r="113">
          <cell r="C113" t="str">
            <v>UPA OLINDA</v>
          </cell>
          <cell r="E113" t="str">
            <v>GABRIELA DELGADO SORIANO</v>
          </cell>
          <cell r="F113" t="str">
            <v>1 - Médico</v>
          </cell>
          <cell r="G113">
            <v>225125</v>
          </cell>
          <cell r="H113">
            <v>44228</v>
          </cell>
          <cell r="J113">
            <v>366.41759999999999</v>
          </cell>
          <cell r="L113">
            <v>121.16</v>
          </cell>
          <cell r="M113">
            <v>0</v>
          </cell>
          <cell r="O113">
            <v>9.2799999999999994</v>
          </cell>
          <cell r="S113">
            <v>0</v>
          </cell>
        </row>
        <row r="114">
          <cell r="C114" t="str">
            <v>UPA OLINDA</v>
          </cell>
          <cell r="E114" t="str">
            <v>GABRIELA FLAESCHEN CARIBE</v>
          </cell>
          <cell r="F114" t="str">
            <v>1 - Médico</v>
          </cell>
          <cell r="G114">
            <v>225125</v>
          </cell>
          <cell r="H114">
            <v>44228</v>
          </cell>
          <cell r="J114">
            <v>281.79840000000002</v>
          </cell>
          <cell r="L114">
            <v>121.16</v>
          </cell>
          <cell r="M114">
            <v>0</v>
          </cell>
          <cell r="O114">
            <v>9.2799999999999994</v>
          </cell>
          <cell r="S114">
            <v>0</v>
          </cell>
        </row>
        <row r="115">
          <cell r="C115" t="str">
            <v>UPA OLINDA</v>
          </cell>
          <cell r="E115" t="str">
            <v>GEDIVALDO LUIZ DOS SANTOS JUNIOR</v>
          </cell>
          <cell r="F115" t="str">
            <v>3 - Administrativo</v>
          </cell>
          <cell r="G115">
            <v>517410</v>
          </cell>
          <cell r="H115">
            <v>44228</v>
          </cell>
          <cell r="J115">
            <v>120.6896</v>
          </cell>
          <cell r="L115">
            <v>121.16</v>
          </cell>
          <cell r="M115">
            <v>22</v>
          </cell>
          <cell r="O115">
            <v>1.18</v>
          </cell>
          <cell r="R115">
            <v>108.89</v>
          </cell>
          <cell r="S115">
            <v>66</v>
          </cell>
        </row>
        <row r="116">
          <cell r="C116" t="str">
            <v>UPA OLINDA</v>
          </cell>
          <cell r="E116" t="str">
            <v>GESIKA ASSUNCAO DO NASCIMENTO</v>
          </cell>
          <cell r="F116" t="str">
            <v>2 - Outros Profissionais da Saúde</v>
          </cell>
          <cell r="G116">
            <v>223710</v>
          </cell>
          <cell r="H116">
            <v>44228</v>
          </cell>
          <cell r="J116">
            <v>312.87040000000002</v>
          </cell>
          <cell r="L116">
            <v>121.16</v>
          </cell>
          <cell r="M116">
            <v>0</v>
          </cell>
          <cell r="O116">
            <v>1.18</v>
          </cell>
          <cell r="S116">
            <v>0</v>
          </cell>
        </row>
        <row r="117">
          <cell r="C117" t="str">
            <v>UPA OLINDA</v>
          </cell>
          <cell r="E117" t="str">
            <v>GILCENILDO DA SILVA CARDOSO</v>
          </cell>
          <cell r="F117" t="str">
            <v>2 - Outros Profissionais da Saúde</v>
          </cell>
          <cell r="G117">
            <v>322205</v>
          </cell>
          <cell r="H117">
            <v>44228</v>
          </cell>
          <cell r="J117">
            <v>109.864</v>
          </cell>
          <cell r="L117">
            <v>121.16</v>
          </cell>
          <cell r="M117">
            <v>22</v>
          </cell>
          <cell r="O117">
            <v>1.18</v>
          </cell>
          <cell r="S117">
            <v>0</v>
          </cell>
        </row>
        <row r="118">
          <cell r="C118" t="str">
            <v>UPA OLINDA</v>
          </cell>
          <cell r="E118" t="str">
            <v>GILVAN MARCELINO BEZERRA SILVA JUNIOR</v>
          </cell>
          <cell r="F118" t="str">
            <v>2 - Outros Profissionais da Saúde</v>
          </cell>
          <cell r="G118">
            <v>324115</v>
          </cell>
          <cell r="H118">
            <v>44228</v>
          </cell>
          <cell r="J118">
            <v>556.75199999999995</v>
          </cell>
          <cell r="L118">
            <v>121.16</v>
          </cell>
          <cell r="M118">
            <v>0</v>
          </cell>
          <cell r="O118">
            <v>2.6</v>
          </cell>
          <cell r="S118">
            <v>0</v>
          </cell>
        </row>
        <row r="119">
          <cell r="C119" t="str">
            <v>UPA OLINDA</v>
          </cell>
          <cell r="E119" t="str">
            <v>GIOVANNA FONSECA SILVA VENCESLAU</v>
          </cell>
          <cell r="F119" t="str">
            <v>3 - Administrativo</v>
          </cell>
          <cell r="G119">
            <v>411010</v>
          </cell>
          <cell r="H119">
            <v>44228</v>
          </cell>
          <cell r="J119">
            <v>10.952400000000001</v>
          </cell>
          <cell r="L119">
            <v>121.16</v>
          </cell>
          <cell r="M119">
            <v>0</v>
          </cell>
          <cell r="O119">
            <v>1.18</v>
          </cell>
          <cell r="R119">
            <v>78.94</v>
          </cell>
          <cell r="S119">
            <v>33</v>
          </cell>
        </row>
        <row r="120">
          <cell r="C120" t="str">
            <v>UPA OLINDA</v>
          </cell>
          <cell r="E120" t="str">
            <v>GISELMA LEITE DA SILVA</v>
          </cell>
          <cell r="F120" t="str">
            <v>2 - Outros Profissionais da Saúde</v>
          </cell>
          <cell r="G120">
            <v>223505</v>
          </cell>
          <cell r="H120">
            <v>44228</v>
          </cell>
          <cell r="J120">
            <v>276.73520000000002</v>
          </cell>
          <cell r="L120">
            <v>121.16</v>
          </cell>
          <cell r="M120">
            <v>3.08</v>
          </cell>
          <cell r="O120">
            <v>2.6</v>
          </cell>
          <cell r="S120">
            <v>0</v>
          </cell>
        </row>
        <row r="121">
          <cell r="C121" t="str">
            <v>UPA OLINDA</v>
          </cell>
          <cell r="E121" t="str">
            <v>GLEICIANE CRISTINA LIMA DOS SANTOS</v>
          </cell>
          <cell r="F121" t="str">
            <v>3 - Administrativo</v>
          </cell>
          <cell r="G121">
            <v>411010</v>
          </cell>
          <cell r="H121">
            <v>44228</v>
          </cell>
          <cell r="J121">
            <v>123.7256</v>
          </cell>
          <cell r="L121">
            <v>121.16</v>
          </cell>
          <cell r="M121">
            <v>22</v>
          </cell>
          <cell r="O121">
            <v>1.18</v>
          </cell>
          <cell r="R121">
            <v>118.49</v>
          </cell>
          <cell r="S121">
            <v>66</v>
          </cell>
          <cell r="U121">
            <v>64</v>
          </cell>
          <cell r="X121" t="str">
            <v>AUXILIO CRECHE</v>
          </cell>
        </row>
        <row r="122">
          <cell r="C122" t="str">
            <v>UPA OLINDA</v>
          </cell>
          <cell r="E122" t="str">
            <v>GLEINE PINHEIRO SANTOS BARROS</v>
          </cell>
          <cell r="F122" t="str">
            <v>1 - Médico</v>
          </cell>
          <cell r="G122">
            <v>225124</v>
          </cell>
          <cell r="H122">
            <v>44228</v>
          </cell>
          <cell r="J122">
            <v>631.83519999999999</v>
          </cell>
          <cell r="L122">
            <v>121.16</v>
          </cell>
          <cell r="M122">
            <v>0</v>
          </cell>
          <cell r="O122">
            <v>9.2799999999999994</v>
          </cell>
          <cell r="S122">
            <v>0</v>
          </cell>
        </row>
        <row r="123">
          <cell r="C123" t="str">
            <v>UPA OLINDA</v>
          </cell>
          <cell r="E123" t="str">
            <v>GLORIA CONCEICAO SILVA</v>
          </cell>
          <cell r="F123" t="str">
            <v>3 - Administrativo</v>
          </cell>
          <cell r="G123">
            <v>413115</v>
          </cell>
          <cell r="H123">
            <v>44228</v>
          </cell>
          <cell r="J123">
            <v>112.3472</v>
          </cell>
          <cell r="L123">
            <v>121.16</v>
          </cell>
          <cell r="M123">
            <v>26.76</v>
          </cell>
          <cell r="O123">
            <v>1.18</v>
          </cell>
          <cell r="R123">
            <v>108.89</v>
          </cell>
          <cell r="S123">
            <v>80.27</v>
          </cell>
          <cell r="U123">
            <v>128</v>
          </cell>
          <cell r="X123" t="str">
            <v>AUXILIO CRECHE</v>
          </cell>
        </row>
        <row r="124">
          <cell r="C124" t="str">
            <v>UPA OLINDA</v>
          </cell>
          <cell r="E124" t="str">
            <v>HEMERSON DINIZ ADRIANO DE SOUZA</v>
          </cell>
          <cell r="F124" t="str">
            <v>1 - Médico</v>
          </cell>
          <cell r="G124">
            <v>225125</v>
          </cell>
          <cell r="H124">
            <v>44228</v>
          </cell>
          <cell r="J124">
            <v>414.12959999999998</v>
          </cell>
          <cell r="L124">
            <v>121.16</v>
          </cell>
          <cell r="M124">
            <v>0</v>
          </cell>
          <cell r="O124">
            <v>9.2799999999999994</v>
          </cell>
          <cell r="S124">
            <v>0</v>
          </cell>
        </row>
        <row r="125">
          <cell r="C125" t="str">
            <v>UPA OLINDA</v>
          </cell>
          <cell r="E125" t="str">
            <v>HERALDO HENRIQUE DE ARRUDA JUNIOR</v>
          </cell>
          <cell r="F125" t="str">
            <v>3 - Administrativo</v>
          </cell>
          <cell r="G125">
            <v>521130</v>
          </cell>
          <cell r="H125">
            <v>44228</v>
          </cell>
          <cell r="J125">
            <v>100.324</v>
          </cell>
          <cell r="L125">
            <v>121.16</v>
          </cell>
          <cell r="M125">
            <v>22</v>
          </cell>
          <cell r="O125">
            <v>1.18</v>
          </cell>
          <cell r="R125">
            <v>108.89</v>
          </cell>
          <cell r="S125">
            <v>66</v>
          </cell>
        </row>
        <row r="126">
          <cell r="C126" t="str">
            <v>UPA OLINDA</v>
          </cell>
          <cell r="E126" t="str">
            <v>HEVERTON CESAR DA SILVA RAMOS</v>
          </cell>
          <cell r="F126" t="str">
            <v>2 - Outros Profissionais da Saúde</v>
          </cell>
          <cell r="G126">
            <v>223505</v>
          </cell>
          <cell r="H126">
            <v>44228</v>
          </cell>
          <cell r="J126">
            <v>262.84399999999999</v>
          </cell>
          <cell r="L126">
            <v>121.16</v>
          </cell>
          <cell r="M126">
            <v>0</v>
          </cell>
          <cell r="O126">
            <v>9.2799999999999994</v>
          </cell>
          <cell r="S126">
            <v>0</v>
          </cell>
        </row>
        <row r="127">
          <cell r="C127" t="str">
            <v>UPA OLINDA</v>
          </cell>
          <cell r="E127" t="str">
            <v>IDEILDO RIBEIRO TOZER</v>
          </cell>
          <cell r="F127" t="str">
            <v>2 - Outros Profissionais da Saúde</v>
          </cell>
          <cell r="G127">
            <v>322205</v>
          </cell>
          <cell r="H127">
            <v>44228</v>
          </cell>
          <cell r="J127">
            <v>202.66239999999999</v>
          </cell>
          <cell r="L127">
            <v>121.16</v>
          </cell>
          <cell r="M127">
            <v>22</v>
          </cell>
          <cell r="O127">
            <v>1.18</v>
          </cell>
          <cell r="R127">
            <v>200.09</v>
          </cell>
          <cell r="S127">
            <v>52.8</v>
          </cell>
        </row>
        <row r="128">
          <cell r="C128" t="str">
            <v>UPA OLINDA</v>
          </cell>
          <cell r="E128" t="str">
            <v>IGOR DANIEL FLORENCIO DE MELO</v>
          </cell>
          <cell r="F128" t="str">
            <v>1 - Médico</v>
          </cell>
          <cell r="G128">
            <v>225125</v>
          </cell>
          <cell r="H128">
            <v>44228</v>
          </cell>
          <cell r="J128">
            <v>304.89440000000002</v>
          </cell>
          <cell r="L128">
            <v>121.16</v>
          </cell>
          <cell r="M128">
            <v>0</v>
          </cell>
          <cell r="O128">
            <v>9.2799999999999994</v>
          </cell>
          <cell r="S128">
            <v>0</v>
          </cell>
        </row>
        <row r="129">
          <cell r="C129" t="str">
            <v>UPA OLINDA</v>
          </cell>
          <cell r="E129" t="str">
            <v>IRANDI MARQUES DE MELO</v>
          </cell>
          <cell r="F129" t="str">
            <v>3 - Administrativo</v>
          </cell>
          <cell r="G129">
            <v>515110</v>
          </cell>
          <cell r="H129">
            <v>44228</v>
          </cell>
          <cell r="J129">
            <v>115.8368</v>
          </cell>
          <cell r="L129">
            <v>121.16</v>
          </cell>
          <cell r="M129">
            <v>22</v>
          </cell>
          <cell r="O129">
            <v>1.18</v>
          </cell>
          <cell r="R129">
            <v>108.89</v>
          </cell>
          <cell r="S129">
            <v>66</v>
          </cell>
        </row>
        <row r="130">
          <cell r="C130" t="str">
            <v>UPA OLINDA</v>
          </cell>
          <cell r="E130" t="str">
            <v>ISABELA VITA BEZERRA DANTAS GALINDO</v>
          </cell>
          <cell r="F130" t="str">
            <v>2 - Outros Profissionais da Saúde</v>
          </cell>
          <cell r="G130">
            <v>324115</v>
          </cell>
          <cell r="H130">
            <v>44228</v>
          </cell>
          <cell r="J130">
            <v>421.74799999999999</v>
          </cell>
          <cell r="L130">
            <v>121.16</v>
          </cell>
          <cell r="M130">
            <v>0</v>
          </cell>
          <cell r="O130">
            <v>1.18</v>
          </cell>
          <cell r="S130">
            <v>0</v>
          </cell>
        </row>
        <row r="131">
          <cell r="C131" t="str">
            <v>UPA OLINDA</v>
          </cell>
          <cell r="E131" t="str">
            <v>IVISON MEIRELES MONTEIRO</v>
          </cell>
          <cell r="F131" t="str">
            <v>3 - Administrativo</v>
          </cell>
          <cell r="G131">
            <v>514225</v>
          </cell>
          <cell r="H131">
            <v>44228</v>
          </cell>
          <cell r="J131">
            <v>136.7672</v>
          </cell>
          <cell r="L131">
            <v>121.16</v>
          </cell>
          <cell r="M131">
            <v>22</v>
          </cell>
          <cell r="O131">
            <v>1.18</v>
          </cell>
          <cell r="R131">
            <v>108.89</v>
          </cell>
          <cell r="S131">
            <v>66</v>
          </cell>
        </row>
        <row r="132">
          <cell r="C132" t="str">
            <v>UPA OLINDA</v>
          </cell>
          <cell r="E132" t="str">
            <v>JACKELINE DA SILVA PIRES</v>
          </cell>
          <cell r="F132" t="str">
            <v>3 - Administrativo</v>
          </cell>
          <cell r="G132">
            <v>411010</v>
          </cell>
          <cell r="H132">
            <v>44228</v>
          </cell>
          <cell r="J132">
            <v>118.9016</v>
          </cell>
          <cell r="L132">
            <v>121.16</v>
          </cell>
          <cell r="M132">
            <v>0</v>
          </cell>
          <cell r="O132">
            <v>1.18</v>
          </cell>
          <cell r="R132">
            <v>322.49</v>
          </cell>
          <cell r="S132">
            <v>74</v>
          </cell>
        </row>
        <row r="133">
          <cell r="C133" t="str">
            <v>UPA OLINDA</v>
          </cell>
          <cell r="E133" t="str">
            <v>JACKSON DA SILVA PIRES NETO</v>
          </cell>
          <cell r="F133" t="str">
            <v>3 - Administrativo</v>
          </cell>
          <cell r="G133">
            <v>317210</v>
          </cell>
          <cell r="H133">
            <v>44228</v>
          </cell>
          <cell r="J133">
            <v>311.0616</v>
          </cell>
          <cell r="L133">
            <v>121.16</v>
          </cell>
          <cell r="M133">
            <v>33.67</v>
          </cell>
          <cell r="O133">
            <v>1.18</v>
          </cell>
          <cell r="S133">
            <v>0</v>
          </cell>
        </row>
        <row r="134">
          <cell r="C134" t="str">
            <v>UPA OLINDA</v>
          </cell>
          <cell r="E134" t="str">
            <v>JAILSON SOUZA DE CARVALHO</v>
          </cell>
          <cell r="F134" t="str">
            <v>3 - Administrativo</v>
          </cell>
          <cell r="G134">
            <v>782320</v>
          </cell>
          <cell r="H134">
            <v>44228</v>
          </cell>
          <cell r="J134">
            <v>140.2792</v>
          </cell>
          <cell r="L134">
            <v>121.16</v>
          </cell>
          <cell r="M134">
            <v>28.48</v>
          </cell>
          <cell r="O134">
            <v>1.18</v>
          </cell>
          <cell r="R134">
            <v>213.89</v>
          </cell>
          <cell r="S134">
            <v>85.45</v>
          </cell>
        </row>
        <row r="135">
          <cell r="C135" t="str">
            <v>UPA OLINDA</v>
          </cell>
          <cell r="E135" t="str">
            <v>JAILTON JUNIOR MACEDO</v>
          </cell>
          <cell r="F135" t="str">
            <v>3 - Administrativo</v>
          </cell>
          <cell r="G135">
            <v>782320</v>
          </cell>
          <cell r="H135">
            <v>44228</v>
          </cell>
          <cell r="J135">
            <v>140.72880000000001</v>
          </cell>
          <cell r="L135">
            <v>121.16</v>
          </cell>
          <cell r="M135">
            <v>28.48</v>
          </cell>
          <cell r="O135">
            <v>1.18</v>
          </cell>
          <cell r="S135">
            <v>0</v>
          </cell>
        </row>
        <row r="136">
          <cell r="C136" t="str">
            <v>UPA OLINDA</v>
          </cell>
          <cell r="E136" t="str">
            <v>JAIR MACIEL DE OLIVEIRA</v>
          </cell>
          <cell r="F136" t="str">
            <v>3 - Administrativo</v>
          </cell>
          <cell r="G136">
            <v>782320</v>
          </cell>
          <cell r="H136">
            <v>44228</v>
          </cell>
          <cell r="J136">
            <v>143.05760000000001</v>
          </cell>
          <cell r="L136">
            <v>121.16</v>
          </cell>
          <cell r="M136">
            <v>28.48</v>
          </cell>
          <cell r="O136">
            <v>9.2799999999999994</v>
          </cell>
          <cell r="R136">
            <v>213.89</v>
          </cell>
          <cell r="S136">
            <v>85.45</v>
          </cell>
        </row>
        <row r="137">
          <cell r="C137" t="str">
            <v>UPA OLINDA</v>
          </cell>
          <cell r="E137" t="str">
            <v>JAIRO DA SILVA SANTOS</v>
          </cell>
          <cell r="F137" t="str">
            <v>2 - Outros Profissionais da Saúde</v>
          </cell>
          <cell r="G137">
            <v>322205</v>
          </cell>
          <cell r="H137">
            <v>44228</v>
          </cell>
          <cell r="J137">
            <v>141.49600000000001</v>
          </cell>
          <cell r="L137">
            <v>121.16</v>
          </cell>
          <cell r="M137">
            <v>22</v>
          </cell>
          <cell r="O137">
            <v>1.18</v>
          </cell>
          <cell r="R137">
            <v>108.89</v>
          </cell>
          <cell r="S137">
            <v>35.200000000000003</v>
          </cell>
        </row>
        <row r="138">
          <cell r="C138" t="str">
            <v>UPA OLINDA</v>
          </cell>
          <cell r="E138" t="str">
            <v>JAKIELE BEM GOMES</v>
          </cell>
          <cell r="F138" t="str">
            <v>1 - Médico</v>
          </cell>
          <cell r="G138">
            <v>225125</v>
          </cell>
          <cell r="H138">
            <v>44228</v>
          </cell>
          <cell r="J138">
            <v>711.28560000000004</v>
          </cell>
          <cell r="L138">
            <v>121.16</v>
          </cell>
          <cell r="M138">
            <v>0</v>
          </cell>
          <cell r="O138">
            <v>9.2799999999999994</v>
          </cell>
          <cell r="S138">
            <v>0</v>
          </cell>
        </row>
        <row r="139">
          <cell r="C139" t="str">
            <v>UPA OLINDA</v>
          </cell>
          <cell r="E139" t="str">
            <v>JANAINA BARBOSA DE FRAGA</v>
          </cell>
          <cell r="F139" t="str">
            <v>2 - Outros Profissionais da Saúde</v>
          </cell>
          <cell r="G139">
            <v>322205</v>
          </cell>
          <cell r="H139">
            <v>44228</v>
          </cell>
          <cell r="J139">
            <v>117.352</v>
          </cell>
          <cell r="L139">
            <v>121.16</v>
          </cell>
          <cell r="M139">
            <v>22</v>
          </cell>
          <cell r="O139">
            <v>1.18</v>
          </cell>
          <cell r="R139">
            <v>213.89</v>
          </cell>
          <cell r="S139">
            <v>66</v>
          </cell>
        </row>
        <row r="140">
          <cell r="C140" t="str">
            <v>UPA OLINDA</v>
          </cell>
          <cell r="E140" t="str">
            <v>JENNIFFER PACHECO DA SILVA</v>
          </cell>
          <cell r="F140" t="str">
            <v>2 - Outros Profissionais da Saúde</v>
          </cell>
          <cell r="G140">
            <v>322205</v>
          </cell>
          <cell r="H140">
            <v>44228</v>
          </cell>
          <cell r="J140">
            <v>116.312</v>
          </cell>
          <cell r="L140">
            <v>121.16</v>
          </cell>
          <cell r="M140">
            <v>22</v>
          </cell>
          <cell r="O140">
            <v>1.18</v>
          </cell>
          <cell r="R140">
            <v>207.89</v>
          </cell>
          <cell r="S140">
            <v>66</v>
          </cell>
        </row>
        <row r="141">
          <cell r="C141" t="str">
            <v>UPA OLINDA</v>
          </cell>
          <cell r="E141" t="str">
            <v>JESSICA FERNANDES DE LIMA</v>
          </cell>
          <cell r="F141" t="str">
            <v>1 - Médico</v>
          </cell>
          <cell r="G141">
            <v>225125</v>
          </cell>
          <cell r="H141">
            <v>44228</v>
          </cell>
          <cell r="J141">
            <v>737.87599999999998</v>
          </cell>
          <cell r="L141">
            <v>121.16</v>
          </cell>
          <cell r="M141">
            <v>0</v>
          </cell>
          <cell r="O141">
            <v>9.2799999999999994</v>
          </cell>
          <cell r="S141">
            <v>0</v>
          </cell>
        </row>
        <row r="142">
          <cell r="C142" t="str">
            <v>UPA OLINDA</v>
          </cell>
          <cell r="E142" t="str">
            <v>JESSIKA LIMA DE SOUZA</v>
          </cell>
          <cell r="F142" t="str">
            <v>2 - Outros Profissionais da Saúde</v>
          </cell>
          <cell r="G142">
            <v>322205</v>
          </cell>
          <cell r="H142">
            <v>44228</v>
          </cell>
          <cell r="J142">
            <v>120.792</v>
          </cell>
          <cell r="L142">
            <v>121.16</v>
          </cell>
          <cell r="M142">
            <v>22</v>
          </cell>
          <cell r="O142">
            <v>1.18</v>
          </cell>
          <cell r="R142">
            <v>108.89</v>
          </cell>
          <cell r="S142">
            <v>66</v>
          </cell>
        </row>
        <row r="143">
          <cell r="C143" t="str">
            <v>UPA OLINDA</v>
          </cell>
          <cell r="E143" t="str">
            <v>JOABE GOMES DO NASCIMENTO</v>
          </cell>
          <cell r="F143" t="str">
            <v>3 - Administrativo</v>
          </cell>
          <cell r="G143">
            <v>517410</v>
          </cell>
          <cell r="H143">
            <v>44228</v>
          </cell>
          <cell r="J143">
            <v>233.364</v>
          </cell>
          <cell r="L143">
            <v>121.16</v>
          </cell>
          <cell r="M143">
            <v>22</v>
          </cell>
          <cell r="O143">
            <v>1.18</v>
          </cell>
          <cell r="S143">
            <v>0</v>
          </cell>
        </row>
        <row r="144">
          <cell r="C144" t="str">
            <v>UPA OLINDA</v>
          </cell>
          <cell r="E144" t="str">
            <v>JOAO ALBERICO OLIVEIRA DE ARAUJO</v>
          </cell>
          <cell r="F144" t="str">
            <v>2 - Outros Profissionais da Saúde</v>
          </cell>
          <cell r="G144">
            <v>324115</v>
          </cell>
          <cell r="H144">
            <v>44228</v>
          </cell>
          <cell r="J144">
            <v>387.7328</v>
          </cell>
          <cell r="L144">
            <v>121.16</v>
          </cell>
          <cell r="M144">
            <v>5.42</v>
          </cell>
          <cell r="O144">
            <v>1.18</v>
          </cell>
          <cell r="S144">
            <v>0</v>
          </cell>
        </row>
        <row r="145">
          <cell r="C145" t="str">
            <v>UPA OLINDA</v>
          </cell>
          <cell r="E145" t="str">
            <v>JOAO ALEXANDRE ALVES DA SILVA</v>
          </cell>
          <cell r="F145" t="str">
            <v>3 - Administrativo</v>
          </cell>
          <cell r="G145">
            <v>951105</v>
          </cell>
          <cell r="H145">
            <v>44228</v>
          </cell>
          <cell r="J145">
            <v>132.256</v>
          </cell>
          <cell r="L145">
            <v>121.16</v>
          </cell>
          <cell r="M145">
            <v>25.43</v>
          </cell>
          <cell r="O145">
            <v>1.18</v>
          </cell>
          <cell r="R145">
            <v>75.290000000000006</v>
          </cell>
          <cell r="S145">
            <v>71.400000000000006</v>
          </cell>
        </row>
        <row r="146">
          <cell r="C146" t="str">
            <v>UPA OLINDA</v>
          </cell>
          <cell r="E146" t="str">
            <v>JOAO BOSCO BARRETO COUTO NETO</v>
          </cell>
          <cell r="F146" t="str">
            <v>1 - Médico</v>
          </cell>
          <cell r="G146">
            <v>225125</v>
          </cell>
          <cell r="H146">
            <v>44228</v>
          </cell>
          <cell r="J146">
            <v>404.36880000000002</v>
          </cell>
          <cell r="L146">
            <v>121.16</v>
          </cell>
          <cell r="M146">
            <v>1.58</v>
          </cell>
          <cell r="O146">
            <v>9.2799999999999994</v>
          </cell>
          <cell r="S146">
            <v>0</v>
          </cell>
        </row>
        <row r="147">
          <cell r="C147" t="str">
            <v>UPA OLINDA</v>
          </cell>
          <cell r="E147" t="str">
            <v>JOAO GABRIEL CARNEIRO DE LIRA</v>
          </cell>
          <cell r="F147" t="str">
            <v>2 - Outros Profissionais da Saúde</v>
          </cell>
          <cell r="G147">
            <v>766420</v>
          </cell>
          <cell r="H147">
            <v>44228</v>
          </cell>
          <cell r="J147">
            <v>129.7448</v>
          </cell>
          <cell r="L147">
            <v>121.16</v>
          </cell>
          <cell r="M147">
            <v>0</v>
          </cell>
          <cell r="O147">
            <v>1.18</v>
          </cell>
          <cell r="S147">
            <v>0</v>
          </cell>
        </row>
        <row r="148">
          <cell r="C148" t="str">
            <v>UPA OLINDA</v>
          </cell>
          <cell r="E148" t="str">
            <v>JOCASTRA MARIA DA SILVA</v>
          </cell>
          <cell r="F148" t="str">
            <v>3 - Administrativo</v>
          </cell>
          <cell r="G148">
            <v>513430</v>
          </cell>
          <cell r="H148">
            <v>44228</v>
          </cell>
          <cell r="J148">
            <v>94.281599999999997</v>
          </cell>
          <cell r="L148">
            <v>121.16</v>
          </cell>
          <cell r="M148">
            <v>22</v>
          </cell>
          <cell r="O148">
            <v>1.18</v>
          </cell>
          <cell r="R148">
            <v>108.89</v>
          </cell>
          <cell r="S148">
            <v>66</v>
          </cell>
        </row>
        <row r="149">
          <cell r="C149" t="str">
            <v>UPA OLINDA</v>
          </cell>
          <cell r="E149" t="str">
            <v>JOSE VICENTE FERREIRA</v>
          </cell>
          <cell r="F149" t="str">
            <v>2 - Outros Profissionais da Saúde</v>
          </cell>
          <cell r="G149">
            <v>766420</v>
          </cell>
          <cell r="H149">
            <v>44228</v>
          </cell>
          <cell r="J149">
            <v>143.21360000000001</v>
          </cell>
          <cell r="L149">
            <v>121.16</v>
          </cell>
          <cell r="M149">
            <v>2.71</v>
          </cell>
          <cell r="O149">
            <v>1.18</v>
          </cell>
          <cell r="S149">
            <v>0</v>
          </cell>
        </row>
        <row r="150">
          <cell r="C150" t="str">
            <v>UPA OLINDA</v>
          </cell>
          <cell r="E150" t="str">
            <v>JOSE WELLINGTON DA SILVA PEREIRA</v>
          </cell>
          <cell r="F150" t="str">
            <v>2 - Outros Profissionais da Saúde</v>
          </cell>
          <cell r="G150">
            <v>322205</v>
          </cell>
          <cell r="H150">
            <v>44228</v>
          </cell>
          <cell r="J150">
            <v>109.0016</v>
          </cell>
          <cell r="L150">
            <v>121.16</v>
          </cell>
          <cell r="M150">
            <v>22</v>
          </cell>
          <cell r="O150">
            <v>1.18</v>
          </cell>
          <cell r="R150">
            <v>119.64</v>
          </cell>
          <cell r="S150">
            <v>66</v>
          </cell>
        </row>
        <row r="151">
          <cell r="C151" t="str">
            <v>UPA OLINDA</v>
          </cell>
          <cell r="E151" t="str">
            <v>JOSELI CAVALCANTE DE ANDRADE</v>
          </cell>
          <cell r="F151" t="str">
            <v>2 - Outros Profissionais da Saúde</v>
          </cell>
          <cell r="G151">
            <v>322205</v>
          </cell>
          <cell r="H151">
            <v>44228</v>
          </cell>
          <cell r="J151">
            <v>115.5368</v>
          </cell>
          <cell r="L151">
            <v>121.16</v>
          </cell>
          <cell r="M151">
            <v>22</v>
          </cell>
          <cell r="O151">
            <v>1.18</v>
          </cell>
          <cell r="R151">
            <v>108.89</v>
          </cell>
          <cell r="S151">
            <v>66</v>
          </cell>
        </row>
        <row r="152">
          <cell r="C152" t="str">
            <v>UPA OLINDA</v>
          </cell>
          <cell r="E152" t="str">
            <v>JOSETE ALVES DO AMARAL</v>
          </cell>
          <cell r="F152" t="str">
            <v>1 - Médico</v>
          </cell>
          <cell r="G152">
            <v>225125</v>
          </cell>
          <cell r="H152">
            <v>44228</v>
          </cell>
          <cell r="J152">
            <v>718.58079999999995</v>
          </cell>
          <cell r="L152">
            <v>121.16</v>
          </cell>
          <cell r="M152">
            <v>0</v>
          </cell>
          <cell r="O152">
            <v>9.2799999999999994</v>
          </cell>
          <cell r="S152">
            <v>0</v>
          </cell>
        </row>
        <row r="153">
          <cell r="C153" t="str">
            <v>UPA OLINDA</v>
          </cell>
          <cell r="E153" t="str">
            <v>JOYCE DOS SANTOS SOARES</v>
          </cell>
          <cell r="F153" t="str">
            <v>3 - Administrativo</v>
          </cell>
          <cell r="G153">
            <v>411010</v>
          </cell>
          <cell r="H153">
            <v>44228</v>
          </cell>
          <cell r="J153">
            <v>134.3184</v>
          </cell>
          <cell r="L153">
            <v>121.16</v>
          </cell>
          <cell r="M153">
            <v>32.19</v>
          </cell>
          <cell r="O153">
            <v>1.18</v>
          </cell>
          <cell r="S153">
            <v>0</v>
          </cell>
        </row>
        <row r="154">
          <cell r="C154" t="str">
            <v>UPA OLINDA</v>
          </cell>
          <cell r="E154" t="str">
            <v>JULIANA JOSEFA DA SILVA</v>
          </cell>
          <cell r="F154" t="str">
            <v>2 - Outros Profissionais da Saúde</v>
          </cell>
          <cell r="G154">
            <v>322205</v>
          </cell>
          <cell r="H154">
            <v>44228</v>
          </cell>
          <cell r="J154">
            <v>114.3</v>
          </cell>
          <cell r="L154">
            <v>121.16</v>
          </cell>
          <cell r="M154">
            <v>22</v>
          </cell>
          <cell r="O154">
            <v>1.18</v>
          </cell>
          <cell r="R154">
            <v>219.09</v>
          </cell>
          <cell r="S154">
            <v>66</v>
          </cell>
        </row>
        <row r="155">
          <cell r="C155" t="str">
            <v>UPA OLINDA</v>
          </cell>
          <cell r="E155" t="str">
            <v>JULIANA TAVARES LINS</v>
          </cell>
          <cell r="F155" t="str">
            <v>2 - Outros Profissionais da Saúde</v>
          </cell>
          <cell r="G155">
            <v>223505</v>
          </cell>
          <cell r="H155">
            <v>44228</v>
          </cell>
          <cell r="J155">
            <v>378.74400000000003</v>
          </cell>
          <cell r="L155">
            <v>121.16</v>
          </cell>
          <cell r="M155">
            <v>3.08</v>
          </cell>
          <cell r="O155">
            <v>2.6</v>
          </cell>
          <cell r="S155">
            <v>0</v>
          </cell>
        </row>
        <row r="156">
          <cell r="C156" t="str">
            <v>UPA OLINDA</v>
          </cell>
          <cell r="E156" t="str">
            <v>JULIO CEZAR ALVES DA SILVA</v>
          </cell>
          <cell r="F156" t="str">
            <v>3 - Administrativo</v>
          </cell>
          <cell r="G156">
            <v>515110</v>
          </cell>
          <cell r="H156">
            <v>44228</v>
          </cell>
          <cell r="J156">
            <v>129.65199999999999</v>
          </cell>
          <cell r="L156">
            <v>121.16</v>
          </cell>
          <cell r="M156">
            <v>22</v>
          </cell>
          <cell r="O156">
            <v>1.18</v>
          </cell>
          <cell r="R156">
            <v>108.89</v>
          </cell>
          <cell r="S156">
            <v>66</v>
          </cell>
        </row>
        <row r="157">
          <cell r="C157" t="str">
            <v>UPA OLINDA</v>
          </cell>
          <cell r="E157" t="str">
            <v>KATIA LIMA BELISARIO</v>
          </cell>
          <cell r="F157" t="str">
            <v>2 - Outros Profissionais da Saúde</v>
          </cell>
          <cell r="G157">
            <v>322205</v>
          </cell>
          <cell r="H157">
            <v>44228</v>
          </cell>
          <cell r="J157">
            <v>105.8944</v>
          </cell>
          <cell r="L157">
            <v>121.16</v>
          </cell>
          <cell r="M157">
            <v>22</v>
          </cell>
          <cell r="O157">
            <v>1.18</v>
          </cell>
          <cell r="R157">
            <v>146.69</v>
          </cell>
          <cell r="S157">
            <v>66</v>
          </cell>
          <cell r="U157">
            <v>66.11</v>
          </cell>
          <cell r="X157" t="str">
            <v>AUXILIO CRECHE</v>
          </cell>
        </row>
        <row r="158">
          <cell r="C158" t="str">
            <v>UPA OLINDA</v>
          </cell>
          <cell r="E158" t="str">
            <v>KELLY BATISTA DE FREITAS</v>
          </cell>
          <cell r="F158" t="str">
            <v>3 - Administrativo</v>
          </cell>
          <cell r="G158">
            <v>521130</v>
          </cell>
          <cell r="H158">
            <v>44228</v>
          </cell>
          <cell r="J158">
            <v>91.8536</v>
          </cell>
          <cell r="L158">
            <v>121.16</v>
          </cell>
          <cell r="M158">
            <v>0</v>
          </cell>
          <cell r="O158">
            <v>1.18</v>
          </cell>
          <cell r="R158">
            <v>108.89</v>
          </cell>
          <cell r="S158">
            <v>66</v>
          </cell>
        </row>
        <row r="159">
          <cell r="C159" t="str">
            <v>UPA OLINDA</v>
          </cell>
          <cell r="E159" t="str">
            <v>KLEITON JORGE GOMES DA SILVA</v>
          </cell>
          <cell r="F159" t="str">
            <v>2 - Outros Profissionais da Saúde</v>
          </cell>
          <cell r="G159">
            <v>322205</v>
          </cell>
          <cell r="H159">
            <v>44228</v>
          </cell>
          <cell r="J159">
            <v>107.71680000000001</v>
          </cell>
          <cell r="L159">
            <v>121.16</v>
          </cell>
          <cell r="M159">
            <v>22</v>
          </cell>
          <cell r="O159">
            <v>1.18</v>
          </cell>
          <cell r="R159">
            <v>108.89</v>
          </cell>
          <cell r="S159">
            <v>66</v>
          </cell>
        </row>
        <row r="160">
          <cell r="C160" t="str">
            <v>UPA OLINDA</v>
          </cell>
          <cell r="E160" t="str">
            <v>LAIANE DE OLIVEIRA MONTEIRO</v>
          </cell>
          <cell r="F160" t="str">
            <v>3 - Administrativo</v>
          </cell>
          <cell r="G160">
            <v>351605</v>
          </cell>
          <cell r="H160">
            <v>44228</v>
          </cell>
          <cell r="J160">
            <v>126.252</v>
          </cell>
          <cell r="L160">
            <v>121.16</v>
          </cell>
          <cell r="M160">
            <v>29.88</v>
          </cell>
          <cell r="O160">
            <v>1.18</v>
          </cell>
          <cell r="R160">
            <v>303.89</v>
          </cell>
          <cell r="S160">
            <v>89.63</v>
          </cell>
        </row>
        <row r="161">
          <cell r="C161" t="str">
            <v>UPA OLINDA</v>
          </cell>
          <cell r="E161" t="str">
            <v>LARISSA MARIA CABRAL MEDEIROS</v>
          </cell>
          <cell r="F161" t="str">
            <v>1 - Médico</v>
          </cell>
          <cell r="G161">
            <v>225125</v>
          </cell>
          <cell r="H161">
            <v>44228</v>
          </cell>
          <cell r="J161">
            <v>719.96879999999999</v>
          </cell>
          <cell r="L161">
            <v>121.16</v>
          </cell>
          <cell r="M161">
            <v>0</v>
          </cell>
          <cell r="O161">
            <v>9.2799999999999994</v>
          </cell>
          <cell r="S161">
            <v>0</v>
          </cell>
        </row>
        <row r="162">
          <cell r="C162" t="str">
            <v>UPA OLINDA</v>
          </cell>
          <cell r="E162" t="str">
            <v>LENIDALVA RODRIGUES DO NASCIMENTO</v>
          </cell>
          <cell r="F162" t="str">
            <v>2 - Outros Profissionais da Saúde</v>
          </cell>
          <cell r="G162">
            <v>322205</v>
          </cell>
          <cell r="H162">
            <v>44228</v>
          </cell>
          <cell r="J162">
            <v>177.78720000000001</v>
          </cell>
          <cell r="L162">
            <v>121.16</v>
          </cell>
          <cell r="M162">
            <v>22</v>
          </cell>
          <cell r="O162">
            <v>1.18</v>
          </cell>
          <cell r="S162">
            <v>0</v>
          </cell>
        </row>
        <row r="163">
          <cell r="C163" t="str">
            <v>UPA OLINDA</v>
          </cell>
          <cell r="E163" t="str">
            <v>LEONARDO DE OLIVEIRA MEDEIROS</v>
          </cell>
          <cell r="F163" t="str">
            <v>1 - Médico</v>
          </cell>
          <cell r="G163">
            <v>225125</v>
          </cell>
          <cell r="H163">
            <v>44228</v>
          </cell>
          <cell r="J163">
            <v>806.98800000000006</v>
          </cell>
          <cell r="L163">
            <v>121.16</v>
          </cell>
          <cell r="M163">
            <v>0</v>
          </cell>
          <cell r="O163">
            <v>9.2799999999999994</v>
          </cell>
          <cell r="S163">
            <v>0</v>
          </cell>
        </row>
        <row r="164">
          <cell r="C164" t="str">
            <v>UPA OLINDA</v>
          </cell>
          <cell r="E164" t="str">
            <v>LICIANY DE SOUSA FERREIRA</v>
          </cell>
          <cell r="F164" t="str">
            <v>2 - Outros Profissionais da Saúde</v>
          </cell>
          <cell r="G164">
            <v>322605</v>
          </cell>
          <cell r="H164">
            <v>44228</v>
          </cell>
          <cell r="M164">
            <v>0</v>
          </cell>
          <cell r="S164">
            <v>0</v>
          </cell>
        </row>
        <row r="165">
          <cell r="C165" t="str">
            <v>UPA OLINDA</v>
          </cell>
          <cell r="E165" t="str">
            <v>LIDIA MARQUES DE CASTRO</v>
          </cell>
          <cell r="F165" t="str">
            <v>2 - Outros Profissionais da Saúde</v>
          </cell>
          <cell r="G165">
            <v>322205</v>
          </cell>
          <cell r="H165">
            <v>44228</v>
          </cell>
          <cell r="J165">
            <v>286.5872</v>
          </cell>
          <cell r="L165">
            <v>121.16</v>
          </cell>
          <cell r="M165">
            <v>22</v>
          </cell>
          <cell r="O165">
            <v>1.18</v>
          </cell>
          <cell r="S165">
            <v>0</v>
          </cell>
        </row>
        <row r="166">
          <cell r="C166" t="str">
            <v>UPA OLINDA</v>
          </cell>
          <cell r="E166" t="str">
            <v>LIDIANE MARQUES DE CASTRO</v>
          </cell>
          <cell r="F166" t="str">
            <v>2 - Outros Profissionais da Saúde</v>
          </cell>
          <cell r="G166">
            <v>322205</v>
          </cell>
          <cell r="H166">
            <v>44228</v>
          </cell>
          <cell r="J166">
            <v>226.93279999999999</v>
          </cell>
          <cell r="L166">
            <v>121.16</v>
          </cell>
          <cell r="M166">
            <v>22</v>
          </cell>
          <cell r="O166">
            <v>1.18</v>
          </cell>
          <cell r="S166">
            <v>0</v>
          </cell>
        </row>
        <row r="167">
          <cell r="C167" t="str">
            <v>UPA OLINDA</v>
          </cell>
          <cell r="E167" t="str">
            <v>LILIAN DOS SANTOS</v>
          </cell>
          <cell r="F167" t="str">
            <v>3 - Administrativo</v>
          </cell>
          <cell r="G167">
            <v>411010</v>
          </cell>
          <cell r="H167">
            <v>44228</v>
          </cell>
          <cell r="J167">
            <v>106.34399999999999</v>
          </cell>
          <cell r="L167">
            <v>121.16</v>
          </cell>
          <cell r="M167">
            <v>22</v>
          </cell>
          <cell r="O167">
            <v>1.18</v>
          </cell>
          <cell r="R167">
            <v>146.69</v>
          </cell>
          <cell r="S167">
            <v>66</v>
          </cell>
        </row>
        <row r="168">
          <cell r="C168" t="str">
            <v>UPA OLINDA</v>
          </cell>
          <cell r="E168" t="str">
            <v>LUANNA  ALESANDRA MONTEIRO DE OLIVEIRA</v>
          </cell>
          <cell r="F168" t="str">
            <v>3 - Administrativo</v>
          </cell>
          <cell r="G168">
            <v>411010</v>
          </cell>
          <cell r="H168">
            <v>44228</v>
          </cell>
          <cell r="J168">
            <v>110</v>
          </cell>
          <cell r="L168">
            <v>121.16</v>
          </cell>
          <cell r="M168">
            <v>0</v>
          </cell>
          <cell r="O168">
            <v>1.18</v>
          </cell>
          <cell r="R168">
            <v>108.89</v>
          </cell>
          <cell r="S168">
            <v>66</v>
          </cell>
        </row>
        <row r="169">
          <cell r="C169" t="str">
            <v>UPA OLINDA</v>
          </cell>
          <cell r="E169" t="str">
            <v xml:space="preserve">LUCIANA GUILHERMINO DE MELO </v>
          </cell>
          <cell r="F169" t="str">
            <v>4 - Assistência Odontológica</v>
          </cell>
          <cell r="G169">
            <v>322415</v>
          </cell>
          <cell r="H169">
            <v>44228</v>
          </cell>
          <cell r="J169">
            <v>111.5936</v>
          </cell>
          <cell r="L169">
            <v>121.16</v>
          </cell>
          <cell r="M169">
            <v>22</v>
          </cell>
          <cell r="O169">
            <v>1.18</v>
          </cell>
          <cell r="R169">
            <v>213.89</v>
          </cell>
          <cell r="S169">
            <v>66</v>
          </cell>
        </row>
        <row r="170">
          <cell r="C170" t="str">
            <v>UPA OLINDA</v>
          </cell>
          <cell r="E170" t="str">
            <v>LUCIANA SILVA PEREIRA</v>
          </cell>
          <cell r="F170" t="str">
            <v>2 - Outros Profissionais da Saúde</v>
          </cell>
          <cell r="G170">
            <v>223505</v>
          </cell>
          <cell r="H170">
            <v>44228</v>
          </cell>
          <cell r="J170">
            <v>307.63200000000001</v>
          </cell>
          <cell r="L170">
            <v>121.16</v>
          </cell>
          <cell r="M170">
            <v>0</v>
          </cell>
          <cell r="O170">
            <v>2.6</v>
          </cell>
          <cell r="S170">
            <v>0</v>
          </cell>
        </row>
        <row r="171">
          <cell r="C171" t="str">
            <v>UPA OLINDA</v>
          </cell>
          <cell r="E171" t="str">
            <v>LUCIENE FERREIRA DE LIMA SILVA</v>
          </cell>
          <cell r="F171" t="str">
            <v>2 - Outros Profissionais da Saúde</v>
          </cell>
          <cell r="G171">
            <v>322205</v>
          </cell>
          <cell r="H171">
            <v>44228</v>
          </cell>
          <cell r="J171">
            <v>110</v>
          </cell>
          <cell r="L171">
            <v>121.16</v>
          </cell>
          <cell r="M171">
            <v>0</v>
          </cell>
          <cell r="O171">
            <v>1.18</v>
          </cell>
          <cell r="R171">
            <v>213.89</v>
          </cell>
          <cell r="S171">
            <v>66</v>
          </cell>
        </row>
        <row r="172">
          <cell r="C172" t="str">
            <v>UPA OLINDA</v>
          </cell>
          <cell r="E172" t="str">
            <v>MAGDA MARIA APOLINARIO BARBOSA</v>
          </cell>
          <cell r="F172" t="str">
            <v>1 - Médico</v>
          </cell>
          <cell r="G172">
            <v>225125</v>
          </cell>
          <cell r="H172">
            <v>44228</v>
          </cell>
          <cell r="J172">
            <v>731.47760000000005</v>
          </cell>
          <cell r="L172">
            <v>121.16</v>
          </cell>
          <cell r="M172">
            <v>0</v>
          </cell>
          <cell r="O172">
            <v>9.2799999999999994</v>
          </cell>
          <cell r="S172">
            <v>0</v>
          </cell>
        </row>
        <row r="173">
          <cell r="C173" t="str">
            <v>UPA OLINDA</v>
          </cell>
          <cell r="E173" t="str">
            <v>MANOELA DE PAIVA CAMPOS</v>
          </cell>
          <cell r="F173" t="str">
            <v>1 - Médico</v>
          </cell>
          <cell r="G173">
            <v>225125</v>
          </cell>
          <cell r="H173">
            <v>44228</v>
          </cell>
          <cell r="J173">
            <v>658.17759999999998</v>
          </cell>
          <cell r="L173">
            <v>121.16</v>
          </cell>
          <cell r="M173">
            <v>0</v>
          </cell>
          <cell r="O173">
            <v>9.2799999999999994</v>
          </cell>
          <cell r="S173">
            <v>0</v>
          </cell>
        </row>
        <row r="174">
          <cell r="C174" t="str">
            <v>UPA OLINDA</v>
          </cell>
          <cell r="E174" t="str">
            <v>MANUELA DE MELO RIBEIRO PARANHOS AGRA</v>
          </cell>
          <cell r="F174" t="str">
            <v>1 - Médico</v>
          </cell>
          <cell r="G174">
            <v>225125</v>
          </cell>
          <cell r="H174">
            <v>44228</v>
          </cell>
          <cell r="J174">
            <v>698.19600000000003</v>
          </cell>
          <cell r="L174">
            <v>121.16</v>
          </cell>
          <cell r="M174">
            <v>0</v>
          </cell>
          <cell r="O174">
            <v>9.2799999999999994</v>
          </cell>
          <cell r="S174">
            <v>0</v>
          </cell>
        </row>
        <row r="175">
          <cell r="C175" t="str">
            <v>UPA OLINDA</v>
          </cell>
          <cell r="E175" t="str">
            <v>MARCELO FOERSTER D ASSUNCAO</v>
          </cell>
          <cell r="F175" t="str">
            <v>4 - Assistência Odontológica</v>
          </cell>
          <cell r="G175">
            <v>223208</v>
          </cell>
          <cell r="H175">
            <v>44228</v>
          </cell>
          <cell r="J175">
            <v>298.09280000000001</v>
          </cell>
          <cell r="L175">
            <v>121.16</v>
          </cell>
          <cell r="M175">
            <v>0</v>
          </cell>
          <cell r="O175">
            <v>1.18</v>
          </cell>
          <cell r="S175">
            <v>0</v>
          </cell>
        </row>
        <row r="176">
          <cell r="C176" t="str">
            <v>UPA OLINDA</v>
          </cell>
          <cell r="E176" t="str">
            <v>MARCOS ANDRE RIBEIRO</v>
          </cell>
          <cell r="F176" t="str">
            <v>2 - Outros Profissionais da Saúde</v>
          </cell>
          <cell r="G176">
            <v>322205</v>
          </cell>
          <cell r="H176">
            <v>44228</v>
          </cell>
          <cell r="M176">
            <v>0</v>
          </cell>
          <cell r="S176">
            <v>0</v>
          </cell>
        </row>
        <row r="177">
          <cell r="C177" t="str">
            <v>UPA OLINDA</v>
          </cell>
          <cell r="E177" t="str">
            <v>MARCOS ANTONIO PIRES VALADARES LUSTOSA</v>
          </cell>
          <cell r="F177" t="str">
            <v>1 - Médico</v>
          </cell>
          <cell r="G177">
            <v>225125</v>
          </cell>
          <cell r="H177">
            <v>44228</v>
          </cell>
          <cell r="J177">
            <v>318.51119999999997</v>
          </cell>
          <cell r="L177">
            <v>121.16</v>
          </cell>
          <cell r="M177">
            <v>0</v>
          </cell>
          <cell r="O177">
            <v>9.2799999999999994</v>
          </cell>
          <cell r="S177">
            <v>0</v>
          </cell>
        </row>
        <row r="178">
          <cell r="C178" t="str">
            <v>UPA OLINDA</v>
          </cell>
          <cell r="E178" t="str">
            <v>MARCOS AURELIO FONSECA DA SILVA</v>
          </cell>
          <cell r="F178" t="str">
            <v>3 - Administrativo</v>
          </cell>
          <cell r="G178">
            <v>782320</v>
          </cell>
          <cell r="H178">
            <v>44228</v>
          </cell>
          <cell r="J178">
            <v>153.184</v>
          </cell>
          <cell r="L178">
            <v>121.16</v>
          </cell>
          <cell r="M178">
            <v>28.48</v>
          </cell>
          <cell r="O178">
            <v>1.18</v>
          </cell>
          <cell r="S178">
            <v>0</v>
          </cell>
        </row>
        <row r="179">
          <cell r="C179" t="str">
            <v>UPA OLINDA</v>
          </cell>
          <cell r="E179" t="str">
            <v>MARCUS VINICIUS DE OLIVEIRA VASCONCELOS</v>
          </cell>
          <cell r="F179" t="str">
            <v>2 - Outros Profissionais da Saúde</v>
          </cell>
          <cell r="G179">
            <v>223405</v>
          </cell>
          <cell r="H179">
            <v>44228</v>
          </cell>
          <cell r="J179">
            <v>303.2448</v>
          </cell>
          <cell r="L179">
            <v>121.16</v>
          </cell>
          <cell r="M179">
            <v>13.49</v>
          </cell>
          <cell r="O179">
            <v>1.18</v>
          </cell>
          <cell r="S179">
            <v>0</v>
          </cell>
        </row>
        <row r="180">
          <cell r="C180" t="str">
            <v>UPA OLINDA</v>
          </cell>
          <cell r="E180" t="str">
            <v>MARIA APARECIDA DE FATIMA ALENCAR NOBRE</v>
          </cell>
          <cell r="F180" t="str">
            <v>4 - Assistência Odontológica</v>
          </cell>
          <cell r="G180">
            <v>223208</v>
          </cell>
          <cell r="H180">
            <v>44228</v>
          </cell>
          <cell r="J180">
            <v>366.7432</v>
          </cell>
          <cell r="L180">
            <v>121.16</v>
          </cell>
          <cell r="M180">
            <v>31.93</v>
          </cell>
          <cell r="O180">
            <v>1.18</v>
          </cell>
          <cell r="S180">
            <v>0</v>
          </cell>
        </row>
        <row r="181">
          <cell r="C181" t="str">
            <v>UPA OLINDA</v>
          </cell>
          <cell r="E181" t="str">
            <v>MARIA DA CONCEICAO TEODORO DA SILVA DANTAS</v>
          </cell>
          <cell r="F181" t="str">
            <v>3 - Administrativo</v>
          </cell>
          <cell r="G181">
            <v>521130</v>
          </cell>
          <cell r="H181">
            <v>44228</v>
          </cell>
          <cell r="J181">
            <v>100.9768</v>
          </cell>
          <cell r="L181">
            <v>121.16</v>
          </cell>
          <cell r="M181">
            <v>22</v>
          </cell>
          <cell r="O181">
            <v>1.18</v>
          </cell>
          <cell r="R181">
            <v>213.89</v>
          </cell>
          <cell r="S181">
            <v>66</v>
          </cell>
        </row>
        <row r="182">
          <cell r="C182" t="str">
            <v>UPA OLINDA</v>
          </cell>
          <cell r="E182" t="str">
            <v>MARIA DAS DORES DA SILVA</v>
          </cell>
          <cell r="F182" t="str">
            <v>3 - Administrativo</v>
          </cell>
          <cell r="G182">
            <v>223705</v>
          </cell>
          <cell r="H182">
            <v>44228</v>
          </cell>
          <cell r="J182">
            <v>102.27760000000001</v>
          </cell>
          <cell r="L182">
            <v>121.16</v>
          </cell>
          <cell r="M182">
            <v>22</v>
          </cell>
          <cell r="O182">
            <v>1.18</v>
          </cell>
          <cell r="R182">
            <v>213.89</v>
          </cell>
          <cell r="S182">
            <v>63</v>
          </cell>
        </row>
        <row r="183">
          <cell r="C183" t="str">
            <v>UPA OLINDA</v>
          </cell>
          <cell r="E183" t="str">
            <v>MARIA DE FATIMA PINTO RIBEIRO</v>
          </cell>
          <cell r="F183" t="str">
            <v>4 - Assistência Odontológica</v>
          </cell>
          <cell r="G183">
            <v>223208</v>
          </cell>
          <cell r="H183">
            <v>44228</v>
          </cell>
          <cell r="J183">
            <v>298.71679999999998</v>
          </cell>
          <cell r="L183">
            <v>121.16</v>
          </cell>
          <cell r="M183">
            <v>0</v>
          </cell>
          <cell r="O183">
            <v>1.18</v>
          </cell>
          <cell r="S183">
            <v>0</v>
          </cell>
        </row>
        <row r="184">
          <cell r="C184" t="str">
            <v>UPA OLINDA</v>
          </cell>
          <cell r="E184" t="str">
            <v>MARIA EUGENIA SOUSA PEREIRA</v>
          </cell>
          <cell r="F184" t="str">
            <v>2 - Outros Profissionais da Saúde</v>
          </cell>
          <cell r="G184">
            <v>223505</v>
          </cell>
          <cell r="H184">
            <v>44228</v>
          </cell>
          <cell r="J184">
            <v>249.86</v>
          </cell>
          <cell r="L184">
            <v>121.16</v>
          </cell>
          <cell r="M184">
            <v>2.62</v>
          </cell>
          <cell r="O184">
            <v>2.6</v>
          </cell>
          <cell r="R184">
            <v>180.89</v>
          </cell>
          <cell r="S184">
            <v>104.87</v>
          </cell>
        </row>
        <row r="185">
          <cell r="C185" t="str">
            <v>UPA OLINDA</v>
          </cell>
          <cell r="E185" t="str">
            <v>MARIA ROSICLEIDE MOREIRA</v>
          </cell>
          <cell r="F185" t="str">
            <v>2 - Outros Profissionais da Saúde</v>
          </cell>
          <cell r="G185">
            <v>223505</v>
          </cell>
          <cell r="H185">
            <v>44228</v>
          </cell>
          <cell r="J185">
            <v>287.04160000000002</v>
          </cell>
          <cell r="L185">
            <v>121.16</v>
          </cell>
          <cell r="M185">
            <v>3.08</v>
          </cell>
          <cell r="O185">
            <v>2.57</v>
          </cell>
          <cell r="S185">
            <v>0</v>
          </cell>
        </row>
        <row r="186">
          <cell r="C186" t="str">
            <v>UPA OLINDA</v>
          </cell>
          <cell r="E186" t="str">
            <v>MARIANA DA COSTA BEZERRA</v>
          </cell>
          <cell r="F186" t="str">
            <v>1 - Médico</v>
          </cell>
          <cell r="G186">
            <v>225125</v>
          </cell>
          <cell r="H186">
            <v>44228</v>
          </cell>
          <cell r="J186">
            <v>461.57760000000002</v>
          </cell>
          <cell r="L186">
            <v>121.16</v>
          </cell>
          <cell r="M186">
            <v>0</v>
          </cell>
          <cell r="O186">
            <v>9.2799999999999994</v>
          </cell>
          <cell r="S186">
            <v>0</v>
          </cell>
        </row>
        <row r="187">
          <cell r="C187" t="str">
            <v>UPA OLINDA</v>
          </cell>
          <cell r="E187" t="str">
            <v>MARIANA SANTOS RIBEIRO DE LIMA BATISTA</v>
          </cell>
          <cell r="F187" t="str">
            <v>4 - Assistência Odontológica</v>
          </cell>
          <cell r="G187">
            <v>223208</v>
          </cell>
          <cell r="H187">
            <v>44228</v>
          </cell>
          <cell r="J187">
            <v>295.86399999999998</v>
          </cell>
          <cell r="L187">
            <v>121.16</v>
          </cell>
          <cell r="M187">
            <v>0</v>
          </cell>
          <cell r="O187">
            <v>1.18</v>
          </cell>
          <cell r="S187">
            <v>0</v>
          </cell>
        </row>
        <row r="188">
          <cell r="C188" t="str">
            <v>UPA OLINDA</v>
          </cell>
          <cell r="E188" t="str">
            <v>MARIANGELA BRITO GOMES</v>
          </cell>
          <cell r="F188" t="str">
            <v>2 - Outros Profissionais da Saúde</v>
          </cell>
          <cell r="G188">
            <v>322205</v>
          </cell>
          <cell r="H188">
            <v>44228</v>
          </cell>
          <cell r="J188">
            <v>124.0872</v>
          </cell>
          <cell r="L188">
            <v>121.16</v>
          </cell>
          <cell r="M188">
            <v>0</v>
          </cell>
          <cell r="O188">
            <v>1.18</v>
          </cell>
          <cell r="R188">
            <v>158.69</v>
          </cell>
          <cell r="S188">
            <v>48.4</v>
          </cell>
        </row>
        <row r="189">
          <cell r="C189" t="str">
            <v>UPA OLINDA</v>
          </cell>
          <cell r="E189" t="str">
            <v>MARIELY DO REGO BARROS DE ANDRADE</v>
          </cell>
          <cell r="F189" t="str">
            <v>2 - Outros Profissionais da Saúde</v>
          </cell>
          <cell r="G189">
            <v>223505</v>
          </cell>
          <cell r="H189">
            <v>44228</v>
          </cell>
          <cell r="J189">
            <v>487.32639999999998</v>
          </cell>
          <cell r="L189">
            <v>121.16</v>
          </cell>
          <cell r="M189">
            <v>3.08</v>
          </cell>
          <cell r="O189">
            <v>2.57</v>
          </cell>
          <cell r="S189">
            <v>0</v>
          </cell>
        </row>
        <row r="190">
          <cell r="C190" t="str">
            <v>UPA OLINDA</v>
          </cell>
          <cell r="E190" t="str">
            <v>MARILIA MARTINS SILVA</v>
          </cell>
          <cell r="F190" t="str">
            <v>3 - Administrativo</v>
          </cell>
          <cell r="G190">
            <v>411010</v>
          </cell>
          <cell r="H190">
            <v>44228</v>
          </cell>
          <cell r="J190">
            <v>113.18559999999999</v>
          </cell>
          <cell r="L190">
            <v>121.16</v>
          </cell>
          <cell r="M190">
            <v>26.43</v>
          </cell>
          <cell r="O190">
            <v>1.18</v>
          </cell>
          <cell r="R190">
            <v>303.89</v>
          </cell>
          <cell r="S190">
            <v>79.290000000000006</v>
          </cell>
          <cell r="U190">
            <v>64</v>
          </cell>
          <cell r="X190" t="str">
            <v>AUXILIO CRECHE</v>
          </cell>
        </row>
        <row r="191">
          <cell r="C191" t="str">
            <v>UPA OLINDA</v>
          </cell>
          <cell r="E191" t="str">
            <v>MARINEIDE DE SOUZA MONTEIRO</v>
          </cell>
          <cell r="F191" t="str">
            <v>3 - Administrativo</v>
          </cell>
          <cell r="G191">
            <v>411010</v>
          </cell>
          <cell r="H191">
            <v>44228</v>
          </cell>
          <cell r="J191">
            <v>131.87119999999999</v>
          </cell>
          <cell r="L191">
            <v>121.16</v>
          </cell>
          <cell r="M191">
            <v>22</v>
          </cell>
          <cell r="O191">
            <v>1.18</v>
          </cell>
          <cell r="R191">
            <v>99.69</v>
          </cell>
          <cell r="S191">
            <v>66</v>
          </cell>
        </row>
        <row r="192">
          <cell r="C192" t="str">
            <v>UPA OLINDA</v>
          </cell>
          <cell r="E192" t="str">
            <v>MARIO JOSE DA SILVA</v>
          </cell>
          <cell r="F192" t="str">
            <v>3 - Administrativo</v>
          </cell>
          <cell r="G192">
            <v>782320</v>
          </cell>
          <cell r="H192">
            <v>44228</v>
          </cell>
          <cell r="J192">
            <v>181.94720000000001</v>
          </cell>
          <cell r="L192">
            <v>121.16</v>
          </cell>
          <cell r="M192">
            <v>28.48</v>
          </cell>
          <cell r="O192">
            <v>1.18</v>
          </cell>
          <cell r="R192">
            <v>108.89</v>
          </cell>
          <cell r="S192">
            <v>85.45</v>
          </cell>
        </row>
        <row r="193">
          <cell r="C193" t="str">
            <v>UPA OLINDA</v>
          </cell>
          <cell r="E193" t="str">
            <v>MARIUSKA RODRIGUES RAPOSO LAPORTE</v>
          </cell>
          <cell r="F193" t="str">
            <v>3 - Administrativo</v>
          </cell>
          <cell r="G193">
            <v>251605</v>
          </cell>
          <cell r="H193">
            <v>44228</v>
          </cell>
          <cell r="J193">
            <v>205.81120000000001</v>
          </cell>
          <cell r="L193">
            <v>121.16</v>
          </cell>
          <cell r="M193">
            <v>0</v>
          </cell>
          <cell r="O193">
            <v>1.18</v>
          </cell>
          <cell r="S193">
            <v>0</v>
          </cell>
        </row>
        <row r="194">
          <cell r="C194" t="str">
            <v>UPA OLINDA</v>
          </cell>
          <cell r="E194" t="str">
            <v>MARY SIMONE BOYER DE ALMEIDA DOS ANJOS</v>
          </cell>
          <cell r="F194" t="str">
            <v>2 - Outros Profissionais da Saúde</v>
          </cell>
          <cell r="G194">
            <v>322205</v>
          </cell>
          <cell r="H194">
            <v>44228</v>
          </cell>
          <cell r="J194">
            <v>112.14</v>
          </cell>
          <cell r="L194">
            <v>121.16</v>
          </cell>
          <cell r="M194">
            <v>22</v>
          </cell>
          <cell r="O194">
            <v>1.18</v>
          </cell>
          <cell r="R194">
            <v>289.49</v>
          </cell>
          <cell r="S194">
            <v>66</v>
          </cell>
        </row>
        <row r="195">
          <cell r="C195" t="str">
            <v>UPA OLINDA</v>
          </cell>
          <cell r="E195" t="str">
            <v>MATHEUS DOS SANTOS ALEXANDRE</v>
          </cell>
          <cell r="F195" t="str">
            <v>3 - Administrativo</v>
          </cell>
          <cell r="G195">
            <v>411010</v>
          </cell>
          <cell r="H195">
            <v>44228</v>
          </cell>
          <cell r="J195">
            <v>9.8943999999999992</v>
          </cell>
          <cell r="L195">
            <v>121.16</v>
          </cell>
          <cell r="M195">
            <v>0</v>
          </cell>
          <cell r="O195">
            <v>1.18</v>
          </cell>
          <cell r="R195">
            <v>223.84</v>
          </cell>
          <cell r="S195">
            <v>30.28</v>
          </cell>
        </row>
        <row r="196">
          <cell r="C196" t="str">
            <v>UPA OLINDA</v>
          </cell>
          <cell r="E196" t="str">
            <v>MAURICIO LINO DE SANTANA</v>
          </cell>
          <cell r="F196" t="str">
            <v>1 - Médico</v>
          </cell>
          <cell r="G196">
            <v>225124</v>
          </cell>
          <cell r="H196">
            <v>44228</v>
          </cell>
          <cell r="J196">
            <v>955.05280000000005</v>
          </cell>
          <cell r="L196">
            <v>121.16</v>
          </cell>
          <cell r="M196">
            <v>0</v>
          </cell>
          <cell r="O196">
            <v>9.2799999999999994</v>
          </cell>
          <cell r="S196">
            <v>0</v>
          </cell>
        </row>
        <row r="197">
          <cell r="C197" t="str">
            <v>UPA OLINDA</v>
          </cell>
          <cell r="E197" t="str">
            <v>MAYARA ALBUQUERQUE DORNELAS DE SOUZA</v>
          </cell>
          <cell r="F197" t="str">
            <v>2 - Outros Profissionais da Saúde</v>
          </cell>
          <cell r="G197">
            <v>223505</v>
          </cell>
          <cell r="H197">
            <v>44228</v>
          </cell>
          <cell r="J197">
            <v>256.77199999999999</v>
          </cell>
          <cell r="L197">
            <v>121.16</v>
          </cell>
          <cell r="M197">
            <v>0</v>
          </cell>
          <cell r="O197">
            <v>2.57</v>
          </cell>
          <cell r="R197">
            <v>86.39</v>
          </cell>
          <cell r="S197">
            <v>82.5</v>
          </cell>
        </row>
        <row r="198">
          <cell r="C198" t="str">
            <v>UPA OLINDA</v>
          </cell>
          <cell r="E198" t="str">
            <v>MICLEIDE MARTINIANO DA SILVA</v>
          </cell>
          <cell r="F198" t="str">
            <v>2 - Outros Profissionais da Saúde</v>
          </cell>
          <cell r="G198">
            <v>515205</v>
          </cell>
          <cell r="H198">
            <v>44228</v>
          </cell>
          <cell r="J198">
            <v>113.9816</v>
          </cell>
          <cell r="L198">
            <v>121.16</v>
          </cell>
          <cell r="M198">
            <v>22</v>
          </cell>
          <cell r="O198">
            <v>1.18</v>
          </cell>
          <cell r="R198">
            <v>137.29</v>
          </cell>
          <cell r="S198">
            <v>66</v>
          </cell>
        </row>
        <row r="199">
          <cell r="C199" t="str">
            <v>UPA OLINDA</v>
          </cell>
          <cell r="E199" t="str">
            <v>MILENA CRISTINA MOURA FIGUEIRA</v>
          </cell>
          <cell r="F199" t="str">
            <v>3 - Administrativo</v>
          </cell>
          <cell r="G199">
            <v>123105</v>
          </cell>
          <cell r="H199">
            <v>44228</v>
          </cell>
          <cell r="J199">
            <v>1218.3776</v>
          </cell>
          <cell r="L199">
            <v>121.15</v>
          </cell>
          <cell r="M199">
            <v>0</v>
          </cell>
          <cell r="O199">
            <v>1.18</v>
          </cell>
          <cell r="S199">
            <v>0</v>
          </cell>
        </row>
        <row r="200">
          <cell r="C200" t="str">
            <v>UPA OLINDA</v>
          </cell>
          <cell r="E200" t="str">
            <v>MILENA LINS DE CERQUEIRA PORTO</v>
          </cell>
          <cell r="F200" t="str">
            <v>1 - Médico</v>
          </cell>
          <cell r="G200">
            <v>225125</v>
          </cell>
          <cell r="H200">
            <v>44228</v>
          </cell>
          <cell r="J200">
            <v>0</v>
          </cell>
          <cell r="M200">
            <v>0</v>
          </cell>
          <cell r="S200">
            <v>0</v>
          </cell>
        </row>
        <row r="201">
          <cell r="C201" t="str">
            <v>UPA OLINDA</v>
          </cell>
          <cell r="E201" t="str">
            <v>MIRELA DOS SANTOS SILVA</v>
          </cell>
          <cell r="F201" t="str">
            <v>2 - Outros Profissionais da Saúde</v>
          </cell>
          <cell r="G201">
            <v>223505</v>
          </cell>
          <cell r="H201">
            <v>44228</v>
          </cell>
          <cell r="J201">
            <v>305.52080000000001</v>
          </cell>
          <cell r="L201">
            <v>121.15</v>
          </cell>
          <cell r="M201">
            <v>3.08</v>
          </cell>
          <cell r="O201">
            <v>2.57</v>
          </cell>
          <cell r="R201">
            <v>93.89</v>
          </cell>
          <cell r="S201">
            <v>90</v>
          </cell>
        </row>
        <row r="202">
          <cell r="C202" t="str">
            <v>UPA OLINDA</v>
          </cell>
          <cell r="E202" t="str">
            <v>MIRIAN LOPES DE ARAUJO</v>
          </cell>
          <cell r="F202" t="str">
            <v>2 - Outros Profissionais da Saúde</v>
          </cell>
          <cell r="G202">
            <v>322205</v>
          </cell>
          <cell r="H202">
            <v>44228</v>
          </cell>
          <cell r="J202">
            <v>108.5288</v>
          </cell>
          <cell r="L202">
            <v>121.15</v>
          </cell>
          <cell r="M202">
            <v>0</v>
          </cell>
          <cell r="O202">
            <v>1.18</v>
          </cell>
          <cell r="R202">
            <v>80.89</v>
          </cell>
          <cell r="S202">
            <v>60.47</v>
          </cell>
        </row>
        <row r="203">
          <cell r="C203" t="str">
            <v>UPA OLINDA</v>
          </cell>
          <cell r="E203" t="str">
            <v>NATHALIA DUARTE SILVA</v>
          </cell>
          <cell r="F203" t="str">
            <v>1 - Médico</v>
          </cell>
          <cell r="G203">
            <v>225125</v>
          </cell>
          <cell r="H203">
            <v>44228</v>
          </cell>
          <cell r="J203">
            <v>989.1472</v>
          </cell>
          <cell r="L203">
            <v>121.15</v>
          </cell>
          <cell r="M203">
            <v>0</v>
          </cell>
          <cell r="O203">
            <v>9.2799999999999994</v>
          </cell>
          <cell r="S203">
            <v>0</v>
          </cell>
        </row>
        <row r="204">
          <cell r="C204" t="str">
            <v>UPA OLINDA</v>
          </cell>
          <cell r="E204" t="str">
            <v>NATHALIA FAUSTINO DE ALBUQUERQUE</v>
          </cell>
          <cell r="F204" t="str">
            <v>2 - Outros Profissionais da Saúde</v>
          </cell>
          <cell r="G204">
            <v>324115</v>
          </cell>
          <cell r="H204">
            <v>44228</v>
          </cell>
          <cell r="J204">
            <v>379.28</v>
          </cell>
          <cell r="L204">
            <v>121.15</v>
          </cell>
          <cell r="M204">
            <v>5.42</v>
          </cell>
          <cell r="O204">
            <v>1.18</v>
          </cell>
          <cell r="S204">
            <v>0</v>
          </cell>
        </row>
        <row r="205">
          <cell r="C205" t="str">
            <v>UPA OLINDA</v>
          </cell>
          <cell r="E205" t="str">
            <v>NATHALIA MARIA MEDEIROS SERRA</v>
          </cell>
          <cell r="F205" t="str">
            <v>1 - Médico</v>
          </cell>
          <cell r="G205">
            <v>225125</v>
          </cell>
          <cell r="H205">
            <v>44228</v>
          </cell>
          <cell r="J205">
            <v>375.68720000000002</v>
          </cell>
          <cell r="L205">
            <v>121.15</v>
          </cell>
          <cell r="M205">
            <v>0</v>
          </cell>
          <cell r="O205">
            <v>9.2799999999999994</v>
          </cell>
          <cell r="S205">
            <v>0</v>
          </cell>
        </row>
        <row r="206">
          <cell r="C206" t="str">
            <v>UPA OLINDA</v>
          </cell>
          <cell r="E206" t="str">
            <v>NATHALY BIANCA PEREIRA</v>
          </cell>
          <cell r="F206" t="str">
            <v>2 - Outros Profissionais da Saúde</v>
          </cell>
          <cell r="G206">
            <v>322205</v>
          </cell>
          <cell r="H206">
            <v>44228</v>
          </cell>
          <cell r="J206">
            <v>112.5592</v>
          </cell>
          <cell r="L206">
            <v>121.15</v>
          </cell>
          <cell r="M206">
            <v>22</v>
          </cell>
          <cell r="O206">
            <v>1.18</v>
          </cell>
          <cell r="R206">
            <v>235.39</v>
          </cell>
          <cell r="S206">
            <v>62.76</v>
          </cell>
          <cell r="U206">
            <v>514.11</v>
          </cell>
          <cell r="X206" t="str">
            <v>AUXILIO CRECHE</v>
          </cell>
        </row>
        <row r="207">
          <cell r="C207" t="str">
            <v>UPA OLINDA</v>
          </cell>
          <cell r="E207" t="str">
            <v>NELMA FERREIRA COSTA RIBEIRO</v>
          </cell>
          <cell r="F207" t="str">
            <v>3 - Administrativo</v>
          </cell>
          <cell r="G207">
            <v>131205</v>
          </cell>
          <cell r="H207">
            <v>44228</v>
          </cell>
          <cell r="J207">
            <v>964.61199999999997</v>
          </cell>
          <cell r="L207">
            <v>121.15</v>
          </cell>
          <cell r="M207">
            <v>0</v>
          </cell>
          <cell r="O207">
            <v>1.18</v>
          </cell>
          <cell r="S207">
            <v>0</v>
          </cell>
        </row>
        <row r="208">
          <cell r="C208" t="str">
            <v>UPA OLINDA</v>
          </cell>
          <cell r="E208" t="str">
            <v>NOECY BEZERRA DA SILVA</v>
          </cell>
          <cell r="F208" t="str">
            <v>3 - Administrativo</v>
          </cell>
          <cell r="G208">
            <v>521130</v>
          </cell>
          <cell r="H208">
            <v>44228</v>
          </cell>
          <cell r="J208">
            <v>101.2008</v>
          </cell>
          <cell r="L208">
            <v>121.15</v>
          </cell>
          <cell r="M208">
            <v>22</v>
          </cell>
          <cell r="O208">
            <v>1.18</v>
          </cell>
          <cell r="R208">
            <v>62.09</v>
          </cell>
          <cell r="S208">
            <v>66</v>
          </cell>
        </row>
        <row r="209">
          <cell r="C209" t="str">
            <v>UPA OLINDA</v>
          </cell>
          <cell r="E209" t="str">
            <v>OSAMAR CAMPELO DE SOUZA</v>
          </cell>
          <cell r="F209" t="str">
            <v>2 - Outros Profissionais da Saúde</v>
          </cell>
          <cell r="G209">
            <v>324115</v>
          </cell>
          <cell r="H209">
            <v>44228</v>
          </cell>
          <cell r="J209">
            <v>294.0992</v>
          </cell>
          <cell r="L209">
            <v>121.15</v>
          </cell>
          <cell r="M209">
            <v>0</v>
          </cell>
          <cell r="O209">
            <v>1.18</v>
          </cell>
          <cell r="S209">
            <v>0</v>
          </cell>
        </row>
        <row r="210">
          <cell r="C210" t="str">
            <v>UPA OLINDA</v>
          </cell>
          <cell r="E210" t="str">
            <v>OSVALDO INACIO CRUZ</v>
          </cell>
          <cell r="F210" t="str">
            <v>2 - Outros Profissionais da Saúde</v>
          </cell>
          <cell r="G210">
            <v>322605</v>
          </cell>
          <cell r="H210">
            <v>44228</v>
          </cell>
          <cell r="J210">
            <v>107.44799999999999</v>
          </cell>
          <cell r="L210">
            <v>121.15</v>
          </cell>
          <cell r="M210">
            <v>22</v>
          </cell>
          <cell r="O210">
            <v>1.18</v>
          </cell>
          <cell r="R210">
            <v>213.89</v>
          </cell>
          <cell r="S210">
            <v>66</v>
          </cell>
        </row>
        <row r="211">
          <cell r="C211" t="str">
            <v>UPA OLINDA</v>
          </cell>
          <cell r="E211" t="str">
            <v>PATRICIA DE ARAUJO PEREIRA</v>
          </cell>
          <cell r="F211" t="str">
            <v>2 - Outros Profissionais da Saúde</v>
          </cell>
          <cell r="G211">
            <v>322205</v>
          </cell>
          <cell r="H211">
            <v>44228</v>
          </cell>
          <cell r="J211">
            <v>220.94720000000001</v>
          </cell>
          <cell r="L211">
            <v>121.15</v>
          </cell>
          <cell r="M211">
            <v>22</v>
          </cell>
          <cell r="O211">
            <v>1.18</v>
          </cell>
          <cell r="S211">
            <v>0</v>
          </cell>
        </row>
        <row r="212">
          <cell r="C212" t="str">
            <v>UPA OLINDA</v>
          </cell>
          <cell r="E212" t="str">
            <v>PATRICIA SOUZA NASCIMENTO</v>
          </cell>
          <cell r="F212" t="str">
            <v>1 - Médico</v>
          </cell>
          <cell r="G212">
            <v>225125</v>
          </cell>
          <cell r="H212">
            <v>44228</v>
          </cell>
          <cell r="J212">
            <v>0</v>
          </cell>
          <cell r="L212">
            <v>121.15</v>
          </cell>
          <cell r="M212">
            <v>0</v>
          </cell>
          <cell r="S212">
            <v>0</v>
          </cell>
        </row>
        <row r="213">
          <cell r="C213" t="str">
            <v>UPA OLINDA</v>
          </cell>
          <cell r="E213" t="str">
            <v xml:space="preserve">PAULO CESAR OLIVEIRA SANTOS </v>
          </cell>
          <cell r="F213" t="str">
            <v>4 - Assistência Odontológica</v>
          </cell>
          <cell r="G213">
            <v>223208</v>
          </cell>
          <cell r="H213">
            <v>44228</v>
          </cell>
          <cell r="J213">
            <v>463.37279999999998</v>
          </cell>
          <cell r="L213">
            <v>121.15</v>
          </cell>
          <cell r="M213">
            <v>0</v>
          </cell>
          <cell r="O213">
            <v>1.18</v>
          </cell>
          <cell r="S213">
            <v>0</v>
          </cell>
        </row>
        <row r="214">
          <cell r="C214" t="str">
            <v>UPA OLINDA</v>
          </cell>
          <cell r="E214" t="str">
            <v>PEDRO GOMES DOS REIS NETO</v>
          </cell>
          <cell r="F214" t="str">
            <v>1 - Médico</v>
          </cell>
          <cell r="G214">
            <v>225125</v>
          </cell>
          <cell r="H214">
            <v>44228</v>
          </cell>
          <cell r="J214">
            <v>541.96479999999997</v>
          </cell>
          <cell r="L214">
            <v>121.15</v>
          </cell>
          <cell r="M214">
            <v>0</v>
          </cell>
          <cell r="O214">
            <v>9.2799999999999994</v>
          </cell>
          <cell r="S214">
            <v>0</v>
          </cell>
        </row>
        <row r="215">
          <cell r="C215" t="str">
            <v>UPA OLINDA</v>
          </cell>
          <cell r="E215" t="str">
            <v>PEDRO HENRIQUE XAVIER DA CUNHA</v>
          </cell>
          <cell r="F215" t="str">
            <v>1 - Médico</v>
          </cell>
          <cell r="G215">
            <v>225125</v>
          </cell>
          <cell r="H215">
            <v>44228</v>
          </cell>
          <cell r="J215">
            <v>351.9008</v>
          </cell>
          <cell r="L215">
            <v>121.15</v>
          </cell>
          <cell r="M215">
            <v>0</v>
          </cell>
          <cell r="O215">
            <v>9.2799999999999994</v>
          </cell>
          <cell r="S215">
            <v>0</v>
          </cell>
        </row>
        <row r="216">
          <cell r="C216" t="str">
            <v>UPA OLINDA</v>
          </cell>
          <cell r="E216" t="str">
            <v>PHILLIPE ANDREW FERNANDES SILVA</v>
          </cell>
          <cell r="F216" t="str">
            <v>3 - Administrativo</v>
          </cell>
          <cell r="G216">
            <v>517410</v>
          </cell>
          <cell r="H216">
            <v>44228</v>
          </cell>
          <cell r="J216">
            <v>107.0896</v>
          </cell>
          <cell r="L216">
            <v>121.15</v>
          </cell>
          <cell r="M216">
            <v>22</v>
          </cell>
          <cell r="O216">
            <v>1.18</v>
          </cell>
          <cell r="S216">
            <v>0</v>
          </cell>
        </row>
        <row r="217">
          <cell r="C217" t="str">
            <v>UPA OLINDA</v>
          </cell>
          <cell r="E217" t="str">
            <v>PLACIDO FELIX DE LIMA</v>
          </cell>
          <cell r="F217" t="str">
            <v>3 - Administrativo</v>
          </cell>
          <cell r="G217">
            <v>517410</v>
          </cell>
          <cell r="H217">
            <v>44228</v>
          </cell>
          <cell r="J217">
            <v>105.6</v>
          </cell>
          <cell r="L217">
            <v>121.15</v>
          </cell>
          <cell r="M217">
            <v>0</v>
          </cell>
          <cell r="O217">
            <v>1.18</v>
          </cell>
          <cell r="R217">
            <v>127.79</v>
          </cell>
          <cell r="S217">
            <v>66</v>
          </cell>
        </row>
        <row r="218">
          <cell r="C218" t="str">
            <v>UPA OLINDA</v>
          </cell>
          <cell r="E218" t="str">
            <v>POLIANA SILVA DE ALMEIDA</v>
          </cell>
          <cell r="F218" t="str">
            <v>2 - Outros Profissionais da Saúde</v>
          </cell>
          <cell r="G218">
            <v>322205</v>
          </cell>
          <cell r="H218">
            <v>44228</v>
          </cell>
          <cell r="J218">
            <v>106.3904</v>
          </cell>
          <cell r="L218">
            <v>121.15</v>
          </cell>
          <cell r="M218">
            <v>22</v>
          </cell>
          <cell r="O218">
            <v>1.18</v>
          </cell>
          <cell r="R218">
            <v>241.69</v>
          </cell>
          <cell r="S218">
            <v>58.18</v>
          </cell>
        </row>
        <row r="219">
          <cell r="C219" t="str">
            <v>UPA OLINDA</v>
          </cell>
          <cell r="E219" t="str">
            <v>PRISCILA PRAXEDES DE SOUZA NOBRE</v>
          </cell>
          <cell r="F219" t="str">
            <v>2 - Outros Profissionais da Saúde</v>
          </cell>
          <cell r="G219">
            <v>223505</v>
          </cell>
          <cell r="H219">
            <v>44228</v>
          </cell>
          <cell r="J219">
            <v>278.7568</v>
          </cell>
          <cell r="L219">
            <v>121.15</v>
          </cell>
          <cell r="M219">
            <v>2.86</v>
          </cell>
          <cell r="O219">
            <v>1.18</v>
          </cell>
          <cell r="S219">
            <v>0</v>
          </cell>
          <cell r="U219">
            <v>206.56</v>
          </cell>
          <cell r="X219" t="str">
            <v>AUXILIO CRECHE</v>
          </cell>
        </row>
        <row r="220">
          <cell r="C220" t="str">
            <v>UPA OLINDA</v>
          </cell>
          <cell r="E220" t="str">
            <v>PRISCILLA DE ARAUJO SILVA</v>
          </cell>
          <cell r="F220" t="str">
            <v>2 - Outros Profissionais da Saúde</v>
          </cell>
          <cell r="G220">
            <v>322205</v>
          </cell>
          <cell r="H220">
            <v>44228</v>
          </cell>
          <cell r="J220">
            <v>116.3856</v>
          </cell>
          <cell r="L220">
            <v>121.15</v>
          </cell>
          <cell r="M220">
            <v>22</v>
          </cell>
          <cell r="O220">
            <v>1.18</v>
          </cell>
          <cell r="R220">
            <v>108.89</v>
          </cell>
          <cell r="S220">
            <v>66</v>
          </cell>
        </row>
        <row r="221">
          <cell r="C221" t="str">
            <v>UPA OLINDA</v>
          </cell>
          <cell r="E221" t="str">
            <v xml:space="preserve">RADAMES JOSE DA SILVA </v>
          </cell>
          <cell r="F221" t="str">
            <v>3 - Administrativo</v>
          </cell>
          <cell r="G221">
            <v>517410</v>
          </cell>
          <cell r="H221">
            <v>44228</v>
          </cell>
          <cell r="J221">
            <v>114.9464</v>
          </cell>
          <cell r="L221">
            <v>121.15</v>
          </cell>
          <cell r="M221">
            <v>22</v>
          </cell>
          <cell r="O221">
            <v>1.18</v>
          </cell>
          <cell r="R221">
            <v>108.89</v>
          </cell>
          <cell r="S221">
            <v>66</v>
          </cell>
        </row>
        <row r="222">
          <cell r="C222" t="str">
            <v>UPA OLINDA</v>
          </cell>
          <cell r="E222" t="str">
            <v>RAFAEL PALMEIRA SANTANA</v>
          </cell>
          <cell r="F222" t="str">
            <v>1 - Médico</v>
          </cell>
          <cell r="G222">
            <v>225125</v>
          </cell>
          <cell r="H222">
            <v>44228</v>
          </cell>
          <cell r="J222">
            <v>407.27760000000001</v>
          </cell>
          <cell r="L222">
            <v>121.15</v>
          </cell>
          <cell r="M222">
            <v>0</v>
          </cell>
          <cell r="O222">
            <v>9.2799999999999994</v>
          </cell>
          <cell r="S222">
            <v>0</v>
          </cell>
        </row>
        <row r="223">
          <cell r="C223" t="str">
            <v>UPA OLINDA</v>
          </cell>
          <cell r="E223" t="str">
            <v xml:space="preserve">RAFAELA PAULA DOS SANTOS </v>
          </cell>
          <cell r="F223" t="str">
            <v>3 - Administrativo</v>
          </cell>
          <cell r="G223">
            <v>411010</v>
          </cell>
          <cell r="H223">
            <v>44228</v>
          </cell>
          <cell r="J223">
            <v>93.695999999999998</v>
          </cell>
          <cell r="L223">
            <v>121.15</v>
          </cell>
          <cell r="M223">
            <v>22</v>
          </cell>
          <cell r="O223">
            <v>1.18</v>
          </cell>
          <cell r="R223">
            <v>180.89</v>
          </cell>
          <cell r="S223">
            <v>66</v>
          </cell>
          <cell r="U223">
            <v>128</v>
          </cell>
          <cell r="X223" t="str">
            <v>AUXILIO CRECHE</v>
          </cell>
        </row>
        <row r="224">
          <cell r="C224" t="str">
            <v>UPA OLINDA</v>
          </cell>
          <cell r="E224" t="str">
            <v>REBECA VIANA FERREIRA</v>
          </cell>
          <cell r="F224" t="str">
            <v>3 - Administrativo</v>
          </cell>
          <cell r="G224">
            <v>251605</v>
          </cell>
          <cell r="H224">
            <v>44228</v>
          </cell>
          <cell r="J224">
            <v>205.81120000000001</v>
          </cell>
          <cell r="L224">
            <v>121.15</v>
          </cell>
          <cell r="M224">
            <v>36.19</v>
          </cell>
          <cell r="O224">
            <v>1.18</v>
          </cell>
          <cell r="S224">
            <v>0</v>
          </cell>
        </row>
        <row r="225">
          <cell r="C225" t="str">
            <v>UPA OLINDA</v>
          </cell>
          <cell r="E225" t="str">
            <v>REBECCA DE LUNA COUTO</v>
          </cell>
          <cell r="F225" t="str">
            <v>1 - Médico</v>
          </cell>
          <cell r="G225">
            <v>225125</v>
          </cell>
          <cell r="H225">
            <v>44228</v>
          </cell>
          <cell r="J225">
            <v>275.90719999999999</v>
          </cell>
          <cell r="L225">
            <v>121.15</v>
          </cell>
          <cell r="M225">
            <v>0</v>
          </cell>
          <cell r="O225">
            <v>9.2799999999999994</v>
          </cell>
          <cell r="S225">
            <v>0</v>
          </cell>
        </row>
        <row r="226">
          <cell r="C226" t="str">
            <v>UPA OLINDA</v>
          </cell>
          <cell r="E226" t="str">
            <v>REJANE DE SOUZA BRAGA</v>
          </cell>
          <cell r="F226" t="str">
            <v>2 - Outros Profissionais da Saúde</v>
          </cell>
          <cell r="G226">
            <v>322205</v>
          </cell>
          <cell r="H226">
            <v>44228</v>
          </cell>
          <cell r="J226">
            <v>116.26479999999999</v>
          </cell>
          <cell r="L226">
            <v>121.15</v>
          </cell>
          <cell r="M226">
            <v>22</v>
          </cell>
          <cell r="O226">
            <v>9.2799999999999994</v>
          </cell>
          <cell r="R226">
            <v>81.290000000000006</v>
          </cell>
          <cell r="S226">
            <v>66</v>
          </cell>
        </row>
        <row r="227">
          <cell r="C227" t="str">
            <v>UPA OLINDA</v>
          </cell>
          <cell r="E227" t="str">
            <v>REJANE NEGROMONTE MACEDO MELO</v>
          </cell>
          <cell r="F227" t="str">
            <v>1 - Médico</v>
          </cell>
          <cell r="G227">
            <v>225125</v>
          </cell>
          <cell r="H227">
            <v>44228</v>
          </cell>
          <cell r="J227">
            <v>0</v>
          </cell>
          <cell r="M227">
            <v>0</v>
          </cell>
          <cell r="S227">
            <v>0</v>
          </cell>
        </row>
        <row r="228">
          <cell r="C228" t="str">
            <v>UPA OLINDA</v>
          </cell>
          <cell r="E228" t="str">
            <v>REJILANE MELO FALCAO</v>
          </cell>
          <cell r="F228" t="str">
            <v>3 - Administrativo</v>
          </cell>
          <cell r="G228">
            <v>317210</v>
          </cell>
          <cell r="H228">
            <v>44228</v>
          </cell>
          <cell r="J228">
            <v>162.87039999999999</v>
          </cell>
          <cell r="L228">
            <v>121.15</v>
          </cell>
          <cell r="M228">
            <v>0</v>
          </cell>
          <cell r="O228">
            <v>1.18</v>
          </cell>
          <cell r="R228">
            <v>146.69</v>
          </cell>
          <cell r="S228">
            <v>101.02</v>
          </cell>
        </row>
        <row r="229">
          <cell r="C229" t="str">
            <v>UPA OLINDA</v>
          </cell>
          <cell r="E229" t="str">
            <v>RENATA COSTA DOS SANTOS</v>
          </cell>
          <cell r="F229" t="str">
            <v>1 - Médico</v>
          </cell>
          <cell r="G229">
            <v>225125</v>
          </cell>
          <cell r="H229">
            <v>44228</v>
          </cell>
          <cell r="J229">
            <v>1023.9416</v>
          </cell>
          <cell r="L229">
            <v>121.15</v>
          </cell>
          <cell r="M229">
            <v>0</v>
          </cell>
          <cell r="O229">
            <v>9.2799999999999994</v>
          </cell>
          <cell r="S229">
            <v>0</v>
          </cell>
        </row>
        <row r="230">
          <cell r="C230" t="str">
            <v>UPA OLINDA</v>
          </cell>
          <cell r="E230" t="str">
            <v>RENATA GEANE GONCALVES CUNHA BARROS</v>
          </cell>
          <cell r="F230" t="str">
            <v>2 - Outros Profissionais da Saúde</v>
          </cell>
          <cell r="G230">
            <v>322205</v>
          </cell>
          <cell r="H230">
            <v>44228</v>
          </cell>
          <cell r="J230">
            <v>125.2792</v>
          </cell>
          <cell r="L230">
            <v>121.15</v>
          </cell>
          <cell r="M230">
            <v>22</v>
          </cell>
          <cell r="O230">
            <v>1.18</v>
          </cell>
          <cell r="S230">
            <v>0</v>
          </cell>
        </row>
        <row r="231">
          <cell r="C231" t="str">
            <v>UPA OLINDA</v>
          </cell>
          <cell r="E231" t="str">
            <v>RENATA PATRICIA FREITAS SOARES DE JESUS</v>
          </cell>
          <cell r="F231" t="str">
            <v>4 - Assistência Odontológica</v>
          </cell>
          <cell r="G231">
            <v>223208</v>
          </cell>
          <cell r="H231">
            <v>44228</v>
          </cell>
          <cell r="J231">
            <v>363.22559999999999</v>
          </cell>
          <cell r="L231">
            <v>121.15</v>
          </cell>
          <cell r="M231">
            <v>0</v>
          </cell>
          <cell r="O231">
            <v>1.18</v>
          </cell>
          <cell r="R231">
            <v>0</v>
          </cell>
          <cell r="S231">
            <v>0</v>
          </cell>
        </row>
        <row r="232">
          <cell r="C232" t="str">
            <v>UPA OLINDA</v>
          </cell>
          <cell r="E232" t="str">
            <v>RICARDO DIAS LIMA</v>
          </cell>
          <cell r="F232" t="str">
            <v>3 - Administrativo</v>
          </cell>
          <cell r="G232">
            <v>517410</v>
          </cell>
          <cell r="H232">
            <v>44228</v>
          </cell>
          <cell r="J232">
            <v>135.56559999999999</v>
          </cell>
          <cell r="L232">
            <v>121.15</v>
          </cell>
          <cell r="M232">
            <v>22</v>
          </cell>
          <cell r="O232">
            <v>1.18</v>
          </cell>
          <cell r="R232">
            <v>180.29</v>
          </cell>
          <cell r="S232">
            <v>66</v>
          </cell>
        </row>
        <row r="233">
          <cell r="C233" t="str">
            <v>UPA OLINDA</v>
          </cell>
          <cell r="E233" t="str">
            <v>RITA DE CASSIA LOPES DA SILVA</v>
          </cell>
          <cell r="F233" t="str">
            <v>2 - Outros Profissionais da Saúde</v>
          </cell>
          <cell r="G233">
            <v>322205</v>
          </cell>
          <cell r="H233">
            <v>44228</v>
          </cell>
          <cell r="J233">
            <v>118.54559999999999</v>
          </cell>
          <cell r="L233">
            <v>121.15</v>
          </cell>
          <cell r="M233">
            <v>22</v>
          </cell>
          <cell r="O233">
            <v>1.18</v>
          </cell>
          <cell r="R233">
            <v>251.69</v>
          </cell>
          <cell r="S233">
            <v>57.2</v>
          </cell>
        </row>
        <row r="234">
          <cell r="C234" t="str">
            <v>UPA OLINDA</v>
          </cell>
          <cell r="E234" t="str">
            <v>ROBERTA LUCIA DOURADO DE PAULA FERREIRA</v>
          </cell>
          <cell r="F234" t="str">
            <v>2 - Outros Profissionais da Saúde</v>
          </cell>
          <cell r="G234">
            <v>223505</v>
          </cell>
          <cell r="H234">
            <v>44228</v>
          </cell>
          <cell r="J234">
            <v>284.29199999999997</v>
          </cell>
          <cell r="L234">
            <v>121.15</v>
          </cell>
          <cell r="M234">
            <v>0</v>
          </cell>
          <cell r="O234">
            <v>2.57</v>
          </cell>
          <cell r="S234">
            <v>0</v>
          </cell>
          <cell r="U234">
            <v>99.84</v>
          </cell>
          <cell r="X234" t="str">
            <v>AUXILIO CRECHE</v>
          </cell>
        </row>
        <row r="235">
          <cell r="C235" t="str">
            <v>UPA OLINDA</v>
          </cell>
          <cell r="E235" t="str">
            <v>ROBESIA CANDIDO DE ALENCAR CORREIA DE ARAUJO</v>
          </cell>
          <cell r="F235" t="str">
            <v>3 - Administrativo</v>
          </cell>
          <cell r="G235">
            <v>131210</v>
          </cell>
          <cell r="H235">
            <v>44228</v>
          </cell>
          <cell r="J235">
            <v>931.38319999999999</v>
          </cell>
          <cell r="L235">
            <v>121.15</v>
          </cell>
          <cell r="M235">
            <v>0</v>
          </cell>
          <cell r="O235">
            <v>1.18</v>
          </cell>
          <cell r="S235">
            <v>0</v>
          </cell>
        </row>
        <row r="236">
          <cell r="C236" t="str">
            <v>UPA OLINDA</v>
          </cell>
          <cell r="E236" t="str">
            <v>ROBSON FERNANDO DOS SANTOS</v>
          </cell>
          <cell r="F236" t="str">
            <v>3 - Administrativo</v>
          </cell>
          <cell r="G236">
            <v>514225</v>
          </cell>
          <cell r="H236">
            <v>44228</v>
          </cell>
          <cell r="J236">
            <v>136.42240000000001</v>
          </cell>
          <cell r="L236">
            <v>121.15</v>
          </cell>
          <cell r="M236">
            <v>0</v>
          </cell>
          <cell r="O236">
            <v>1.18</v>
          </cell>
          <cell r="S236">
            <v>0</v>
          </cell>
        </row>
        <row r="237">
          <cell r="C237" t="str">
            <v>UPA OLINDA</v>
          </cell>
          <cell r="E237" t="str">
            <v>RODRIGO MONTEIRO GOMES</v>
          </cell>
          <cell r="F237" t="str">
            <v>3 - Administrativo</v>
          </cell>
          <cell r="G237">
            <v>515110</v>
          </cell>
          <cell r="H237">
            <v>44228</v>
          </cell>
          <cell r="J237">
            <v>125.5416</v>
          </cell>
          <cell r="L237">
            <v>121.15</v>
          </cell>
          <cell r="M237">
            <v>22</v>
          </cell>
          <cell r="O237">
            <v>1.18</v>
          </cell>
          <cell r="R237">
            <v>213.89</v>
          </cell>
          <cell r="S237">
            <v>66</v>
          </cell>
        </row>
        <row r="238">
          <cell r="C238" t="str">
            <v>UPA OLINDA</v>
          </cell>
          <cell r="E238" t="str">
            <v>ROGERIO BATISTA DOS SANTOS</v>
          </cell>
          <cell r="F238" t="str">
            <v>3 - Administrativo</v>
          </cell>
          <cell r="G238">
            <v>517410</v>
          </cell>
          <cell r="H238">
            <v>44228</v>
          </cell>
          <cell r="J238">
            <v>105.11360000000001</v>
          </cell>
          <cell r="L238">
            <v>121.15</v>
          </cell>
          <cell r="M238">
            <v>22</v>
          </cell>
          <cell r="O238">
            <v>1.18</v>
          </cell>
          <cell r="R238">
            <v>108.89</v>
          </cell>
          <cell r="S238">
            <v>66</v>
          </cell>
        </row>
        <row r="239">
          <cell r="C239" t="str">
            <v>UPA OLINDA</v>
          </cell>
          <cell r="E239" t="str">
            <v>ROSANA FERREIRA DA SILVA</v>
          </cell>
          <cell r="F239" t="str">
            <v>2 - Outros Profissionais da Saúde</v>
          </cell>
          <cell r="G239">
            <v>322205</v>
          </cell>
          <cell r="H239">
            <v>44228</v>
          </cell>
          <cell r="J239">
            <v>121.8344</v>
          </cell>
          <cell r="L239">
            <v>121.15</v>
          </cell>
          <cell r="M239">
            <v>22</v>
          </cell>
          <cell r="O239">
            <v>1.18</v>
          </cell>
          <cell r="R239">
            <v>213.89</v>
          </cell>
          <cell r="S239">
            <v>62.49</v>
          </cell>
        </row>
        <row r="240">
          <cell r="C240" t="str">
            <v>UPA OLINDA</v>
          </cell>
          <cell r="E240" t="str">
            <v>ROSANGELA CARDOSO CAVALCANTE</v>
          </cell>
          <cell r="F240" t="str">
            <v>2 - Outros Profissionais da Saúde</v>
          </cell>
          <cell r="G240">
            <v>322205</v>
          </cell>
          <cell r="H240">
            <v>44228</v>
          </cell>
          <cell r="J240">
            <v>119.1584</v>
          </cell>
          <cell r="L240">
            <v>121.15</v>
          </cell>
          <cell r="M240">
            <v>22</v>
          </cell>
          <cell r="O240">
            <v>1.18</v>
          </cell>
          <cell r="R240">
            <v>108.89</v>
          </cell>
          <cell r="S240">
            <v>66</v>
          </cell>
        </row>
        <row r="241">
          <cell r="C241" t="str">
            <v>UPA OLINDA</v>
          </cell>
          <cell r="E241" t="str">
            <v>SAMUEL RICARDO BATISTA MOURA</v>
          </cell>
          <cell r="F241" t="str">
            <v>1 - Médico</v>
          </cell>
          <cell r="G241">
            <v>225125</v>
          </cell>
          <cell r="H241">
            <v>44228</v>
          </cell>
          <cell r="J241">
            <v>334.048</v>
          </cell>
          <cell r="L241">
            <v>121.15</v>
          </cell>
          <cell r="M241">
            <v>0</v>
          </cell>
          <cell r="O241">
            <v>9.2799999999999994</v>
          </cell>
          <cell r="S241">
            <v>0</v>
          </cell>
        </row>
        <row r="242">
          <cell r="C242" t="str">
            <v>UPA OLINDA</v>
          </cell>
          <cell r="E242" t="str">
            <v>SERGIO PHELLIP OLIVEIRA EUGENIO</v>
          </cell>
          <cell r="F242" t="str">
            <v>1 - Médico</v>
          </cell>
          <cell r="G242">
            <v>225125</v>
          </cell>
          <cell r="H242">
            <v>44228</v>
          </cell>
          <cell r="J242">
            <v>830.40639999999996</v>
          </cell>
          <cell r="L242">
            <v>121.15</v>
          </cell>
          <cell r="M242">
            <v>12.67</v>
          </cell>
          <cell r="O242">
            <v>9.2799999999999994</v>
          </cell>
          <cell r="S242">
            <v>0</v>
          </cell>
        </row>
        <row r="243">
          <cell r="C243" t="str">
            <v>UPA OLINDA</v>
          </cell>
          <cell r="E243" t="str">
            <v>SERIVAL LAURENTINO DA SILVA</v>
          </cell>
          <cell r="F243" t="str">
            <v>3 - Administrativo</v>
          </cell>
          <cell r="G243">
            <v>514225</v>
          </cell>
          <cell r="H243">
            <v>44228</v>
          </cell>
          <cell r="J243">
            <v>202.97040000000001</v>
          </cell>
          <cell r="L243">
            <v>121.15</v>
          </cell>
          <cell r="M243">
            <v>22</v>
          </cell>
          <cell r="O243">
            <v>1.18</v>
          </cell>
          <cell r="S243">
            <v>0</v>
          </cell>
        </row>
        <row r="244">
          <cell r="C244" t="str">
            <v>UPA OLINDA</v>
          </cell>
          <cell r="E244" t="str">
            <v>SHIRLENE SAMPAIO DOS SANTOS</v>
          </cell>
          <cell r="F244" t="str">
            <v>2 - Outros Profissionais da Saúde</v>
          </cell>
          <cell r="G244">
            <v>324115</v>
          </cell>
          <cell r="H244">
            <v>44228</v>
          </cell>
          <cell r="J244">
            <v>254.66239999999999</v>
          </cell>
          <cell r="L244">
            <v>121.15</v>
          </cell>
          <cell r="M244">
            <v>0</v>
          </cell>
          <cell r="O244">
            <v>1.18</v>
          </cell>
          <cell r="S244">
            <v>0</v>
          </cell>
        </row>
        <row r="245">
          <cell r="C245" t="str">
            <v>UPA OLINDA</v>
          </cell>
          <cell r="E245" t="str">
            <v>SHIRLEY GOMES DIAS</v>
          </cell>
          <cell r="F245" t="str">
            <v>2 - Outros Profissionais da Saúde</v>
          </cell>
          <cell r="G245">
            <v>322205</v>
          </cell>
          <cell r="H245">
            <v>44228</v>
          </cell>
          <cell r="J245">
            <v>127.904</v>
          </cell>
          <cell r="L245">
            <v>121.15</v>
          </cell>
          <cell r="M245">
            <v>22</v>
          </cell>
          <cell r="O245">
            <v>1.18</v>
          </cell>
          <cell r="R245">
            <v>213.89</v>
          </cell>
          <cell r="S245">
            <v>66</v>
          </cell>
        </row>
        <row r="246">
          <cell r="C246" t="str">
            <v>UPA OLINDA</v>
          </cell>
          <cell r="E246" t="str">
            <v>SILVANIA WILMA DE SOUZA SILVA</v>
          </cell>
          <cell r="F246" t="str">
            <v>3 - Administrativo</v>
          </cell>
          <cell r="G246">
            <v>251605</v>
          </cell>
          <cell r="H246">
            <v>44228</v>
          </cell>
          <cell r="J246">
            <v>236.6808</v>
          </cell>
          <cell r="L246">
            <v>121.15</v>
          </cell>
          <cell r="M246">
            <v>0</v>
          </cell>
          <cell r="O246">
            <v>1.18</v>
          </cell>
          <cell r="S246">
            <v>0</v>
          </cell>
        </row>
        <row r="247">
          <cell r="C247" t="str">
            <v>UPA OLINDA</v>
          </cell>
          <cell r="E247" t="str">
            <v>SIMONE NEVES DA ROCHA</v>
          </cell>
          <cell r="F247" t="str">
            <v>2 - Outros Profissionais da Saúde</v>
          </cell>
          <cell r="G247">
            <v>322205</v>
          </cell>
          <cell r="H247">
            <v>44228</v>
          </cell>
          <cell r="J247">
            <v>122.5752</v>
          </cell>
          <cell r="L247">
            <v>121.15</v>
          </cell>
          <cell r="M247">
            <v>22</v>
          </cell>
          <cell r="O247">
            <v>1.18</v>
          </cell>
          <cell r="R247">
            <v>199.19</v>
          </cell>
          <cell r="S247">
            <v>66</v>
          </cell>
        </row>
        <row r="248">
          <cell r="C248" t="str">
            <v>UPA OLINDA</v>
          </cell>
          <cell r="E248" t="str">
            <v>SIMONE RIBEIRO DA SILVA</v>
          </cell>
          <cell r="F248" t="str">
            <v>2 - Outros Profissionais da Saúde</v>
          </cell>
          <cell r="G248">
            <v>322205</v>
          </cell>
          <cell r="H248">
            <v>44228</v>
          </cell>
          <cell r="J248">
            <v>105.55200000000001</v>
          </cell>
          <cell r="L248">
            <v>121.16</v>
          </cell>
          <cell r="M248">
            <v>22</v>
          </cell>
          <cell r="O248">
            <v>1.18</v>
          </cell>
          <cell r="R248">
            <v>251.69</v>
          </cell>
          <cell r="S248">
            <v>66</v>
          </cell>
          <cell r="U248">
            <v>66.11</v>
          </cell>
          <cell r="X248" t="str">
            <v>AUXILIO CRECHE</v>
          </cell>
        </row>
        <row r="249">
          <cell r="C249" t="str">
            <v>UPA OLINDA</v>
          </cell>
          <cell r="E249" t="str">
            <v>STEPHANE LAILA TENORIO FRAGA</v>
          </cell>
          <cell r="F249" t="str">
            <v>3 - Administrativo</v>
          </cell>
          <cell r="G249">
            <v>411010</v>
          </cell>
          <cell r="H249">
            <v>44228</v>
          </cell>
          <cell r="J249">
            <v>96.828800000000001</v>
          </cell>
          <cell r="L249">
            <v>121.16</v>
          </cell>
          <cell r="M249">
            <v>22</v>
          </cell>
          <cell r="O249">
            <v>1.18</v>
          </cell>
          <cell r="R249">
            <v>146.69</v>
          </cell>
          <cell r="S249">
            <v>66</v>
          </cell>
        </row>
        <row r="250">
          <cell r="C250" t="str">
            <v>UPA OLINDA</v>
          </cell>
          <cell r="E250" t="str">
            <v>SUELANY DE SOUZA WANDERLEY</v>
          </cell>
          <cell r="F250" t="str">
            <v>1 - Médico</v>
          </cell>
          <cell r="G250">
            <v>225125</v>
          </cell>
          <cell r="H250">
            <v>44228</v>
          </cell>
          <cell r="J250">
            <v>239.26</v>
          </cell>
          <cell r="L250">
            <v>121.16</v>
          </cell>
          <cell r="M250">
            <v>6.34</v>
          </cell>
          <cell r="O250">
            <v>9.2799999999999994</v>
          </cell>
          <cell r="S250">
            <v>0</v>
          </cell>
        </row>
        <row r="251">
          <cell r="C251" t="str">
            <v>UPA OLINDA</v>
          </cell>
          <cell r="E251" t="str">
            <v>SUZANA MARIA DA SILVA</v>
          </cell>
          <cell r="F251" t="str">
            <v>2 - Outros Profissionais da Saúde</v>
          </cell>
          <cell r="G251">
            <v>322205</v>
          </cell>
          <cell r="H251">
            <v>44228</v>
          </cell>
          <cell r="J251">
            <v>111.84</v>
          </cell>
          <cell r="L251">
            <v>121.16</v>
          </cell>
          <cell r="M251">
            <v>22</v>
          </cell>
          <cell r="O251">
            <v>1.18</v>
          </cell>
          <cell r="R251">
            <v>146.69</v>
          </cell>
          <cell r="S251">
            <v>66</v>
          </cell>
        </row>
        <row r="252">
          <cell r="C252" t="str">
            <v>UPA OLINDA</v>
          </cell>
          <cell r="E252" t="str">
            <v>TALITA PEREIRA DE MENEZES</v>
          </cell>
          <cell r="F252" t="str">
            <v>2 - Outros Profissionais da Saúde</v>
          </cell>
          <cell r="G252">
            <v>223505</v>
          </cell>
          <cell r="H252">
            <v>44228</v>
          </cell>
          <cell r="J252">
            <v>304.61759999999998</v>
          </cell>
          <cell r="L252">
            <v>121.16</v>
          </cell>
          <cell r="M252">
            <v>3.08</v>
          </cell>
          <cell r="O252">
            <v>2.57</v>
          </cell>
          <cell r="R252">
            <v>0</v>
          </cell>
          <cell r="S252">
            <v>0</v>
          </cell>
        </row>
        <row r="253">
          <cell r="C253" t="str">
            <v>UPA OLINDA</v>
          </cell>
          <cell r="E253" t="str">
            <v>TARCIANA SOUZA DE ARAUJO</v>
          </cell>
          <cell r="F253" t="str">
            <v>3 - Administrativo</v>
          </cell>
          <cell r="G253">
            <v>411010</v>
          </cell>
          <cell r="H253">
            <v>44228</v>
          </cell>
          <cell r="J253">
            <v>122.9472</v>
          </cell>
          <cell r="L253">
            <v>121.15</v>
          </cell>
          <cell r="M253">
            <v>22</v>
          </cell>
          <cell r="O253">
            <v>1.18</v>
          </cell>
          <cell r="R253">
            <v>127.79</v>
          </cell>
          <cell r="S253">
            <v>66</v>
          </cell>
        </row>
        <row r="254">
          <cell r="C254" t="str">
            <v>UPA OLINDA</v>
          </cell>
          <cell r="E254" t="str">
            <v>TATIANA SILVA DE MELO RAIMUNDO</v>
          </cell>
          <cell r="F254" t="str">
            <v>3 - Administrativo</v>
          </cell>
          <cell r="G254">
            <v>251605</v>
          </cell>
          <cell r="H254">
            <v>44228</v>
          </cell>
          <cell r="J254">
            <v>198.4376</v>
          </cell>
          <cell r="L254">
            <v>121.16</v>
          </cell>
          <cell r="M254">
            <v>36.19</v>
          </cell>
          <cell r="O254">
            <v>1.18</v>
          </cell>
          <cell r="S254">
            <v>0</v>
          </cell>
          <cell r="U254">
            <v>61.87</v>
          </cell>
          <cell r="X254" t="str">
            <v>AUXILIO CRECHE</v>
          </cell>
        </row>
        <row r="255">
          <cell r="C255" t="str">
            <v>UPA OLINDA</v>
          </cell>
          <cell r="E255" t="str">
            <v>TELMA LUCIA BEZERRA FEITOSA</v>
          </cell>
          <cell r="F255" t="str">
            <v>3 - Administrativo</v>
          </cell>
          <cell r="G255">
            <v>517410</v>
          </cell>
          <cell r="H255">
            <v>44228</v>
          </cell>
          <cell r="J255">
            <v>111.44880000000001</v>
          </cell>
          <cell r="L255">
            <v>121.16</v>
          </cell>
          <cell r="M255">
            <v>0</v>
          </cell>
          <cell r="O255">
            <v>1.18</v>
          </cell>
          <cell r="S255">
            <v>0</v>
          </cell>
        </row>
        <row r="256">
          <cell r="C256" t="str">
            <v>UPA OLINDA</v>
          </cell>
          <cell r="E256" t="str">
            <v>THAISA FREITAS DE OLIVEIRA</v>
          </cell>
          <cell r="F256" t="str">
            <v>1 - Médico</v>
          </cell>
          <cell r="G256">
            <v>225125</v>
          </cell>
          <cell r="H256">
            <v>44228</v>
          </cell>
          <cell r="J256">
            <v>336.18720000000002</v>
          </cell>
          <cell r="L256">
            <v>121.16</v>
          </cell>
          <cell r="M256">
            <v>0</v>
          </cell>
          <cell r="O256">
            <v>9.2799999999999994</v>
          </cell>
          <cell r="S256">
            <v>0</v>
          </cell>
        </row>
        <row r="257">
          <cell r="C257" t="str">
            <v>UPA OLINDA</v>
          </cell>
          <cell r="E257" t="str">
            <v>VALERIA JORDAO DE VASCONCELOS</v>
          </cell>
          <cell r="F257" t="str">
            <v>3 - Administrativo</v>
          </cell>
          <cell r="G257">
            <v>413115</v>
          </cell>
          <cell r="H257">
            <v>44228</v>
          </cell>
          <cell r="J257">
            <v>117.7632</v>
          </cell>
          <cell r="L257">
            <v>121.16</v>
          </cell>
          <cell r="M257">
            <v>26.76</v>
          </cell>
          <cell r="O257">
            <v>1.18</v>
          </cell>
          <cell r="R257">
            <v>213.89</v>
          </cell>
          <cell r="S257">
            <v>80.27</v>
          </cell>
        </row>
        <row r="258">
          <cell r="C258" t="str">
            <v>UPA OLINDA</v>
          </cell>
          <cell r="E258" t="str">
            <v>VANESSA DOS SANTOS CORDEIRO</v>
          </cell>
          <cell r="F258" t="str">
            <v>3 - Administrativo</v>
          </cell>
          <cell r="G258">
            <v>521130</v>
          </cell>
          <cell r="H258">
            <v>44228</v>
          </cell>
          <cell r="J258">
            <v>95.746399999999994</v>
          </cell>
          <cell r="L258">
            <v>121.16</v>
          </cell>
          <cell r="M258">
            <v>22</v>
          </cell>
          <cell r="O258">
            <v>1.18</v>
          </cell>
          <cell r="R258">
            <v>108.89</v>
          </cell>
          <cell r="S258">
            <v>41.8</v>
          </cell>
        </row>
        <row r="259">
          <cell r="C259" t="str">
            <v>UPA OLINDA</v>
          </cell>
          <cell r="E259" t="str">
            <v>VIVIAN EVELYN LIMA DE ASSIS</v>
          </cell>
          <cell r="F259" t="str">
            <v>3 - Administrativo</v>
          </cell>
          <cell r="G259">
            <v>414105</v>
          </cell>
          <cell r="H259">
            <v>44228</v>
          </cell>
          <cell r="J259">
            <v>90.680800000000005</v>
          </cell>
          <cell r="L259">
            <v>121.16</v>
          </cell>
          <cell r="M259">
            <v>22.06</v>
          </cell>
          <cell r="O259">
            <v>1.18</v>
          </cell>
          <cell r="R259">
            <v>180.89</v>
          </cell>
          <cell r="S259">
            <v>66.17</v>
          </cell>
        </row>
        <row r="260">
          <cell r="C260" t="str">
            <v>UPA OLINDA</v>
          </cell>
          <cell r="E260" t="str">
            <v>VIVIAN HELENA ROCHA</v>
          </cell>
          <cell r="F260" t="str">
            <v>3 - Administrativo</v>
          </cell>
          <cell r="G260">
            <v>411010</v>
          </cell>
          <cell r="H260">
            <v>44228</v>
          </cell>
          <cell r="J260">
            <v>114.35760000000001</v>
          </cell>
          <cell r="L260">
            <v>121.16</v>
          </cell>
          <cell r="M260">
            <v>0</v>
          </cell>
          <cell r="O260">
            <v>1.18</v>
          </cell>
          <cell r="R260">
            <v>187.36</v>
          </cell>
          <cell r="S260">
            <v>74</v>
          </cell>
        </row>
        <row r="261">
          <cell r="C261" t="str">
            <v>UPA OLINDA</v>
          </cell>
          <cell r="E261" t="str">
            <v>WALKIRIA AMORIM REGO</v>
          </cell>
          <cell r="F261" t="str">
            <v>2 - Outros Profissionais da Saúde</v>
          </cell>
          <cell r="G261">
            <v>223505</v>
          </cell>
          <cell r="H261">
            <v>44228</v>
          </cell>
          <cell r="J261">
            <v>279.19920000000002</v>
          </cell>
          <cell r="L261">
            <v>121.16</v>
          </cell>
          <cell r="M261">
            <v>3.08</v>
          </cell>
          <cell r="O261">
            <v>1.18</v>
          </cell>
          <cell r="R261" t="str">
            <v xml:space="preserve"> </v>
          </cell>
          <cell r="S261">
            <v>0</v>
          </cell>
        </row>
        <row r="262">
          <cell r="C262" t="str">
            <v>UPA OLINDA</v>
          </cell>
          <cell r="E262" t="str">
            <v>WARRLA SOUZA DA SILVA</v>
          </cell>
          <cell r="F262" t="str">
            <v>3 - Administrativo</v>
          </cell>
          <cell r="G262">
            <v>411010</v>
          </cell>
          <cell r="H262">
            <v>44228</v>
          </cell>
          <cell r="J262">
            <v>128.63040000000001</v>
          </cell>
          <cell r="L262">
            <v>121.16</v>
          </cell>
          <cell r="M262">
            <v>0</v>
          </cell>
          <cell r="O262">
            <v>1.18</v>
          </cell>
          <cell r="R262">
            <v>251.69</v>
          </cell>
          <cell r="S262">
            <v>66</v>
          </cell>
        </row>
        <row r="263">
          <cell r="C263" t="str">
            <v>UPA OLINDA</v>
          </cell>
          <cell r="E263" t="str">
            <v>WILDNER LUIS DA SILVA</v>
          </cell>
          <cell r="F263" t="str">
            <v>3 - Administrativo</v>
          </cell>
          <cell r="G263">
            <v>514225</v>
          </cell>
          <cell r="H263">
            <v>44228</v>
          </cell>
          <cell r="J263">
            <v>106.49039999999999</v>
          </cell>
          <cell r="L263">
            <v>121.16</v>
          </cell>
          <cell r="M263">
            <v>0</v>
          </cell>
          <cell r="O263">
            <v>1.18</v>
          </cell>
          <cell r="R263">
            <v>214.01</v>
          </cell>
          <cell r="S263">
            <v>66</v>
          </cell>
        </row>
        <row r="264">
          <cell r="C264" t="str">
            <v>UPA OLINDA</v>
          </cell>
          <cell r="E264" t="str">
            <v>YEDA MARIA BATISTA LOIOLA</v>
          </cell>
          <cell r="F264" t="str">
            <v>2 - Outros Profissionais da Saúde</v>
          </cell>
          <cell r="G264">
            <v>322205</v>
          </cell>
          <cell r="H264">
            <v>44228</v>
          </cell>
          <cell r="J264">
            <v>110</v>
          </cell>
          <cell r="L264">
            <v>121.16</v>
          </cell>
          <cell r="M264">
            <v>0</v>
          </cell>
          <cell r="O264">
            <v>1.18</v>
          </cell>
          <cell r="R264">
            <v>146.69</v>
          </cell>
          <cell r="S264">
            <v>66</v>
          </cell>
        </row>
        <row r="265">
          <cell r="C265" t="str">
            <v>UPA OLINDA</v>
          </cell>
          <cell r="E265" t="str">
            <v>YSLANY RAYANNE DO NASCIMENTO SARINHO</v>
          </cell>
          <cell r="F265" t="str">
            <v>3 - Administrativo</v>
          </cell>
          <cell r="G265">
            <v>411010</v>
          </cell>
          <cell r="H265">
            <v>44228</v>
          </cell>
          <cell r="J265">
            <v>11</v>
          </cell>
          <cell r="L265">
            <v>121.16</v>
          </cell>
          <cell r="M265">
            <v>0</v>
          </cell>
          <cell r="O265">
            <v>1.18</v>
          </cell>
          <cell r="R265">
            <v>15.48</v>
          </cell>
          <cell r="S265">
            <v>33</v>
          </cell>
        </row>
        <row r="266">
          <cell r="C266" t="str">
            <v>UPA OLINDA</v>
          </cell>
          <cell r="E266" t="str">
            <v>YVES RENAN DE SANTANA SAMARY</v>
          </cell>
          <cell r="F266" t="str">
            <v>1 - Médico</v>
          </cell>
          <cell r="G266">
            <v>225125</v>
          </cell>
          <cell r="H266">
            <v>44228</v>
          </cell>
          <cell r="J266">
            <v>403.108</v>
          </cell>
          <cell r="L266">
            <v>121.16</v>
          </cell>
          <cell r="M266">
            <v>0</v>
          </cell>
          <cell r="S266">
            <v>0</v>
          </cell>
        </row>
        <row r="267">
          <cell r="C267" t="str">
            <v>UPA OLINDA</v>
          </cell>
          <cell r="E267" t="str">
            <v>ZAYNE VASCONCELOS TORRES</v>
          </cell>
          <cell r="F267" t="str">
            <v>1 - Médico</v>
          </cell>
          <cell r="G267">
            <v>225125</v>
          </cell>
          <cell r="H267">
            <v>44228</v>
          </cell>
          <cell r="J267">
            <v>135.87360000000001</v>
          </cell>
          <cell r="L267">
            <v>121.16</v>
          </cell>
          <cell r="M267">
            <v>0</v>
          </cell>
          <cell r="O267">
            <v>9.2799999999999994</v>
          </cell>
          <cell r="S267">
            <v>0</v>
          </cell>
        </row>
        <row r="268">
          <cell r="C268" t="str">
            <v>UPA OLINDA</v>
          </cell>
          <cell r="E268" t="str">
            <v>JORGE EDUARDO FERREIRA DE LYRA MARROCOS</v>
          </cell>
          <cell r="F268" t="str">
            <v>1 - Médico</v>
          </cell>
          <cell r="G268">
            <v>225125</v>
          </cell>
          <cell r="H268">
            <v>44228</v>
          </cell>
          <cell r="J268">
            <v>108.74</v>
          </cell>
          <cell r="L268">
            <v>121.16</v>
          </cell>
          <cell r="M268">
            <v>0</v>
          </cell>
          <cell r="O268">
            <v>9.2799999999999994</v>
          </cell>
        </row>
        <row r="269">
          <cell r="C269" t="str">
            <v>UPA OLINDA</v>
          </cell>
          <cell r="E269" t="str">
            <v>MARIANA DE FREITAS BERENGUER</v>
          </cell>
          <cell r="F269" t="str">
            <v>1 - Médico</v>
          </cell>
          <cell r="G269">
            <v>225125</v>
          </cell>
          <cell r="H269">
            <v>44228</v>
          </cell>
          <cell r="J269">
            <v>204.76</v>
          </cell>
          <cell r="L269">
            <v>121.16</v>
          </cell>
          <cell r="M269">
            <v>6.34</v>
          </cell>
        </row>
        <row r="270">
          <cell r="E270" t="str">
            <v>MARIA PAULA PONCIANO PEREIRA</v>
          </cell>
          <cell r="F270" t="str">
            <v>1 - Médico</v>
          </cell>
          <cell r="G270">
            <v>225125</v>
          </cell>
          <cell r="H270">
            <v>44228</v>
          </cell>
          <cell r="J270">
            <v>156.59</v>
          </cell>
          <cell r="L270">
            <v>121.16</v>
          </cell>
          <cell r="M270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FD85F-3E70-47DF-96B3-FDFB1AC5AD3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e">
        <f>'[1]TCE - ANEXO III - Preencher'!#REF!</f>
        <v>#REF!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223705</v>
      </c>
      <c r="G3" s="13">
        <f>IF('[1]TCE - ANEXO III - Preencher'!H12="","",'[1]TCE - ANEXO III - Preencher'!H12)</f>
        <v>44228</v>
      </c>
      <c r="H3" s="14">
        <f>'[1]TCE - ANEXO III - Preencher'!I12</f>
        <v>0</v>
      </c>
      <c r="I3" s="14">
        <f>'[1]TCE - ANEXO III - Preencher'!J12</f>
        <v>109.86</v>
      </c>
      <c r="J3" s="14">
        <f>'[1]TCE - ANEXO III - Preencher'!K12</f>
        <v>0</v>
      </c>
      <c r="K3" s="15">
        <f>'[1]TCE - ANEXO III - Preencher'!L12</f>
        <v>121.16</v>
      </c>
      <c r="L3" s="15">
        <f>'[1]TCE - ANEXO III - Preencher'!M12</f>
        <v>22</v>
      </c>
      <c r="M3" s="15">
        <f>K3-L3</f>
        <v>99.16</v>
      </c>
      <c r="N3" s="15" t="e">
        <f>'[1]TCE - ANEXO III - Preencher'!#REF!</f>
        <v>#REF!</v>
      </c>
      <c r="O3" s="15">
        <f>'[1]TCE - ANEXO III - Preencher'!P12</f>
        <v>0</v>
      </c>
      <c r="P3" s="16" t="e">
        <f>N3-O3</f>
        <v>#REF!</v>
      </c>
      <c r="Q3" s="15">
        <f>'[1]TCE - ANEXO III - Preencher'!R12</f>
        <v>101.99</v>
      </c>
      <c r="R3" s="15">
        <f>'[1]TCE - ANEXO III - Preencher'!S12</f>
        <v>66</v>
      </c>
      <c r="S3" s="16">
        <f>Q3-R3</f>
        <v>35.989999999999995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 t="e">
        <f t="shared" ref="AB3:AB66" si="0">H3+I3+J3+M3+P3+S3+V3+Z3</f>
        <v>#REF!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e">
        <f>'[1]TCE - ANEXO III - Preencher'!#REF!</f>
        <v>#REF!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44228</v>
      </c>
      <c r="H4" s="14">
        <f>'[1]TCE - ANEXO III - Preencher'!I13</f>
        <v>0</v>
      </c>
      <c r="I4" s="14">
        <f>'[1]TCE - ANEXO III - Preencher'!J13</f>
        <v>104.72</v>
      </c>
      <c r="J4" s="14">
        <f>'[1]TCE - ANEXO III - Preencher'!K13</f>
        <v>0</v>
      </c>
      <c r="K4" s="15">
        <f>'[1]TCE - ANEXO III - Preencher'!L13</f>
        <v>121.16</v>
      </c>
      <c r="L4" s="15">
        <f>'[1]TCE - ANEXO III - Preencher'!M13</f>
        <v>0</v>
      </c>
      <c r="M4" s="15">
        <f t="shared" ref="M4:M67" si="1">K4-L4</f>
        <v>121.16</v>
      </c>
      <c r="N4" s="15" t="e">
        <f>'[1]TCE - ANEXO III - Preencher'!#REF!</f>
        <v>#REF!</v>
      </c>
      <c r="O4" s="15">
        <f>'[1]TCE - ANEXO III - Preencher'!P13</f>
        <v>0</v>
      </c>
      <c r="P4" s="16" t="e">
        <f t="shared" ref="P4:P67" si="2">N4-O4</f>
        <v>#REF!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 t="e">
        <f t="shared" si="0"/>
        <v>#REF!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e">
        <f>'[1]TCE - ANEXO III - Preencher'!#REF!</f>
        <v>#REF!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44228</v>
      </c>
      <c r="H5" s="14">
        <f>'[1]TCE - ANEXO III - Preencher'!I14</f>
        <v>0</v>
      </c>
      <c r="I5" s="14">
        <f>'[1]TCE - ANEXO III - Preencher'!J14</f>
        <v>126.24639999999999</v>
      </c>
      <c r="J5" s="14">
        <f>'[1]TCE - ANEXO III - Preencher'!K14</f>
        <v>0</v>
      </c>
      <c r="K5" s="15">
        <f>'[1]TCE - ANEXO III - Preencher'!L14</f>
        <v>121.16</v>
      </c>
      <c r="L5" s="15">
        <f>'[1]TCE - ANEXO III - Preencher'!M14</f>
        <v>22</v>
      </c>
      <c r="M5" s="15">
        <f t="shared" si="1"/>
        <v>99.16</v>
      </c>
      <c r="N5" s="15" t="e">
        <f>'[1]TCE - ANEXO III - Preencher'!#REF!</f>
        <v>#REF!</v>
      </c>
      <c r="O5" s="15">
        <f>'[1]TCE - ANEXO III - Preencher'!P14</f>
        <v>0</v>
      </c>
      <c r="P5" s="16" t="e">
        <f t="shared" si="2"/>
        <v>#REF!</v>
      </c>
      <c r="Q5" s="15">
        <f>'[1]TCE - ANEXO III - Preencher'!R14</f>
        <v>101.99</v>
      </c>
      <c r="R5" s="15">
        <f>'[1]TCE - ANEXO III - Preencher'!S14</f>
        <v>66</v>
      </c>
      <c r="S5" s="16">
        <f t="shared" si="3"/>
        <v>35.989999999999995</v>
      </c>
      <c r="T5" s="15">
        <f>'[1]TCE - ANEXO III - Preencher'!U14</f>
        <v>66.11</v>
      </c>
      <c r="U5" s="15">
        <f>'[1]TCE - ANEXO III - Preencher'!V14</f>
        <v>0</v>
      </c>
      <c r="V5" s="16">
        <f t="shared" si="4"/>
        <v>66.11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 t="e">
        <f t="shared" si="0"/>
        <v>#REF!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e">
        <f>'[1]TCE - ANEXO III - Preencher'!#REF!</f>
        <v>#REF!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521130</v>
      </c>
      <c r="G6" s="13">
        <f>IF('[1]TCE - ANEXO III - Preencher'!H15="","",'[1]TCE - ANEXO III - Preencher'!H15)</f>
        <v>44228</v>
      </c>
      <c r="H6" s="14">
        <f>'[1]TCE - ANEXO III - Preencher'!I15</f>
        <v>0</v>
      </c>
      <c r="I6" s="14">
        <f>'[1]TCE - ANEXO III - Preencher'!J15</f>
        <v>91.847200000000001</v>
      </c>
      <c r="J6" s="14">
        <f>'[1]TCE - ANEXO III - Preencher'!K15</f>
        <v>0</v>
      </c>
      <c r="K6" s="15">
        <f>'[1]TCE - ANEXO III - Preencher'!L15</f>
        <v>121.16</v>
      </c>
      <c r="L6" s="15">
        <f>'[1]TCE - ANEXO III - Preencher'!M15</f>
        <v>22</v>
      </c>
      <c r="M6" s="15">
        <f t="shared" si="1"/>
        <v>99.16</v>
      </c>
      <c r="N6" s="15" t="e">
        <f>'[1]TCE - ANEXO III - Preencher'!#REF!</f>
        <v>#REF!</v>
      </c>
      <c r="O6" s="15">
        <f>'[1]TCE - ANEXO III - Preencher'!P15</f>
        <v>0</v>
      </c>
      <c r="P6" s="16" t="e">
        <f t="shared" si="2"/>
        <v>#REF!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 t="e">
        <f t="shared" si="0"/>
        <v>#REF!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e">
        <f>'[1]TCE - ANEXO III - Preencher'!#REF!</f>
        <v>#REF!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324115</v>
      </c>
      <c r="G7" s="13">
        <f>IF('[1]TCE - ANEXO III - Preencher'!H16="","",'[1]TCE - ANEXO III - Preencher'!H16)</f>
        <v>44228</v>
      </c>
      <c r="H7" s="14">
        <f>'[1]TCE - ANEXO III - Preencher'!I16</f>
        <v>0</v>
      </c>
      <c r="I7" s="14">
        <f>'[1]TCE - ANEXO III - Preencher'!J16</f>
        <v>317.55279999999999</v>
      </c>
      <c r="J7" s="14">
        <f>'[1]TCE - ANEXO III - Preencher'!K16</f>
        <v>0</v>
      </c>
      <c r="K7" s="15">
        <f>'[1]TCE - ANEXO III - Preencher'!L16</f>
        <v>121.16</v>
      </c>
      <c r="L7" s="15">
        <f>'[1]TCE - ANEXO III - Preencher'!M16</f>
        <v>4.07</v>
      </c>
      <c r="M7" s="15">
        <f t="shared" si="1"/>
        <v>117.09</v>
      </c>
      <c r="N7" s="15" t="e">
        <f>'[1]TCE - ANEXO III - Preencher'!#REF!</f>
        <v>#REF!</v>
      </c>
      <c r="O7" s="15">
        <f>'[1]TCE - ANEXO III - Preencher'!P16</f>
        <v>0</v>
      </c>
      <c r="P7" s="16" t="e">
        <f t="shared" si="2"/>
        <v>#REF!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 t="e">
        <f t="shared" si="0"/>
        <v>#REF!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e">
        <f>'[1]TCE - ANEXO III - Preencher'!#REF!</f>
        <v>#REF!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44228</v>
      </c>
      <c r="H8" s="14">
        <f>'[1]TCE - ANEXO III - Preencher'!I17</f>
        <v>0</v>
      </c>
      <c r="I8" s="14">
        <f>'[1]TCE - ANEXO III - Preencher'!J17</f>
        <v>135.98159999999999</v>
      </c>
      <c r="J8" s="14">
        <f>'[1]TCE - ANEXO III - Preencher'!K17</f>
        <v>0</v>
      </c>
      <c r="K8" s="15">
        <f>'[1]TCE - ANEXO III - Preencher'!L17</f>
        <v>121.16</v>
      </c>
      <c r="L8" s="15">
        <f>'[1]TCE - ANEXO III - Preencher'!M17</f>
        <v>22</v>
      </c>
      <c r="M8" s="15">
        <f t="shared" si="1"/>
        <v>99.16</v>
      </c>
      <c r="N8" s="15" t="e">
        <f>'[1]TCE - ANEXO III - Preencher'!#REF!</f>
        <v>#REF!</v>
      </c>
      <c r="O8" s="15">
        <f>'[1]TCE - ANEXO III - Preencher'!P17</f>
        <v>0</v>
      </c>
      <c r="P8" s="16" t="e">
        <f t="shared" si="2"/>
        <v>#REF!</v>
      </c>
      <c r="Q8" s="15">
        <f>'[1]TCE - ANEXO III - Preencher'!R17</f>
        <v>108.88</v>
      </c>
      <c r="R8" s="15">
        <f>'[1]TCE - ANEXO III - Preencher'!S17</f>
        <v>66</v>
      </c>
      <c r="S8" s="16">
        <f t="shared" si="3"/>
        <v>42.879999999999995</v>
      </c>
      <c r="T8" s="15">
        <f>'[1]TCE - ANEXO III - Preencher'!U17</f>
        <v>66.11</v>
      </c>
      <c r="U8" s="15">
        <f>'[1]TCE - ANEXO III - Preencher'!V17</f>
        <v>0</v>
      </c>
      <c r="V8" s="16">
        <f t="shared" si="4"/>
        <v>66.11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 t="e">
        <f t="shared" si="0"/>
        <v>#REF!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e">
        <f>'[1]TCE - ANEXO III - Preencher'!#REF!</f>
        <v>#REF!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411010</v>
      </c>
      <c r="G9" s="13">
        <f>IF('[1]TCE - ANEXO III - Preencher'!H18="","",'[1]TCE - ANEXO III - Preencher'!H18)</f>
        <v>44228</v>
      </c>
      <c r="H9" s="14">
        <f>'[1]TCE - ANEXO III - Preencher'!I18</f>
        <v>0</v>
      </c>
      <c r="I9" s="14">
        <f>'[1]TCE - ANEXO III - Preencher'!J18</f>
        <v>201.5608</v>
      </c>
      <c r="J9" s="14">
        <f>'[1]TCE - ANEXO III - Preencher'!K18</f>
        <v>0</v>
      </c>
      <c r="K9" s="15">
        <f>'[1]TCE - ANEXO III - Preencher'!L18</f>
        <v>121.16</v>
      </c>
      <c r="L9" s="15">
        <f>'[1]TCE - ANEXO III - Preencher'!M18</f>
        <v>22</v>
      </c>
      <c r="M9" s="15">
        <f t="shared" si="1"/>
        <v>99.16</v>
      </c>
      <c r="N9" s="15" t="e">
        <f>'[1]TCE - ANEXO III - Preencher'!#REF!</f>
        <v>#REF!</v>
      </c>
      <c r="O9" s="15">
        <f>'[1]TCE - ANEXO III - Preencher'!P18</f>
        <v>0</v>
      </c>
      <c r="P9" s="16" t="e">
        <f t="shared" si="2"/>
        <v>#REF!</v>
      </c>
      <c r="Q9" s="15">
        <f>'[1]TCE - ANEXO III - Preencher'!R18</f>
        <v>12.89</v>
      </c>
      <c r="R9" s="15">
        <f>'[1]TCE - ANEXO III - Preencher'!S18</f>
        <v>6.6</v>
      </c>
      <c r="S9" s="16">
        <f t="shared" si="3"/>
        <v>6.2900000000000009</v>
      </c>
      <c r="T9" s="15">
        <f>'[1]TCE - ANEXO III - Preencher'!U18</f>
        <v>6.4</v>
      </c>
      <c r="U9" s="15">
        <f>'[1]TCE - ANEXO III - Preencher'!V18</f>
        <v>0</v>
      </c>
      <c r="V9" s="16">
        <f t="shared" si="4"/>
        <v>6.4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 t="e">
        <f t="shared" si="0"/>
        <v>#REF!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e">
        <f>'[1]TCE - ANEXO III - Preencher'!#REF!</f>
        <v>#REF!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44228</v>
      </c>
      <c r="H10" s="14">
        <f>'[1]TCE - ANEXO III - Preencher'!I19</f>
        <v>0</v>
      </c>
      <c r="I10" s="14">
        <f>'[1]TCE - ANEXO III - Preencher'!J19</f>
        <v>118.9064</v>
      </c>
      <c r="J10" s="14">
        <f>'[1]TCE - ANEXO III - Preencher'!K19</f>
        <v>0</v>
      </c>
      <c r="K10" s="15">
        <f>'[1]TCE - ANEXO III - Preencher'!L19</f>
        <v>121.16</v>
      </c>
      <c r="L10" s="15">
        <f>'[1]TCE - ANEXO III - Preencher'!M19</f>
        <v>22</v>
      </c>
      <c r="M10" s="15">
        <f t="shared" si="1"/>
        <v>99.16</v>
      </c>
      <c r="N10" s="15" t="e">
        <f>'[1]TCE - ANEXO III - Preencher'!#REF!</f>
        <v>#REF!</v>
      </c>
      <c r="O10" s="15">
        <f>'[1]TCE - ANEXO III - Preencher'!P19</f>
        <v>0</v>
      </c>
      <c r="P10" s="16" t="e">
        <f t="shared" si="2"/>
        <v>#REF!</v>
      </c>
      <c r="Q10" s="15">
        <f>'[1]TCE - ANEXO III - Preencher'!R19</f>
        <v>108.88</v>
      </c>
      <c r="R10" s="15">
        <f>'[1]TCE - ANEXO III - Preencher'!S19</f>
        <v>66</v>
      </c>
      <c r="S10" s="16">
        <f t="shared" si="3"/>
        <v>42.879999999999995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 t="e">
        <f t="shared" si="0"/>
        <v>#REF!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e">
        <f>'[1]TCE - ANEXO III - Preencher'!#REF!</f>
        <v>#REF!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514225</v>
      </c>
      <c r="G11" s="13">
        <f>IF('[1]TCE - ANEXO III - Preencher'!H20="","",'[1]TCE - ANEXO III - Preencher'!H20)</f>
        <v>44228</v>
      </c>
      <c r="H11" s="14">
        <f>'[1]TCE - ANEXO III - Preencher'!I20</f>
        <v>0</v>
      </c>
      <c r="I11" s="14">
        <f>'[1]TCE - ANEXO III - Preencher'!J20</f>
        <v>124.53279999999999</v>
      </c>
      <c r="J11" s="14">
        <f>'[1]TCE - ANEXO III - Preencher'!K20</f>
        <v>0</v>
      </c>
      <c r="K11" s="15">
        <f>'[1]TCE - ANEXO III - Preencher'!L20</f>
        <v>121.16</v>
      </c>
      <c r="L11" s="15">
        <f>'[1]TCE - ANEXO III - Preencher'!M20</f>
        <v>22</v>
      </c>
      <c r="M11" s="15">
        <f t="shared" si="1"/>
        <v>99.16</v>
      </c>
      <c r="N11" s="15" t="e">
        <f>'[1]TCE - ANEXO III - Preencher'!#REF!</f>
        <v>#REF!</v>
      </c>
      <c r="O11" s="15">
        <f>'[1]TCE - ANEXO III - Preencher'!P20</f>
        <v>0</v>
      </c>
      <c r="P11" s="16" t="e">
        <f t="shared" si="2"/>
        <v>#REF!</v>
      </c>
      <c r="Q11" s="15">
        <f>'[1]TCE - ANEXO III - Preencher'!R20</f>
        <v>157.38</v>
      </c>
      <c r="R11" s="15">
        <f>'[1]TCE - ANEXO III - Preencher'!S20</f>
        <v>44</v>
      </c>
      <c r="S11" s="16">
        <f t="shared" si="3"/>
        <v>113.38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 t="e">
        <f t="shared" si="0"/>
        <v>#REF!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e">
        <f>'[1]TCE - ANEXO III - Preencher'!#REF!</f>
        <v>#REF!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411010</v>
      </c>
      <c r="G12" s="13">
        <f>IF('[1]TCE - ANEXO III - Preencher'!H21="","",'[1]TCE - ANEXO III - Preencher'!H21)</f>
        <v>44228</v>
      </c>
      <c r="H12" s="14">
        <f>'[1]TCE - ANEXO III - Preencher'!I21</f>
        <v>0</v>
      </c>
      <c r="I12" s="14">
        <f>'[1]TCE - ANEXO III - Preencher'!J21</f>
        <v>122.6168</v>
      </c>
      <c r="J12" s="14">
        <f>'[1]TCE - ANEXO III - Preencher'!K21</f>
        <v>0</v>
      </c>
      <c r="K12" s="15">
        <f>'[1]TCE - ANEXO III - Preencher'!L21</f>
        <v>121.16</v>
      </c>
      <c r="L12" s="15">
        <f>'[1]TCE - ANEXO III - Preencher'!M21</f>
        <v>22</v>
      </c>
      <c r="M12" s="15">
        <f t="shared" si="1"/>
        <v>99.16</v>
      </c>
      <c r="N12" s="15" t="e">
        <f>'[1]TCE - ANEXO III - Preencher'!#REF!</f>
        <v>#REF!</v>
      </c>
      <c r="O12" s="15">
        <f>'[1]TCE - ANEXO III - Preencher'!P21</f>
        <v>0</v>
      </c>
      <c r="P12" s="16" t="e">
        <f t="shared" si="2"/>
        <v>#REF!</v>
      </c>
      <c r="Q12" s="15">
        <f>'[1]TCE - ANEXO III - Preencher'!R21</f>
        <v>146.69</v>
      </c>
      <c r="R12" s="15">
        <f>'[1]TCE - ANEXO III - Preencher'!S21</f>
        <v>66</v>
      </c>
      <c r="S12" s="16">
        <f t="shared" si="3"/>
        <v>80.69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 t="e">
        <f t="shared" si="0"/>
        <v>#REF!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e">
        <f>'[1]TCE - ANEXO III - Preencher'!#REF!</f>
        <v>#REF!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44228</v>
      </c>
      <c r="H13" s="14">
        <f>'[1]TCE - ANEXO III - Preencher'!I22</f>
        <v>0</v>
      </c>
      <c r="I13" s="14">
        <f>'[1]TCE - ANEXO III - Preencher'!J22</f>
        <v>328.01920000000001</v>
      </c>
      <c r="J13" s="14">
        <f>'[1]TCE - ANEXO III - Preencher'!K22</f>
        <v>0</v>
      </c>
      <c r="K13" s="15">
        <f>'[1]TCE - ANEXO III - Preencher'!L22</f>
        <v>121.16</v>
      </c>
      <c r="L13" s="15">
        <f>'[1]TCE - ANEXO III - Preencher'!M22</f>
        <v>3.08</v>
      </c>
      <c r="M13" s="15">
        <f t="shared" si="1"/>
        <v>118.08</v>
      </c>
      <c r="N13" s="15" t="e">
        <f>'[1]TCE - ANEXO III - Preencher'!#REF!</f>
        <v>#REF!</v>
      </c>
      <c r="O13" s="15">
        <f>'[1]TCE - ANEXO III - Preencher'!P22</f>
        <v>0</v>
      </c>
      <c r="P13" s="16" t="e">
        <f t="shared" si="2"/>
        <v>#REF!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 t="e">
        <f t="shared" si="0"/>
        <v>#REF!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e">
        <f>'[1]TCE - ANEXO III - Preencher'!#REF!</f>
        <v>#REF!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411010</v>
      </c>
      <c r="G14" s="13">
        <f>IF('[1]TCE - ANEXO III - Preencher'!H23="","",'[1]TCE - ANEXO III - Preencher'!H23)</f>
        <v>44228</v>
      </c>
      <c r="H14" s="14">
        <f>'[1]TCE - ANEXO III - Preencher'!I23</f>
        <v>0</v>
      </c>
      <c r="I14" s="14">
        <f>'[1]TCE - ANEXO III - Preencher'!J23</f>
        <v>110.7688</v>
      </c>
      <c r="J14" s="14">
        <f>'[1]TCE - ANEXO III - Preencher'!K23</f>
        <v>0</v>
      </c>
      <c r="K14" s="15">
        <f>'[1]TCE - ANEXO III - Preencher'!L23</f>
        <v>121.16</v>
      </c>
      <c r="L14" s="15">
        <f>'[1]TCE - ANEXO III - Preencher'!M23</f>
        <v>22</v>
      </c>
      <c r="M14" s="15">
        <f t="shared" si="1"/>
        <v>99.16</v>
      </c>
      <c r="N14" s="15" t="e">
        <f>'[1]TCE - ANEXO III - Preencher'!#REF!</f>
        <v>#REF!</v>
      </c>
      <c r="O14" s="15">
        <f>'[1]TCE - ANEXO III - Preencher'!P23</f>
        <v>0</v>
      </c>
      <c r="P14" s="16" t="e">
        <f t="shared" si="2"/>
        <v>#REF!</v>
      </c>
      <c r="Q14" s="15">
        <f>'[1]TCE - ANEXO III - Preencher'!R23</f>
        <v>146.69</v>
      </c>
      <c r="R14" s="15">
        <f>'[1]TCE - ANEXO III - Preencher'!S23</f>
        <v>66</v>
      </c>
      <c r="S14" s="16">
        <f t="shared" si="3"/>
        <v>80.69</v>
      </c>
      <c r="T14" s="15">
        <f>'[1]TCE - ANEXO III - Preencher'!U23</f>
        <v>64</v>
      </c>
      <c r="U14" s="15">
        <f>'[1]TCE - ANEXO III - Preencher'!V23</f>
        <v>0</v>
      </c>
      <c r="V14" s="16">
        <f t="shared" si="4"/>
        <v>64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 t="e">
        <f t="shared" si="0"/>
        <v>#REF!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e">
        <f>'[1]TCE - ANEXO III - Preencher'!#REF!</f>
        <v>#REF!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44228</v>
      </c>
      <c r="H15" s="14">
        <f>'[1]TCE - ANEXO III - Preencher'!I24</f>
        <v>0</v>
      </c>
      <c r="I15" s="14">
        <f>'[1]TCE - ANEXO III - Preencher'!J24</f>
        <v>380.15359999999998</v>
      </c>
      <c r="J15" s="14">
        <f>'[1]TCE - ANEXO III - Preencher'!K24</f>
        <v>0</v>
      </c>
      <c r="K15" s="15">
        <f>'[1]TCE - ANEXO III - Preencher'!L24</f>
        <v>121.16</v>
      </c>
      <c r="L15" s="15">
        <f>'[1]TCE - ANEXO III - Preencher'!M24</f>
        <v>1.58</v>
      </c>
      <c r="M15" s="15">
        <f t="shared" si="1"/>
        <v>119.58</v>
      </c>
      <c r="N15" s="15" t="e">
        <f>'[1]TCE - ANEXO III - Preencher'!#REF!</f>
        <v>#REF!</v>
      </c>
      <c r="O15" s="15">
        <f>'[1]TCE - ANEXO III - Preencher'!P24</f>
        <v>0</v>
      </c>
      <c r="P15" s="16" t="e">
        <f t="shared" si="2"/>
        <v>#REF!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 t="e">
        <f t="shared" si="0"/>
        <v>#REF!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e">
        <f>'[1]TCE - ANEXO III - Preencher'!#REF!</f>
        <v>#REF!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517410</v>
      </c>
      <c r="G16" s="13">
        <f>IF('[1]TCE - ANEXO III - Preencher'!H25="","",'[1]TCE - ANEXO III - Preencher'!H25)</f>
        <v>44228</v>
      </c>
      <c r="H16" s="14">
        <f>'[1]TCE - ANEXO III - Preencher'!I25</f>
        <v>0</v>
      </c>
      <c r="I16" s="14">
        <f>'[1]TCE - ANEXO III - Preencher'!J25</f>
        <v>120.9688</v>
      </c>
      <c r="J16" s="14">
        <f>'[1]TCE - ANEXO III - Preencher'!K25</f>
        <v>0</v>
      </c>
      <c r="K16" s="15">
        <f>'[1]TCE - ANEXO III - Preencher'!L25</f>
        <v>121.16</v>
      </c>
      <c r="L16" s="15">
        <f>'[1]TCE - ANEXO III - Preencher'!M25</f>
        <v>22</v>
      </c>
      <c r="M16" s="15">
        <f t="shared" si="1"/>
        <v>99.16</v>
      </c>
      <c r="N16" s="15" t="e">
        <f>'[1]TCE - ANEXO III - Preencher'!#REF!</f>
        <v>#REF!</v>
      </c>
      <c r="O16" s="15">
        <f>'[1]TCE - ANEXO III - Preencher'!P25</f>
        <v>0</v>
      </c>
      <c r="P16" s="16" t="e">
        <f t="shared" si="2"/>
        <v>#REF!</v>
      </c>
      <c r="Q16" s="15">
        <f>'[1]TCE - ANEXO III - Preencher'!R25</f>
        <v>213.89</v>
      </c>
      <c r="R16" s="15">
        <f>'[1]TCE - ANEXO III - Preencher'!S25</f>
        <v>66</v>
      </c>
      <c r="S16" s="16">
        <f t="shared" si="3"/>
        <v>147.88999999999999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 t="e">
        <f t="shared" si="0"/>
        <v>#REF!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e">
        <f>'[1]TCE - ANEXO III - Preencher'!#REF!</f>
        <v>#REF!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44228</v>
      </c>
      <c r="H17" s="14">
        <f>'[1]TCE - ANEXO III - Preencher'!I26</f>
        <v>0</v>
      </c>
      <c r="I17" s="14">
        <f>'[1]TCE - ANEXO III - Preencher'!J26</f>
        <v>121.4632</v>
      </c>
      <c r="J17" s="14">
        <f>'[1]TCE - ANEXO III - Preencher'!K26</f>
        <v>0</v>
      </c>
      <c r="K17" s="15">
        <f>'[1]TCE - ANEXO III - Preencher'!L26</f>
        <v>121.16</v>
      </c>
      <c r="L17" s="15">
        <f>'[1]TCE - ANEXO III - Preencher'!M26</f>
        <v>22</v>
      </c>
      <c r="M17" s="15">
        <f t="shared" si="1"/>
        <v>99.16</v>
      </c>
      <c r="N17" s="15" t="e">
        <f>'[1]TCE - ANEXO III - Preencher'!#REF!</f>
        <v>#REF!</v>
      </c>
      <c r="O17" s="15">
        <f>'[1]TCE - ANEXO III - Preencher'!P26</f>
        <v>0</v>
      </c>
      <c r="P17" s="16" t="e">
        <f t="shared" si="2"/>
        <v>#REF!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 t="e">
        <f t="shared" si="0"/>
        <v>#REF!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e">
        <f>'[1]TCE - ANEXO III - Preencher'!#REF!</f>
        <v>#REF!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44228</v>
      </c>
      <c r="H18" s="14">
        <f>'[1]TCE - ANEXO III - Preencher'!I27</f>
        <v>0</v>
      </c>
      <c r="I18" s="14">
        <f>'[1]TCE - ANEXO III - Preencher'!J27</f>
        <v>111.0016</v>
      </c>
      <c r="J18" s="14">
        <f>'[1]TCE - ANEXO III - Preencher'!K27</f>
        <v>0</v>
      </c>
      <c r="K18" s="15">
        <f>'[1]TCE - ANEXO III - Preencher'!L27</f>
        <v>121.16</v>
      </c>
      <c r="L18" s="15">
        <f>'[1]TCE - ANEXO III - Preencher'!M27</f>
        <v>22</v>
      </c>
      <c r="M18" s="15">
        <f t="shared" si="1"/>
        <v>99.16</v>
      </c>
      <c r="N18" s="15" t="e">
        <f>'[1]TCE - ANEXO III - Preencher'!#REF!</f>
        <v>#REF!</v>
      </c>
      <c r="O18" s="15">
        <f>'[1]TCE - ANEXO III - Preencher'!P27</f>
        <v>0</v>
      </c>
      <c r="P18" s="16" t="e">
        <f t="shared" si="2"/>
        <v>#REF!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66.11</v>
      </c>
      <c r="U18" s="15">
        <f>'[1]TCE - ANEXO III - Preencher'!V27</f>
        <v>0</v>
      </c>
      <c r="V18" s="16">
        <f t="shared" si="4"/>
        <v>66.11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 t="e">
        <f t="shared" si="0"/>
        <v>#REF!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e">
        <f>'[1]TCE - ANEXO III - Preencher'!#REF!</f>
        <v>#REF!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44228</v>
      </c>
      <c r="H19" s="14">
        <f>'[1]TCE - ANEXO III - Preencher'!I28</f>
        <v>0</v>
      </c>
      <c r="I19" s="14">
        <f>'[1]TCE - ANEXO III - Preencher'!J28</f>
        <v>105.57040000000001</v>
      </c>
      <c r="J19" s="14">
        <f>'[1]TCE - ANEXO III - Preencher'!K28</f>
        <v>0</v>
      </c>
      <c r="K19" s="15">
        <f>'[1]TCE - ANEXO III - Preencher'!L28</f>
        <v>121.16</v>
      </c>
      <c r="L19" s="15">
        <f>'[1]TCE - ANEXO III - Preencher'!M28</f>
        <v>22</v>
      </c>
      <c r="M19" s="15">
        <f t="shared" si="1"/>
        <v>99.16</v>
      </c>
      <c r="N19" s="15" t="e">
        <f>'[1]TCE - ANEXO III - Preencher'!#REF!</f>
        <v>#REF!</v>
      </c>
      <c r="O19" s="15">
        <f>'[1]TCE - ANEXO III - Preencher'!P28</f>
        <v>0</v>
      </c>
      <c r="P19" s="16" t="e">
        <f t="shared" si="2"/>
        <v>#REF!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 t="e">
        <f t="shared" si="0"/>
        <v>#REF!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e">
        <f>'[1]TCE - ANEXO III - Preencher'!#REF!</f>
        <v>#REF!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411010</v>
      </c>
      <c r="G20" s="13">
        <f>IF('[1]TCE - ANEXO III - Preencher'!H29="","",'[1]TCE - ANEXO III - Preencher'!H29)</f>
        <v>44228</v>
      </c>
      <c r="H20" s="14">
        <f>'[1]TCE - ANEXO III - Preencher'!I29</f>
        <v>0</v>
      </c>
      <c r="I20" s="14">
        <f>'[1]TCE - ANEXO III - Preencher'!J29</f>
        <v>88.587999999999994</v>
      </c>
      <c r="J20" s="14">
        <f>'[1]TCE - ANEXO III - Preencher'!K29</f>
        <v>0</v>
      </c>
      <c r="K20" s="15">
        <f>'[1]TCE - ANEXO III - Preencher'!L29</f>
        <v>121.16</v>
      </c>
      <c r="L20" s="15">
        <f>'[1]TCE - ANEXO III - Preencher'!M29</f>
        <v>22</v>
      </c>
      <c r="M20" s="15">
        <f t="shared" si="1"/>
        <v>99.16</v>
      </c>
      <c r="N20" s="15" t="e">
        <f>'[1]TCE - ANEXO III - Preencher'!#REF!</f>
        <v>#REF!</v>
      </c>
      <c r="O20" s="15">
        <f>'[1]TCE - ANEXO III - Preencher'!P29</f>
        <v>0</v>
      </c>
      <c r="P20" s="16" t="e">
        <f t="shared" si="2"/>
        <v>#REF!</v>
      </c>
      <c r="Q20" s="15">
        <f>'[1]TCE - ANEXO III - Preencher'!R29</f>
        <v>153.88999999999999</v>
      </c>
      <c r="R20" s="15">
        <f>'[1]TCE - ANEXO III - Preencher'!S29</f>
        <v>66</v>
      </c>
      <c r="S20" s="16">
        <f t="shared" si="3"/>
        <v>87.889999999999986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 t="e">
        <f t="shared" si="0"/>
        <v>#REF!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e">
        <f>'[1]TCE - ANEXO III - Preencher'!#REF!</f>
        <v>#REF!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225125</v>
      </c>
      <c r="G21" s="13">
        <f>IF('[1]TCE - ANEXO III - Preencher'!H30="","",'[1]TCE - ANEXO III - Preencher'!H30)</f>
        <v>44228</v>
      </c>
      <c r="H21" s="14">
        <f>'[1]TCE - ANEXO III - Preencher'!I30</f>
        <v>0</v>
      </c>
      <c r="I21" s="14">
        <f>'[1]TCE - ANEXO III - Preencher'!J30</f>
        <v>707.17439999999999</v>
      </c>
      <c r="J21" s="14">
        <f>'[1]TCE - ANEXO III - Preencher'!K30</f>
        <v>0</v>
      </c>
      <c r="K21" s="15">
        <f>'[1]TCE - ANEXO III - Preencher'!L30</f>
        <v>121.16</v>
      </c>
      <c r="L21" s="15">
        <f>'[1]TCE - ANEXO III - Preencher'!M30</f>
        <v>0</v>
      </c>
      <c r="M21" s="15">
        <f t="shared" si="1"/>
        <v>121.16</v>
      </c>
      <c r="N21" s="15" t="e">
        <f>'[1]TCE - ANEXO III - Preencher'!#REF!</f>
        <v>#REF!</v>
      </c>
      <c r="O21" s="15">
        <f>'[1]TCE - ANEXO III - Preencher'!P30</f>
        <v>0</v>
      </c>
      <c r="P21" s="16" t="e">
        <f t="shared" si="2"/>
        <v>#REF!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 t="e">
        <f t="shared" si="0"/>
        <v>#REF!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e">
        <f>'[1]TCE - ANEXO III - Preencher'!#REF!</f>
        <v>#REF!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44228</v>
      </c>
      <c r="H22" s="14">
        <f>'[1]TCE - ANEXO III - Preencher'!I31</f>
        <v>0</v>
      </c>
      <c r="I22" s="14">
        <f>'[1]TCE - ANEXO III - Preencher'!J31</f>
        <v>149.096</v>
      </c>
      <c r="J22" s="14">
        <f>'[1]TCE - ANEXO III - Preencher'!K31</f>
        <v>0</v>
      </c>
      <c r="K22" s="15">
        <f>'[1]TCE - ANEXO III - Preencher'!L31</f>
        <v>121.16</v>
      </c>
      <c r="L22" s="15">
        <f>'[1]TCE - ANEXO III - Preencher'!M31</f>
        <v>22</v>
      </c>
      <c r="M22" s="15">
        <f t="shared" si="1"/>
        <v>99.16</v>
      </c>
      <c r="N22" s="15" t="e">
        <f>'[1]TCE - ANEXO III - Preencher'!#REF!</f>
        <v>#REF!</v>
      </c>
      <c r="O22" s="15">
        <f>'[1]TCE - ANEXO III - Preencher'!P31</f>
        <v>0</v>
      </c>
      <c r="P22" s="16" t="e">
        <f t="shared" si="2"/>
        <v>#REF!</v>
      </c>
      <c r="Q22" s="15">
        <f>'[1]TCE - ANEXO III - Preencher'!R31</f>
        <v>213.89</v>
      </c>
      <c r="R22" s="15">
        <f>'[1]TCE - ANEXO III - Preencher'!S31</f>
        <v>66</v>
      </c>
      <c r="S22" s="16">
        <f t="shared" si="3"/>
        <v>147.88999999999999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 t="e">
        <f t="shared" si="0"/>
        <v>#REF!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e">
        <f>'[1]TCE - ANEXO III - Preencher'!#REF!</f>
        <v>#REF!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225125</v>
      </c>
      <c r="G23" s="13">
        <f>IF('[1]TCE - ANEXO III - Preencher'!H32="","",'[1]TCE - ANEXO III - Preencher'!H32)</f>
        <v>44228</v>
      </c>
      <c r="H23" s="14">
        <f>'[1]TCE - ANEXO III - Preencher'!I32</f>
        <v>0</v>
      </c>
      <c r="I23" s="14">
        <f>'[1]TCE - ANEXO III - Preencher'!J32</f>
        <v>182.61199999999999</v>
      </c>
      <c r="J23" s="14">
        <f>'[1]TCE - ANEXO III - Preencher'!K32</f>
        <v>0</v>
      </c>
      <c r="K23" s="15">
        <f>'[1]TCE - ANEXO III - Preencher'!L32</f>
        <v>121.16</v>
      </c>
      <c r="L23" s="15">
        <f>'[1]TCE - ANEXO III - Preencher'!M32</f>
        <v>0</v>
      </c>
      <c r="M23" s="15">
        <f t="shared" si="1"/>
        <v>121.16</v>
      </c>
      <c r="N23" s="15" t="e">
        <f>'[1]TCE - ANEXO III - Preencher'!#REF!</f>
        <v>#REF!</v>
      </c>
      <c r="O23" s="15">
        <f>'[1]TCE - ANEXO III - Preencher'!P32</f>
        <v>0</v>
      </c>
      <c r="P23" s="16" t="e">
        <f t="shared" si="2"/>
        <v>#REF!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 t="e">
        <f t="shared" si="0"/>
        <v>#REF!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e">
        <f>'[1]TCE - ANEXO III - Preencher'!#REF!</f>
        <v>#REF!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44228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121.16</v>
      </c>
      <c r="L24" s="15">
        <f>'[1]TCE - ANEXO III - Preencher'!M33</f>
        <v>0</v>
      </c>
      <c r="M24" s="15">
        <f t="shared" si="1"/>
        <v>121.16</v>
      </c>
      <c r="N24" s="15" t="e">
        <f>'[1]TCE - ANEXO III - Preencher'!#REF!</f>
        <v>#REF!</v>
      </c>
      <c r="O24" s="15">
        <f>'[1]TCE - ANEXO III - Preencher'!P33</f>
        <v>0</v>
      </c>
      <c r="P24" s="16" t="e">
        <f t="shared" si="2"/>
        <v>#REF!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 t="e">
        <f t="shared" si="0"/>
        <v>#REF!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e">
        <f>'[1]TCE - ANEXO III - Preencher'!#REF!</f>
        <v>#REF!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225125</v>
      </c>
      <c r="G25" s="13">
        <f>IF('[1]TCE - ANEXO III - Preencher'!H34="","",'[1]TCE - ANEXO III - Preencher'!H34)</f>
        <v>44228</v>
      </c>
      <c r="H25" s="14">
        <f>'[1]TCE - ANEXO III - Preencher'!I34</f>
        <v>0</v>
      </c>
      <c r="I25" s="14">
        <f>'[1]TCE - ANEXO III - Preencher'!J34</f>
        <v>338.43279999999999</v>
      </c>
      <c r="J25" s="14">
        <f>'[1]TCE - ANEXO III - Preencher'!K34</f>
        <v>0</v>
      </c>
      <c r="K25" s="15">
        <f>'[1]TCE - ANEXO III - Preencher'!L34</f>
        <v>121.16</v>
      </c>
      <c r="L25" s="15">
        <f>'[1]TCE - ANEXO III - Preencher'!M34</f>
        <v>0</v>
      </c>
      <c r="M25" s="15">
        <f t="shared" si="1"/>
        <v>121.16</v>
      </c>
      <c r="N25" s="15" t="e">
        <f>'[1]TCE - ANEXO III - Preencher'!#REF!</f>
        <v>#REF!</v>
      </c>
      <c r="O25" s="15">
        <f>'[1]TCE - ANEXO III - Preencher'!P34</f>
        <v>0</v>
      </c>
      <c r="P25" s="16" t="e">
        <f t="shared" si="2"/>
        <v>#REF!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 t="e">
        <f t="shared" si="0"/>
        <v>#REF!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e">
        <f>'[1]TCE - ANEXO III - Preencher'!#REF!</f>
        <v>#REF!</v>
      </c>
      <c r="E26" s="9" t="str">
        <f>IF('[1]TCE - ANEXO III - Preencher'!F35="4 - Assistência Odontológica","2 - Outros Profissionais da Saúde",'[1]TCE - ANEXO III - Preencher'!F35)</f>
        <v>1 - Médico</v>
      </c>
      <c r="F26" s="12">
        <f>'[1]TCE - ANEXO III - Preencher'!G35</f>
        <v>225125</v>
      </c>
      <c r="G26" s="13">
        <f>IF('[1]TCE - ANEXO III - Preencher'!H35="","",'[1]TCE - ANEXO III - Preencher'!H35)</f>
        <v>44228</v>
      </c>
      <c r="H26" s="14">
        <f>'[1]TCE - ANEXO III - Preencher'!I35</f>
        <v>0</v>
      </c>
      <c r="I26" s="14">
        <f>'[1]TCE - ANEXO III - Preencher'!J35</f>
        <v>387.86320000000001</v>
      </c>
      <c r="J26" s="14">
        <f>'[1]TCE - ANEXO III - Preencher'!K35</f>
        <v>0</v>
      </c>
      <c r="K26" s="15">
        <f>'[1]TCE - ANEXO III - Preencher'!L35</f>
        <v>121.16</v>
      </c>
      <c r="L26" s="15">
        <f>'[1]TCE - ANEXO III - Preencher'!M35</f>
        <v>1.58</v>
      </c>
      <c r="M26" s="15">
        <f t="shared" si="1"/>
        <v>119.58</v>
      </c>
      <c r="N26" s="15" t="e">
        <f>'[1]TCE - ANEXO III - Preencher'!#REF!</f>
        <v>#REF!</v>
      </c>
      <c r="O26" s="15">
        <f>'[1]TCE - ANEXO III - Preencher'!P35</f>
        <v>0</v>
      </c>
      <c r="P26" s="16" t="e">
        <f t="shared" si="2"/>
        <v>#REF!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 t="e">
        <f t="shared" si="0"/>
        <v>#REF!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e">
        <f>'[1]TCE - ANEXO III - Preencher'!#REF!</f>
        <v>#REF!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44228</v>
      </c>
      <c r="H27" s="14">
        <f>'[1]TCE - ANEXO III - Preencher'!I36</f>
        <v>0</v>
      </c>
      <c r="I27" s="14">
        <f>'[1]TCE - ANEXO III - Preencher'!J36</f>
        <v>109.1664</v>
      </c>
      <c r="J27" s="14">
        <f>'[1]TCE - ANEXO III - Preencher'!K36</f>
        <v>0</v>
      </c>
      <c r="K27" s="15">
        <f>'[1]TCE - ANEXO III - Preencher'!L36</f>
        <v>121.16</v>
      </c>
      <c r="L27" s="15">
        <f>'[1]TCE - ANEXO III - Preencher'!M36</f>
        <v>22</v>
      </c>
      <c r="M27" s="15">
        <f t="shared" si="1"/>
        <v>99.16</v>
      </c>
      <c r="N27" s="15" t="e">
        <f>'[1]TCE - ANEXO III - Preencher'!#REF!</f>
        <v>#REF!</v>
      </c>
      <c r="O27" s="15">
        <f>'[1]TCE - ANEXO III - Preencher'!P36</f>
        <v>0</v>
      </c>
      <c r="P27" s="16" t="e">
        <f t="shared" si="2"/>
        <v>#REF!</v>
      </c>
      <c r="Q27" s="15">
        <f>'[1]TCE - ANEXO III - Preencher'!R36</f>
        <v>357.89</v>
      </c>
      <c r="R27" s="15">
        <f>'[1]TCE - ANEXO III - Preencher'!S36</f>
        <v>66</v>
      </c>
      <c r="S27" s="16">
        <f t="shared" si="3"/>
        <v>291.89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 t="e">
        <f t="shared" si="0"/>
        <v>#REF!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e">
        <f>'[1]TCE - ANEXO III - Preencher'!#REF!</f>
        <v>#REF!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521130</v>
      </c>
      <c r="G28" s="13">
        <f>IF('[1]TCE - ANEXO III - Preencher'!H37="","",'[1]TCE - ANEXO III - Preencher'!H37)</f>
        <v>44228</v>
      </c>
      <c r="H28" s="14">
        <f>'[1]TCE - ANEXO III - Preencher'!I37</f>
        <v>0</v>
      </c>
      <c r="I28" s="14">
        <f>'[1]TCE - ANEXO III - Preencher'!J37</f>
        <v>87.893600000000006</v>
      </c>
      <c r="J28" s="14">
        <f>'[1]TCE - ANEXO III - Preencher'!K37</f>
        <v>0</v>
      </c>
      <c r="K28" s="15">
        <f>'[1]TCE - ANEXO III - Preencher'!L37</f>
        <v>121.16</v>
      </c>
      <c r="L28" s="15">
        <f>'[1]TCE - ANEXO III - Preencher'!M37</f>
        <v>22</v>
      </c>
      <c r="M28" s="15">
        <f t="shared" si="1"/>
        <v>99.16</v>
      </c>
      <c r="N28" s="15" t="e">
        <f>'[1]TCE - ANEXO III - Preencher'!#REF!</f>
        <v>#REF!</v>
      </c>
      <c r="O28" s="15">
        <f>'[1]TCE - ANEXO III - Preencher'!P37</f>
        <v>0</v>
      </c>
      <c r="P28" s="16" t="e">
        <f t="shared" si="2"/>
        <v>#REF!</v>
      </c>
      <c r="Q28" s="15">
        <f>'[1]TCE - ANEXO III - Preencher'!R37</f>
        <v>108.89</v>
      </c>
      <c r="R28" s="15">
        <f>'[1]TCE - ANEXO III - Preencher'!S37</f>
        <v>66</v>
      </c>
      <c r="S28" s="16">
        <f t="shared" si="3"/>
        <v>42.89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 t="e">
        <f t="shared" si="0"/>
        <v>#REF!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e">
        <f>'[1]TCE - ANEXO III - Preencher'!#REF!</f>
        <v>#REF!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44228</v>
      </c>
      <c r="H29" s="14">
        <f>'[1]TCE - ANEXO III - Preencher'!I38</f>
        <v>0</v>
      </c>
      <c r="I29" s="14">
        <f>'[1]TCE - ANEXO III - Preencher'!J38</f>
        <v>123.42400000000001</v>
      </c>
      <c r="J29" s="14">
        <f>'[1]TCE - ANEXO III - Preencher'!K38</f>
        <v>0</v>
      </c>
      <c r="K29" s="15">
        <f>'[1]TCE - ANEXO III - Preencher'!L38</f>
        <v>121.16</v>
      </c>
      <c r="L29" s="15">
        <f>'[1]TCE - ANEXO III - Preencher'!M38</f>
        <v>22</v>
      </c>
      <c r="M29" s="15">
        <f t="shared" si="1"/>
        <v>99.16</v>
      </c>
      <c r="N29" s="15" t="e">
        <f>'[1]TCE - ANEXO III - Preencher'!#REF!</f>
        <v>#REF!</v>
      </c>
      <c r="O29" s="15">
        <f>'[1]TCE - ANEXO III - Preencher'!P38</f>
        <v>0</v>
      </c>
      <c r="P29" s="16" t="e">
        <f t="shared" si="2"/>
        <v>#REF!</v>
      </c>
      <c r="Q29" s="15">
        <f>'[1]TCE - ANEXO III - Preencher'!R38</f>
        <v>153.9</v>
      </c>
      <c r="R29" s="15">
        <f>'[1]TCE - ANEXO III - Preencher'!S38</f>
        <v>66</v>
      </c>
      <c r="S29" s="16">
        <f t="shared" si="3"/>
        <v>87.9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 t="e">
        <f t="shared" si="0"/>
        <v>#REF!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e">
        <f>'[1]TCE - ANEXO III - Preencher'!#REF!</f>
        <v>#REF!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44228</v>
      </c>
      <c r="H30" s="14">
        <f>'[1]TCE - ANEXO III - Preencher'!I39</f>
        <v>0</v>
      </c>
      <c r="I30" s="14">
        <f>'[1]TCE - ANEXO III - Preencher'!J39</f>
        <v>10.9872</v>
      </c>
      <c r="J30" s="14">
        <f>'[1]TCE - ANEXO III - Preencher'!K39</f>
        <v>0</v>
      </c>
      <c r="K30" s="15">
        <f>'[1]TCE - ANEXO III - Preencher'!L39</f>
        <v>121.16</v>
      </c>
      <c r="L30" s="15">
        <f>'[1]TCE - ANEXO III - Preencher'!M39</f>
        <v>0</v>
      </c>
      <c r="M30" s="15">
        <f t="shared" si="1"/>
        <v>121.16</v>
      </c>
      <c r="N30" s="15">
        <f>'[1]TCE - ANEXO III - Preencher'!O12</f>
        <v>1.18</v>
      </c>
      <c r="O30" s="15">
        <f>'[1]TCE - ANEXO III - Preencher'!P39</f>
        <v>0</v>
      </c>
      <c r="P30" s="16">
        <f t="shared" si="2"/>
        <v>1.18</v>
      </c>
      <c r="Q30" s="15">
        <f>'[1]TCE - ANEXO III - Preencher'!R39</f>
        <v>103.5</v>
      </c>
      <c r="R30" s="15">
        <f>'[1]TCE - ANEXO III - Preencher'!S39</f>
        <v>33</v>
      </c>
      <c r="S30" s="16">
        <f t="shared" si="3"/>
        <v>70.5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203.8272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e">
        <f>'[1]TCE - ANEXO III - Preencher'!#REF!</f>
        <v>#REF!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225125</v>
      </c>
      <c r="G31" s="13">
        <f>IF('[1]TCE - ANEXO III - Preencher'!H40="","",'[1]TCE - ANEXO III - Preencher'!H40)</f>
        <v>44228</v>
      </c>
      <c r="H31" s="14">
        <f>'[1]TCE - ANEXO III - Preencher'!I40</f>
        <v>0</v>
      </c>
      <c r="I31" s="14">
        <f>'[1]TCE - ANEXO III - Preencher'!J40</f>
        <v>814.57119999999998</v>
      </c>
      <c r="J31" s="14">
        <f>'[1]TCE - ANEXO III - Preencher'!K40</f>
        <v>0</v>
      </c>
      <c r="K31" s="15">
        <f>'[1]TCE - ANEXO III - Preencher'!L40</f>
        <v>121.16</v>
      </c>
      <c r="L31" s="15">
        <f>'[1]TCE - ANEXO III - Preencher'!M40</f>
        <v>0</v>
      </c>
      <c r="M31" s="15">
        <f t="shared" si="1"/>
        <v>121.16</v>
      </c>
      <c r="N31" s="15">
        <f>'[1]TCE - ANEXO III - Preencher'!O13</f>
        <v>1.18</v>
      </c>
      <c r="O31" s="15">
        <f>'[1]TCE - ANEXO III - Preencher'!P40</f>
        <v>0</v>
      </c>
      <c r="P31" s="16">
        <f t="shared" si="2"/>
        <v>1.18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936.91119999999989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e">
        <f>'[1]TCE - ANEXO III - Preencher'!#REF!</f>
        <v>#REF!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44228</v>
      </c>
      <c r="H32" s="14">
        <f>'[1]TCE - ANEXO III - Preencher'!I41</f>
        <v>0</v>
      </c>
      <c r="I32" s="14">
        <f>'[1]TCE - ANEXO III - Preencher'!J41</f>
        <v>381.21199999999999</v>
      </c>
      <c r="J32" s="14">
        <f>'[1]TCE - ANEXO III - Preencher'!K41</f>
        <v>0</v>
      </c>
      <c r="K32" s="15">
        <f>'[1]TCE - ANEXO III - Preencher'!L41</f>
        <v>121.16</v>
      </c>
      <c r="L32" s="15">
        <f>'[1]TCE - ANEXO III - Preencher'!M41</f>
        <v>0</v>
      </c>
      <c r="M32" s="15">
        <f t="shared" si="1"/>
        <v>121.16</v>
      </c>
      <c r="N32" s="15">
        <f>'[1]TCE - ANEXO III - Preencher'!O14</f>
        <v>1.18</v>
      </c>
      <c r="O32" s="15">
        <f>'[1]TCE - ANEXO III - Preencher'!P41</f>
        <v>0</v>
      </c>
      <c r="P32" s="16">
        <f t="shared" si="2"/>
        <v>1.18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503.55199999999996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Preencher'!E12</f>
        <v>ADJANE OLIVEIRA CUNHA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44228</v>
      </c>
      <c r="H33" s="14">
        <f>'[1]TCE - ANEXO III - Preencher'!I42</f>
        <v>0</v>
      </c>
      <c r="I33" s="14">
        <f>'[1]TCE - ANEXO III - Preencher'!J42</f>
        <v>1068.8344</v>
      </c>
      <c r="J33" s="14">
        <f>'[1]TCE - ANEXO III - Preencher'!K42</f>
        <v>0</v>
      </c>
      <c r="K33" s="15">
        <f>'[1]TCE - ANEXO III - Preencher'!L42</f>
        <v>121.16</v>
      </c>
      <c r="L33" s="15">
        <f>'[1]TCE - ANEXO III - Preencher'!M42</f>
        <v>0</v>
      </c>
      <c r="M33" s="15">
        <f t="shared" si="1"/>
        <v>121.16</v>
      </c>
      <c r="N33" s="15">
        <f>'[1]TCE - ANEXO III - Preencher'!O15</f>
        <v>1.18</v>
      </c>
      <c r="O33" s="15">
        <f>'[1]TCE - ANEXO III - Preencher'!P42</f>
        <v>0</v>
      </c>
      <c r="P33" s="16">
        <f t="shared" si="2"/>
        <v>1.18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1191.1744000000001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Preencher'!E13</f>
        <v>ADNEIDE LIMA DOS SANTOS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44228</v>
      </c>
      <c r="H34" s="14">
        <f>'[1]TCE - ANEXO III - Preencher'!I43</f>
        <v>0</v>
      </c>
      <c r="I34" s="14">
        <f>'[1]TCE - ANEXO III - Preencher'!J43</f>
        <v>472.24720000000002</v>
      </c>
      <c r="J34" s="14">
        <f>'[1]TCE - ANEXO III - Preencher'!K43</f>
        <v>0</v>
      </c>
      <c r="K34" s="15">
        <f>'[1]TCE - ANEXO III - Preencher'!L43</f>
        <v>121.16</v>
      </c>
      <c r="L34" s="15">
        <f>'[1]TCE - ANEXO III - Preencher'!M43</f>
        <v>6.34</v>
      </c>
      <c r="M34" s="15">
        <f t="shared" si="1"/>
        <v>114.82</v>
      </c>
      <c r="N34" s="15">
        <f>'[1]TCE - ANEXO III - Preencher'!O16</f>
        <v>1.18</v>
      </c>
      <c r="O34" s="15">
        <f>'[1]TCE - ANEXO III - Preencher'!P43</f>
        <v>0</v>
      </c>
      <c r="P34" s="16">
        <f t="shared" si="2"/>
        <v>1.18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588.24719999999991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Preencher'!E14</f>
        <v>ADRIANA MALAQUIAS DE SENA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44228</v>
      </c>
      <c r="H35" s="14">
        <f>'[1]TCE - ANEXO III - Preencher'!I44</f>
        <v>0</v>
      </c>
      <c r="I35" s="14">
        <f>'[1]TCE - ANEXO III - Preencher'!J44</f>
        <v>308.2944</v>
      </c>
      <c r="J35" s="14">
        <f>'[1]TCE - ANEXO III - Preencher'!K44</f>
        <v>0</v>
      </c>
      <c r="K35" s="15">
        <f>'[1]TCE - ANEXO III - Preencher'!L44</f>
        <v>121.16</v>
      </c>
      <c r="L35" s="15">
        <f>'[1]TCE - ANEXO III - Preencher'!M44</f>
        <v>0</v>
      </c>
      <c r="M35" s="15">
        <f t="shared" si="1"/>
        <v>121.16</v>
      </c>
      <c r="N35" s="15">
        <f>'[1]TCE - ANEXO III - Preencher'!O17</f>
        <v>1.18</v>
      </c>
      <c r="O35" s="15">
        <f>'[1]TCE - ANEXO III - Preencher'!P44</f>
        <v>0</v>
      </c>
      <c r="P35" s="16">
        <f t="shared" si="2"/>
        <v>1.18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430.63439999999997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Preencher'!E15</f>
        <v>ADRIANA RAMOS DE SOUZA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517410</v>
      </c>
      <c r="G36" s="13">
        <f>IF('[1]TCE - ANEXO III - Preencher'!H45="","",'[1]TCE - ANEXO III - Preencher'!H45)</f>
        <v>44228</v>
      </c>
      <c r="H36" s="14">
        <f>'[1]TCE - ANEXO III - Preencher'!I45</f>
        <v>0</v>
      </c>
      <c r="I36" s="14">
        <f>'[1]TCE - ANEXO III - Preencher'!J45</f>
        <v>126.6832</v>
      </c>
      <c r="J36" s="14">
        <f>'[1]TCE - ANEXO III - Preencher'!K45</f>
        <v>0</v>
      </c>
      <c r="K36" s="15">
        <f>'[1]TCE - ANEXO III - Preencher'!L45</f>
        <v>121.16</v>
      </c>
      <c r="L36" s="15">
        <f>'[1]TCE - ANEXO III - Preencher'!M45</f>
        <v>22</v>
      </c>
      <c r="M36" s="15">
        <f t="shared" si="1"/>
        <v>99.16</v>
      </c>
      <c r="N36" s="15">
        <f>'[1]TCE - ANEXO III - Preencher'!O18</f>
        <v>1.18</v>
      </c>
      <c r="O36" s="15">
        <f>'[1]TCE - ANEXO III - Preencher'!P45</f>
        <v>0</v>
      </c>
      <c r="P36" s="16">
        <f t="shared" si="2"/>
        <v>1.18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227.0232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Preencher'!E16</f>
        <v>ALBANITA FERRAZ DA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44228</v>
      </c>
      <c r="H37" s="14">
        <f>'[1]TCE - ANEXO III - Preencher'!I46</f>
        <v>0</v>
      </c>
      <c r="I37" s="14">
        <f>'[1]TCE - ANEXO III - Preencher'!J46</f>
        <v>398.63440000000003</v>
      </c>
      <c r="J37" s="14">
        <f>'[1]TCE - ANEXO III - Preencher'!K46</f>
        <v>0</v>
      </c>
      <c r="K37" s="15">
        <f>'[1]TCE - ANEXO III - Preencher'!L46</f>
        <v>121.16</v>
      </c>
      <c r="L37" s="15">
        <f>'[1]TCE - ANEXO III - Preencher'!M46</f>
        <v>0</v>
      </c>
      <c r="M37" s="15">
        <f t="shared" si="1"/>
        <v>121.16</v>
      </c>
      <c r="N37" s="15">
        <f>'[1]TCE - ANEXO III - Preencher'!O19</f>
        <v>1.18</v>
      </c>
      <c r="O37" s="15">
        <f>'[1]TCE - ANEXO III - Preencher'!P46</f>
        <v>0</v>
      </c>
      <c r="P37" s="16">
        <f t="shared" si="2"/>
        <v>1.18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520.97439999999995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Preencher'!E17</f>
        <v>ALCINEIDE BERNARDO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223208</v>
      </c>
      <c r="G38" s="13">
        <f>IF('[1]TCE - ANEXO III - Preencher'!H47="","",'[1]TCE - ANEXO III - Preencher'!H47)</f>
        <v>44228</v>
      </c>
      <c r="H38" s="14">
        <f>'[1]TCE - ANEXO III - Preencher'!I47</f>
        <v>0</v>
      </c>
      <c r="I38" s="14">
        <f>'[1]TCE - ANEXO III - Preencher'!J47</f>
        <v>358.87599999999998</v>
      </c>
      <c r="J38" s="14">
        <f>'[1]TCE - ANEXO III - Preencher'!K47</f>
        <v>0</v>
      </c>
      <c r="K38" s="15">
        <f>'[1]TCE - ANEXO III - Preencher'!L47</f>
        <v>121.16</v>
      </c>
      <c r="L38" s="15">
        <f>'[1]TCE - ANEXO III - Preencher'!M47</f>
        <v>31.93</v>
      </c>
      <c r="M38" s="15">
        <f t="shared" si="1"/>
        <v>89.22999999999999</v>
      </c>
      <c r="N38" s="15">
        <f>'[1]TCE - ANEXO III - Preencher'!O20</f>
        <v>1.18</v>
      </c>
      <c r="O38" s="15">
        <f>'[1]TCE - ANEXO III - Preencher'!P47</f>
        <v>0</v>
      </c>
      <c r="P38" s="16">
        <f t="shared" si="2"/>
        <v>1.18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449.286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Preencher'!E18</f>
        <v>ALESSANDRA CRISTINA CHAGAS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411010</v>
      </c>
      <c r="G39" s="13">
        <f>IF('[1]TCE - ANEXO III - Preencher'!H48="","",'[1]TCE - ANEXO III - Preencher'!H48)</f>
        <v>44228</v>
      </c>
      <c r="H39" s="14">
        <f>'[1]TCE - ANEXO III - Preencher'!I48</f>
        <v>0</v>
      </c>
      <c r="I39" s="14">
        <f>'[1]TCE - ANEXO III - Preencher'!J48</f>
        <v>10.9854</v>
      </c>
      <c r="J39" s="14">
        <f>'[1]TCE - ANEXO III - Preencher'!K48</f>
        <v>0</v>
      </c>
      <c r="K39" s="15">
        <f>'[1]TCE - ANEXO III - Preencher'!L48</f>
        <v>121.16</v>
      </c>
      <c r="L39" s="15">
        <f>'[1]TCE - ANEXO III - Preencher'!M48</f>
        <v>0</v>
      </c>
      <c r="M39" s="15">
        <f t="shared" si="1"/>
        <v>121.16</v>
      </c>
      <c r="N39" s="15">
        <f>'[1]TCE - ANEXO III - Preencher'!O21</f>
        <v>1.18</v>
      </c>
      <c r="O39" s="15">
        <f>'[1]TCE - ANEXO III - Preencher'!P48</f>
        <v>0</v>
      </c>
      <c r="P39" s="16">
        <f t="shared" si="2"/>
        <v>1.18</v>
      </c>
      <c r="Q39" s="15">
        <f>'[1]TCE - ANEXO III - Preencher'!R48</f>
        <v>113.44</v>
      </c>
      <c r="R39" s="15">
        <f>'[1]TCE - ANEXO III - Preencher'!S48</f>
        <v>33</v>
      </c>
      <c r="S39" s="16">
        <f t="shared" si="3"/>
        <v>80.44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213.7654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Preencher'!E19</f>
        <v>ALESSANDRA NASCIMENTO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322605</v>
      </c>
      <c r="G40" s="13">
        <f>IF('[1]TCE - ANEXO III - Preencher'!H49="","",'[1]TCE - ANEXO III - Preencher'!H49)</f>
        <v>44228</v>
      </c>
      <c r="H40" s="14">
        <f>'[1]TCE - ANEXO III - Preencher'!I49</f>
        <v>0</v>
      </c>
      <c r="I40" s="14">
        <f>'[1]TCE - ANEXO III - Preencher'!J49</f>
        <v>129.65039999999999</v>
      </c>
      <c r="J40" s="14">
        <f>'[1]TCE - ANEXO III - Preencher'!K49</f>
        <v>0</v>
      </c>
      <c r="K40" s="15">
        <f>'[1]TCE - ANEXO III - Preencher'!L49</f>
        <v>121.16</v>
      </c>
      <c r="L40" s="15">
        <f>'[1]TCE - ANEXO III - Preencher'!M49</f>
        <v>22</v>
      </c>
      <c r="M40" s="15">
        <f t="shared" si="1"/>
        <v>99.16</v>
      </c>
      <c r="N40" s="15">
        <f>'[1]TCE - ANEXO III - Preencher'!O22</f>
        <v>2.57</v>
      </c>
      <c r="O40" s="15">
        <f>'[1]TCE - ANEXO III - Preencher'!P49</f>
        <v>0</v>
      </c>
      <c r="P40" s="16">
        <f t="shared" si="2"/>
        <v>2.57</v>
      </c>
      <c r="Q40" s="15">
        <f>'[1]TCE - ANEXO III - Preencher'!R49</f>
        <v>213.89</v>
      </c>
      <c r="R40" s="15">
        <f>'[1]TCE - ANEXO III - Preencher'!S49</f>
        <v>66</v>
      </c>
      <c r="S40" s="16">
        <f t="shared" si="3"/>
        <v>147.88999999999999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379.2704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Preencher'!E20</f>
        <v>ALEXANDRE GAMA MONTEIRO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513430</v>
      </c>
      <c r="G41" s="13">
        <f>IF('[1]TCE - ANEXO III - Preencher'!H50="","",'[1]TCE - ANEXO III - Preencher'!H50)</f>
        <v>44228</v>
      </c>
      <c r="H41" s="14">
        <f>'[1]TCE - ANEXO III - Preencher'!I50</f>
        <v>0</v>
      </c>
      <c r="I41" s="14">
        <f>'[1]TCE - ANEXO III - Preencher'!J50</f>
        <v>118.3168</v>
      </c>
      <c r="J41" s="14">
        <f>'[1]TCE - ANEXO III - Preencher'!K50</f>
        <v>0</v>
      </c>
      <c r="K41" s="15">
        <f>'[1]TCE - ANEXO III - Preencher'!L50</f>
        <v>121.16</v>
      </c>
      <c r="L41" s="15">
        <f>'[1]TCE - ANEXO III - Preencher'!M50</f>
        <v>22</v>
      </c>
      <c r="M41" s="15">
        <f t="shared" si="1"/>
        <v>99.16</v>
      </c>
      <c r="N41" s="15">
        <f>'[1]TCE - ANEXO III - Preencher'!O23</f>
        <v>1.18</v>
      </c>
      <c r="O41" s="15">
        <f>'[1]TCE - ANEXO III - Preencher'!P50</f>
        <v>0</v>
      </c>
      <c r="P41" s="16">
        <f t="shared" si="2"/>
        <v>1.18</v>
      </c>
      <c r="Q41" s="15">
        <f>'[1]TCE - ANEXO III - Preencher'!R50</f>
        <v>127.79</v>
      </c>
      <c r="R41" s="15">
        <f>'[1]TCE - ANEXO III - Preencher'!S50</f>
        <v>66</v>
      </c>
      <c r="S41" s="16">
        <f t="shared" si="3"/>
        <v>61.790000000000006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280.4468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Preencher'!E21</f>
        <v>ALEXSANDRA CORREIA DE AQUINO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44228</v>
      </c>
      <c r="H42" s="14">
        <f>'[1]TCE - ANEXO III - Preencher'!I51</f>
        <v>0</v>
      </c>
      <c r="I42" s="14">
        <f>'[1]TCE - ANEXO III - Preencher'!J51</f>
        <v>299.4384</v>
      </c>
      <c r="J42" s="14">
        <f>'[1]TCE - ANEXO III - Preencher'!K51</f>
        <v>0</v>
      </c>
      <c r="K42" s="15">
        <f>'[1]TCE - ANEXO III - Preencher'!L51</f>
        <v>121.16</v>
      </c>
      <c r="L42" s="15">
        <f>'[1]TCE - ANEXO III - Preencher'!M51</f>
        <v>3.08</v>
      </c>
      <c r="M42" s="15">
        <f t="shared" si="1"/>
        <v>118.08</v>
      </c>
      <c r="N42" s="15">
        <f>'[1]TCE - ANEXO III - Preencher'!O24</f>
        <v>9.2799999999999994</v>
      </c>
      <c r="O42" s="15">
        <f>'[1]TCE - ANEXO III - Preencher'!P51</f>
        <v>0</v>
      </c>
      <c r="P42" s="16">
        <f t="shared" si="2"/>
        <v>9.2799999999999994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426.79839999999996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Preencher'!E22</f>
        <v>ALEXSANDRA DA SILVA FERREIRA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44228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Preencher'!O25</f>
        <v>1.18</v>
      </c>
      <c r="O43" s="15">
        <f>'[1]TCE - ANEXO III - Preencher'!P52</f>
        <v>0</v>
      </c>
      <c r="P43" s="16">
        <f t="shared" si="2"/>
        <v>1.18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1.18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Preencher'!E23</f>
        <v>ALEXSANDRA MARIA DA SILVA SANTOS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521130</v>
      </c>
      <c r="G44" s="13">
        <f>IF('[1]TCE - ANEXO III - Preencher'!H53="","",'[1]TCE - ANEXO III - Preencher'!H53)</f>
        <v>44228</v>
      </c>
      <c r="H44" s="14">
        <f>'[1]TCE - ANEXO III - Preencher'!I53</f>
        <v>0</v>
      </c>
      <c r="I44" s="14">
        <f>'[1]TCE - ANEXO III - Preencher'!J53</f>
        <v>92.343999999999994</v>
      </c>
      <c r="J44" s="14">
        <f>'[1]TCE - ANEXO III - Preencher'!K53</f>
        <v>0</v>
      </c>
      <c r="K44" s="15">
        <f>'[1]TCE - ANEXO III - Preencher'!L53</f>
        <v>121.16</v>
      </c>
      <c r="L44" s="15">
        <f>'[1]TCE - ANEXO III - Preencher'!M53</f>
        <v>22</v>
      </c>
      <c r="M44" s="15">
        <f t="shared" si="1"/>
        <v>99.16</v>
      </c>
      <c r="N44" s="15">
        <f>'[1]TCE - ANEXO III - Preencher'!O26</f>
        <v>1.18</v>
      </c>
      <c r="O44" s="15">
        <f>'[1]TCE - ANEXO III - Preencher'!P53</f>
        <v>0</v>
      </c>
      <c r="P44" s="16">
        <f t="shared" si="2"/>
        <v>1.18</v>
      </c>
      <c r="Q44" s="15">
        <f>'[1]TCE - ANEXO III - Preencher'!R53</f>
        <v>127.79</v>
      </c>
      <c r="R44" s="15">
        <f>'[1]TCE - ANEXO III - Preencher'!S53</f>
        <v>66</v>
      </c>
      <c r="S44" s="16">
        <f t="shared" si="3"/>
        <v>61.790000000000006</v>
      </c>
      <c r="T44" s="15">
        <f>'[1]TCE - ANEXO III - Preencher'!U53</f>
        <v>64</v>
      </c>
      <c r="U44" s="15">
        <f>'[1]TCE - ANEXO III - Preencher'!V53</f>
        <v>0</v>
      </c>
      <c r="V44" s="16">
        <f t="shared" si="4"/>
        <v>64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318.47399999999999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Preencher'!E24</f>
        <v>ALISSON JOSE DE LIMA PEIXOTO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44228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121.16</v>
      </c>
      <c r="L45" s="15">
        <f>'[1]TCE - ANEXO III - Preencher'!M54</f>
        <v>0</v>
      </c>
      <c r="M45" s="15">
        <f t="shared" si="1"/>
        <v>121.16</v>
      </c>
      <c r="N45" s="15">
        <f>'[1]TCE - ANEXO III - Preencher'!O27</f>
        <v>1.18</v>
      </c>
      <c r="O45" s="15">
        <f>'[1]TCE - ANEXO III - Preencher'!P54</f>
        <v>0</v>
      </c>
      <c r="P45" s="16">
        <f t="shared" si="2"/>
        <v>1.18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122.34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Preencher'!E25</f>
        <v>ALVANY VIEIRA DAS NEVES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44228</v>
      </c>
      <c r="H46" s="14">
        <f>'[1]TCE - ANEXO III - Preencher'!I55</f>
        <v>0</v>
      </c>
      <c r="I46" s="14">
        <f>'[1]TCE - ANEXO III - Preencher'!J55</f>
        <v>126.4064</v>
      </c>
      <c r="J46" s="14">
        <f>'[1]TCE - ANEXO III - Preencher'!K55</f>
        <v>0</v>
      </c>
      <c r="K46" s="15">
        <f>'[1]TCE - ANEXO III - Preencher'!L55</f>
        <v>121.16</v>
      </c>
      <c r="L46" s="15">
        <f>'[1]TCE - ANEXO III - Preencher'!M55</f>
        <v>22</v>
      </c>
      <c r="M46" s="15">
        <f t="shared" si="1"/>
        <v>99.16</v>
      </c>
      <c r="N46" s="15">
        <f>'[1]TCE - ANEXO III - Preencher'!O28</f>
        <v>1.18</v>
      </c>
      <c r="O46" s="15">
        <f>'[1]TCE - ANEXO III - Preencher'!P55</f>
        <v>0</v>
      </c>
      <c r="P46" s="16">
        <f t="shared" si="2"/>
        <v>1.18</v>
      </c>
      <c r="Q46" s="15">
        <f>'[1]TCE - ANEXO III - Preencher'!R55</f>
        <v>91.89</v>
      </c>
      <c r="R46" s="15">
        <f>'[1]TCE - ANEXO III - Preencher'!S55</f>
        <v>66</v>
      </c>
      <c r="S46" s="16">
        <f t="shared" si="3"/>
        <v>25.89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252.63639999999998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Preencher'!E26</f>
        <v>ALYSSON BATISTA TAVARES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515205</v>
      </c>
      <c r="G47" s="13">
        <f>IF('[1]TCE - ANEXO III - Preencher'!H56="","",'[1]TCE - ANEXO III - Preencher'!H56)</f>
        <v>44228</v>
      </c>
      <c r="H47" s="14">
        <f>'[1]TCE - ANEXO III - Preencher'!I56</f>
        <v>0</v>
      </c>
      <c r="I47" s="14">
        <f>'[1]TCE - ANEXO III - Preencher'!J56</f>
        <v>117.9096</v>
      </c>
      <c r="J47" s="14">
        <f>'[1]TCE - ANEXO III - Preencher'!K56</f>
        <v>0</v>
      </c>
      <c r="K47" s="15">
        <f>'[1]TCE - ANEXO III - Preencher'!L56</f>
        <v>121.16</v>
      </c>
      <c r="L47" s="15">
        <f>'[1]TCE - ANEXO III - Preencher'!M56</f>
        <v>22</v>
      </c>
      <c r="M47" s="15">
        <f t="shared" si="1"/>
        <v>99.16</v>
      </c>
      <c r="N47" s="15">
        <f>'[1]TCE - ANEXO III - Preencher'!O29</f>
        <v>1.18</v>
      </c>
      <c r="O47" s="15">
        <f>'[1]TCE - ANEXO III - Preencher'!P56</f>
        <v>0</v>
      </c>
      <c r="P47" s="16">
        <f t="shared" si="2"/>
        <v>1.18</v>
      </c>
      <c r="Q47" s="15">
        <f>'[1]TCE - ANEXO III - Preencher'!R56</f>
        <v>101.99</v>
      </c>
      <c r="R47" s="15">
        <f>'[1]TCE - ANEXO III - Preencher'!S56</f>
        <v>66</v>
      </c>
      <c r="S47" s="16">
        <f t="shared" si="3"/>
        <v>35.989999999999995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254.2396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Preencher'!E27</f>
        <v>AMANDA DOS SANTOS RIBEIRO DA SILVA NASCIMENTO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766420</v>
      </c>
      <c r="G48" s="13">
        <f>IF('[1]TCE - ANEXO III - Preencher'!H57="","",'[1]TCE - ANEXO III - Preencher'!H57)</f>
        <v>44228</v>
      </c>
      <c r="H48" s="14">
        <f>'[1]TCE - ANEXO III - Preencher'!I57</f>
        <v>0</v>
      </c>
      <c r="I48" s="14">
        <f>'[1]TCE - ANEXO III - Preencher'!J57</f>
        <v>128.78399999999999</v>
      </c>
      <c r="J48" s="14">
        <f>'[1]TCE - ANEXO III - Preencher'!K57</f>
        <v>0</v>
      </c>
      <c r="K48" s="15">
        <f>'[1]TCE - ANEXO III - Preencher'!L57</f>
        <v>121.16</v>
      </c>
      <c r="L48" s="15">
        <f>'[1]TCE - ANEXO III - Preencher'!M57</f>
        <v>5.42</v>
      </c>
      <c r="M48" s="15">
        <f t="shared" si="1"/>
        <v>115.74</v>
      </c>
      <c r="N48" s="15">
        <f>'[1]TCE - ANEXO III - Preencher'!O30</f>
        <v>9.2799999999999994</v>
      </c>
      <c r="O48" s="15">
        <f>'[1]TCE - ANEXO III - Preencher'!P57</f>
        <v>0</v>
      </c>
      <c r="P48" s="16">
        <f t="shared" si="2"/>
        <v>9.2799999999999994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253.804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Preencher'!E28</f>
        <v>AMANDA FRANCISCA ANDRADE DE CARVALHO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44228</v>
      </c>
      <c r="H49" s="14">
        <f>'[1]TCE - ANEXO III - Preencher'!I58</f>
        <v>0</v>
      </c>
      <c r="I49" s="14">
        <f>'[1]TCE - ANEXO III - Preencher'!J58</f>
        <v>128.5496</v>
      </c>
      <c r="J49" s="14">
        <f>'[1]TCE - ANEXO III - Preencher'!K58</f>
        <v>0</v>
      </c>
      <c r="K49" s="15">
        <f>'[1]TCE - ANEXO III - Preencher'!L58</f>
        <v>121.16</v>
      </c>
      <c r="L49" s="15">
        <f>'[1]TCE - ANEXO III - Preencher'!M58</f>
        <v>22</v>
      </c>
      <c r="M49" s="15">
        <f t="shared" si="1"/>
        <v>99.16</v>
      </c>
      <c r="N49" s="15">
        <f>'[1]TCE - ANEXO III - Preencher'!O31</f>
        <v>1.18</v>
      </c>
      <c r="O49" s="15">
        <f>'[1]TCE - ANEXO III - Preencher'!P58</f>
        <v>0</v>
      </c>
      <c r="P49" s="16">
        <f t="shared" si="2"/>
        <v>1.18</v>
      </c>
      <c r="Q49" s="15">
        <f>'[1]TCE - ANEXO III - Preencher'!R58</f>
        <v>108.89</v>
      </c>
      <c r="R49" s="15">
        <f>'[1]TCE - ANEXO III - Preencher'!S58</f>
        <v>66</v>
      </c>
      <c r="S49" s="16">
        <f t="shared" si="3"/>
        <v>42.89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271.77960000000002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Preencher'!E29</f>
        <v>AMANDA RAMOS XAVIER DO NASCIMENTO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225125</v>
      </c>
      <c r="G50" s="13">
        <f>IF('[1]TCE - ANEXO III - Preencher'!H59="","",'[1]TCE - ANEXO III - Preencher'!H59)</f>
        <v>44228</v>
      </c>
      <c r="H50" s="14">
        <f>'[1]TCE - ANEXO III - Preencher'!I59</f>
        <v>0</v>
      </c>
      <c r="I50" s="14">
        <f>'[1]TCE - ANEXO III - Preencher'!J59</f>
        <v>590.90239999999994</v>
      </c>
      <c r="J50" s="14">
        <f>'[1]TCE - ANEXO III - Preencher'!K59</f>
        <v>0</v>
      </c>
      <c r="K50" s="15">
        <f>'[1]TCE - ANEXO III - Preencher'!L59</f>
        <v>121.16</v>
      </c>
      <c r="L50" s="15">
        <f>'[1]TCE - ANEXO III - Preencher'!M59</f>
        <v>0</v>
      </c>
      <c r="M50" s="15">
        <f t="shared" si="1"/>
        <v>121.16</v>
      </c>
      <c r="N50" s="15">
        <f>'[1]TCE - ANEXO III - Preencher'!O32</f>
        <v>9.2799999999999994</v>
      </c>
      <c r="O50" s="15">
        <f>'[1]TCE - ANEXO III - Preencher'!P59</f>
        <v>0</v>
      </c>
      <c r="P50" s="16">
        <f t="shared" si="2"/>
        <v>9.2799999999999994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721.34239999999988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Preencher'!E30</f>
        <v>ANA AMELIA FRUSCALSO TAVARES CORDEIRO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521130</v>
      </c>
      <c r="G51" s="13">
        <f>IF('[1]TCE - ANEXO III - Preencher'!H60="","",'[1]TCE - ANEXO III - Preencher'!H60)</f>
        <v>44228</v>
      </c>
      <c r="H51" s="14">
        <f>'[1]TCE - ANEXO III - Preencher'!I60</f>
        <v>0</v>
      </c>
      <c r="I51" s="14">
        <f>'[1]TCE - ANEXO III - Preencher'!J60</f>
        <v>91.791200000000003</v>
      </c>
      <c r="J51" s="14">
        <f>'[1]TCE - ANEXO III - Preencher'!K60</f>
        <v>0</v>
      </c>
      <c r="K51" s="15">
        <f>'[1]TCE - ANEXO III - Preencher'!L60</f>
        <v>121.16</v>
      </c>
      <c r="L51" s="15">
        <f>'[1]TCE - ANEXO III - Preencher'!M60</f>
        <v>22</v>
      </c>
      <c r="M51" s="15">
        <f t="shared" si="1"/>
        <v>99.16</v>
      </c>
      <c r="N51" s="15">
        <f>'[1]TCE - ANEXO III - Preencher'!O33</f>
        <v>1.18</v>
      </c>
      <c r="O51" s="15">
        <f>'[1]TCE - ANEXO III - Preencher'!P60</f>
        <v>0</v>
      </c>
      <c r="P51" s="16">
        <f t="shared" si="2"/>
        <v>1.18</v>
      </c>
      <c r="Q51" s="15">
        <f>'[1]TCE - ANEXO III - Preencher'!R60</f>
        <v>108.89</v>
      </c>
      <c r="R51" s="15">
        <f>'[1]TCE - ANEXO III - Preencher'!S60</f>
        <v>66</v>
      </c>
      <c r="S51" s="16">
        <f t="shared" si="3"/>
        <v>42.89</v>
      </c>
      <c r="T51" s="15">
        <f>'[1]TCE - ANEXO III - Preencher'!U60</f>
        <v>64</v>
      </c>
      <c r="U51" s="15">
        <f>'[1]TCE - ANEXO III - Preencher'!V60</f>
        <v>0</v>
      </c>
      <c r="V51" s="16">
        <f t="shared" si="4"/>
        <v>64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299.02120000000002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Preencher'!E31</f>
        <v>ANDRE SILVA DE OLIVEIRA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411010</v>
      </c>
      <c r="G52" s="13">
        <f>IF('[1]TCE - ANEXO III - Preencher'!H61="","",'[1]TCE - ANEXO III - Preencher'!H61)</f>
        <v>44228</v>
      </c>
      <c r="H52" s="14">
        <f>'[1]TCE - ANEXO III - Preencher'!I61</f>
        <v>0</v>
      </c>
      <c r="I52" s="14">
        <f>'[1]TCE - ANEXO III - Preencher'!J61</f>
        <v>203.0984</v>
      </c>
      <c r="J52" s="14">
        <f>'[1]TCE - ANEXO III - Preencher'!K61</f>
        <v>0</v>
      </c>
      <c r="K52" s="15">
        <f>'[1]TCE - ANEXO III - Preencher'!L61</f>
        <v>121.16</v>
      </c>
      <c r="L52" s="15">
        <f>'[1]TCE - ANEXO III - Preencher'!M61</f>
        <v>22</v>
      </c>
      <c r="M52" s="15">
        <f t="shared" si="1"/>
        <v>99.16</v>
      </c>
      <c r="N52" s="15">
        <f>'[1]TCE - ANEXO III - Preencher'!O34</f>
        <v>9.2799999999999994</v>
      </c>
      <c r="O52" s="15">
        <f>'[1]TCE - ANEXO III - Preencher'!P61</f>
        <v>0</v>
      </c>
      <c r="P52" s="16">
        <f t="shared" si="2"/>
        <v>9.2799999999999994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6.4</v>
      </c>
      <c r="U52" s="15">
        <f>'[1]TCE - ANEXO III - Preencher'!V61</f>
        <v>0</v>
      </c>
      <c r="V52" s="16">
        <f t="shared" si="4"/>
        <v>6.4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317.93839999999994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Preencher'!E32</f>
        <v>ANDREANA MARIA DE MENDONCA ALVES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44228</v>
      </c>
      <c r="H53" s="14">
        <f>'[1]TCE - ANEXO III - Preencher'!I62</f>
        <v>0</v>
      </c>
      <c r="I53" s="14">
        <f>'[1]TCE - ANEXO III - Preencher'!J62</f>
        <v>276.87759999999997</v>
      </c>
      <c r="J53" s="14">
        <f>'[1]TCE - ANEXO III - Preencher'!K62</f>
        <v>0</v>
      </c>
      <c r="K53" s="15">
        <f>'[1]TCE - ANEXO III - Preencher'!L62</f>
        <v>121.16</v>
      </c>
      <c r="L53" s="15">
        <f>'[1]TCE - ANEXO III - Preencher'!M62</f>
        <v>0</v>
      </c>
      <c r="M53" s="15">
        <f t="shared" si="1"/>
        <v>121.16</v>
      </c>
      <c r="N53" s="15">
        <f>'[1]TCE - ANEXO III - Preencher'!O35</f>
        <v>9.2799999999999994</v>
      </c>
      <c r="O53" s="15">
        <f>'[1]TCE - ANEXO III - Preencher'!P62</f>
        <v>0</v>
      </c>
      <c r="P53" s="16">
        <f t="shared" si="2"/>
        <v>9.2799999999999994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407.31759999999997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Preencher'!E33</f>
        <v>ANGELA ALVES DE LIMA BACELAR</v>
      </c>
      <c r="E54" s="9" t="str">
        <f>IF('[1]TCE - ANEXO III - Preencher'!F63="4 - Assistência Odontológica","2 - Outros Profissionais da Saúde",'[1]TCE - ANEXO III - Preencher'!F63)</f>
        <v>1 - Médico</v>
      </c>
      <c r="F54" s="12">
        <f>'[1]TCE - ANEXO III - Preencher'!G63</f>
        <v>225270</v>
      </c>
      <c r="G54" s="13">
        <f>IF('[1]TCE - ANEXO III - Preencher'!H63="","",'[1]TCE - ANEXO III - Preencher'!H63)</f>
        <v>44228</v>
      </c>
      <c r="H54" s="14">
        <f>'[1]TCE - ANEXO III - Preencher'!I63</f>
        <v>0</v>
      </c>
      <c r="I54" s="14">
        <f>'[1]TCE - ANEXO III - Preencher'!J63</f>
        <v>1021.3928</v>
      </c>
      <c r="J54" s="14">
        <f>'[1]TCE - ANEXO III - Preencher'!K63</f>
        <v>0</v>
      </c>
      <c r="K54" s="15">
        <f>'[1]TCE - ANEXO III - Preencher'!L63</f>
        <v>121.16</v>
      </c>
      <c r="L54" s="15">
        <f>'[1]TCE - ANEXO III - Preencher'!M63</f>
        <v>0</v>
      </c>
      <c r="M54" s="15">
        <f t="shared" si="1"/>
        <v>121.16</v>
      </c>
      <c r="N54" s="15">
        <f>'[1]TCE - ANEXO III - Preencher'!O36</f>
        <v>1.18</v>
      </c>
      <c r="O54" s="15">
        <f>'[1]TCE - ANEXO III - Preencher'!P63</f>
        <v>0</v>
      </c>
      <c r="P54" s="16">
        <f t="shared" si="2"/>
        <v>1.18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1143.7328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Preencher'!E34</f>
        <v>ANTONIO SERGIO DE ANDRADE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44228</v>
      </c>
      <c r="H55" s="14">
        <f>'[1]TCE - ANEXO III - Preencher'!I64</f>
        <v>0</v>
      </c>
      <c r="I55" s="14">
        <f>'[1]TCE - ANEXO III - Preencher'!J64</f>
        <v>118.50239999999999</v>
      </c>
      <c r="J55" s="14">
        <f>'[1]TCE - ANEXO III - Preencher'!K64</f>
        <v>0</v>
      </c>
      <c r="K55" s="15">
        <f>'[1]TCE - ANEXO III - Preencher'!L64</f>
        <v>121.16</v>
      </c>
      <c r="L55" s="15">
        <f>'[1]TCE - ANEXO III - Preencher'!M64</f>
        <v>22</v>
      </c>
      <c r="M55" s="15">
        <f t="shared" si="1"/>
        <v>99.16</v>
      </c>
      <c r="N55" s="15">
        <f>'[1]TCE - ANEXO III - Preencher'!O37</f>
        <v>1.18</v>
      </c>
      <c r="O55" s="15">
        <f>'[1]TCE - ANEXO III - Preencher'!P64</f>
        <v>0</v>
      </c>
      <c r="P55" s="16">
        <f t="shared" si="2"/>
        <v>1.18</v>
      </c>
      <c r="Q55" s="15">
        <f>'[1]TCE - ANEXO III - Preencher'!R64</f>
        <v>210.4</v>
      </c>
      <c r="R55" s="15">
        <f>'[1]TCE - ANEXO III - Preencher'!S64</f>
        <v>55.35</v>
      </c>
      <c r="S55" s="16">
        <f t="shared" si="3"/>
        <v>155.05000000000001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373.89240000000001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Preencher'!E35</f>
        <v>AURI ALVES DOS SANTOS FILHO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411010</v>
      </c>
      <c r="G56" s="13">
        <f>IF('[1]TCE - ANEXO III - Preencher'!H65="","",'[1]TCE - ANEXO III - Preencher'!H65)</f>
        <v>44228</v>
      </c>
      <c r="H56" s="14">
        <f>'[1]TCE - ANEXO III - Preencher'!I65</f>
        <v>0</v>
      </c>
      <c r="I56" s="14">
        <f>'[1]TCE - ANEXO III - Preencher'!J65</f>
        <v>111.1688</v>
      </c>
      <c r="J56" s="14">
        <f>'[1]TCE - ANEXO III - Preencher'!K65</f>
        <v>0</v>
      </c>
      <c r="K56" s="15">
        <f>'[1]TCE - ANEXO III - Preencher'!L65</f>
        <v>121.16</v>
      </c>
      <c r="L56" s="15">
        <f>'[1]TCE - ANEXO III - Preencher'!M65</f>
        <v>22</v>
      </c>
      <c r="M56" s="15">
        <f t="shared" si="1"/>
        <v>99.16</v>
      </c>
      <c r="N56" s="15">
        <f>'[1]TCE - ANEXO III - Preencher'!O38</f>
        <v>1.18</v>
      </c>
      <c r="O56" s="15">
        <f>'[1]TCE - ANEXO III - Preencher'!P65</f>
        <v>0</v>
      </c>
      <c r="P56" s="16">
        <f t="shared" si="2"/>
        <v>1.18</v>
      </c>
      <c r="Q56" s="15">
        <f>'[1]TCE - ANEXO III - Preencher'!R65</f>
        <v>108.89</v>
      </c>
      <c r="R56" s="15">
        <f>'[1]TCE - ANEXO III - Preencher'!S65</f>
        <v>66</v>
      </c>
      <c r="S56" s="16">
        <f t="shared" si="3"/>
        <v>42.89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254.39879999999999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Preencher'!E36</f>
        <v>BARBARA XAVIER BEZERRA</v>
      </c>
      <c r="E57" s="9" t="str">
        <f>IF('[1]TCE - ANEXO III - Preencher'!F66="4 - Assistência Odontológica","2 - Outros Profissionais da Saúde",'[1]TCE - ANEXO III - Preencher'!F66)</f>
        <v>1 - Médico</v>
      </c>
      <c r="F57" s="12">
        <f>'[1]TCE - ANEXO III - Preencher'!G66</f>
        <v>225125</v>
      </c>
      <c r="G57" s="13">
        <f>IF('[1]TCE - ANEXO III - Preencher'!H66="","",'[1]TCE - ANEXO III - Preencher'!H66)</f>
        <v>44228</v>
      </c>
      <c r="H57" s="14">
        <f>'[1]TCE - ANEXO III - Preencher'!I66</f>
        <v>0</v>
      </c>
      <c r="I57" s="14">
        <f>'[1]TCE - ANEXO III - Preencher'!J66</f>
        <v>1125.3984</v>
      </c>
      <c r="J57" s="14">
        <f>'[1]TCE - ANEXO III - Preencher'!K66</f>
        <v>0</v>
      </c>
      <c r="K57" s="15">
        <f>'[1]TCE - ANEXO III - Preencher'!L66</f>
        <v>121.16</v>
      </c>
      <c r="L57" s="15">
        <f>'[1]TCE - ANEXO III - Preencher'!M66</f>
        <v>0</v>
      </c>
      <c r="M57" s="15">
        <f t="shared" si="1"/>
        <v>121.16</v>
      </c>
      <c r="N57" s="15">
        <f>'[1]TCE - ANEXO III - Preencher'!O39</f>
        <v>1.18</v>
      </c>
      <c r="O57" s="15">
        <f>'[1]TCE - ANEXO III - Preencher'!P66</f>
        <v>0</v>
      </c>
      <c r="P57" s="16">
        <f t="shared" si="2"/>
        <v>1.18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1247.7384000000002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Preencher'!E37</f>
        <v>BEATRIZ ALVES DA SILVA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225125</v>
      </c>
      <c r="G58" s="13">
        <f>IF('[1]TCE - ANEXO III - Preencher'!H67="","",'[1]TCE - ANEXO III - Preencher'!H67)</f>
        <v>44228</v>
      </c>
      <c r="H58" s="14">
        <f>'[1]TCE - ANEXO III - Preencher'!I67</f>
        <v>0</v>
      </c>
      <c r="I58" s="14">
        <f>'[1]TCE - ANEXO III - Preencher'!J67</f>
        <v>331.98480000000001</v>
      </c>
      <c r="J58" s="14">
        <f>'[1]TCE - ANEXO III - Preencher'!K67</f>
        <v>0</v>
      </c>
      <c r="K58" s="15">
        <f>'[1]TCE - ANEXO III - Preencher'!L67</f>
        <v>121.16</v>
      </c>
      <c r="L58" s="15">
        <f>'[1]TCE - ANEXO III - Preencher'!M67</f>
        <v>0</v>
      </c>
      <c r="M58" s="15">
        <f t="shared" si="1"/>
        <v>121.16</v>
      </c>
      <c r="N58" s="15">
        <f>'[1]TCE - ANEXO III - Preencher'!O40</f>
        <v>9.2799999999999994</v>
      </c>
      <c r="O58" s="15">
        <f>'[1]TCE - ANEXO III - Preencher'!P67</f>
        <v>0</v>
      </c>
      <c r="P58" s="16">
        <f t="shared" si="2"/>
        <v>9.2799999999999994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462.4248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Preencher'!E38</f>
        <v>BERNARDO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411010</v>
      </c>
      <c r="G59" s="13">
        <f>IF('[1]TCE - ANEXO III - Preencher'!H68="","",'[1]TCE - ANEXO III - Preencher'!H68)</f>
        <v>44228</v>
      </c>
      <c r="H59" s="14">
        <f>'[1]TCE - ANEXO III - Preencher'!I68</f>
        <v>0</v>
      </c>
      <c r="I59" s="14">
        <f>'[1]TCE - ANEXO III - Preencher'!J68</f>
        <v>106.128</v>
      </c>
      <c r="J59" s="14">
        <f>'[1]TCE - ANEXO III - Preencher'!K68</f>
        <v>0</v>
      </c>
      <c r="K59" s="15">
        <f>'[1]TCE - ANEXO III - Preencher'!L68</f>
        <v>121.16</v>
      </c>
      <c r="L59" s="15">
        <f>'[1]TCE - ANEXO III - Preencher'!M68</f>
        <v>22</v>
      </c>
      <c r="M59" s="15">
        <f t="shared" si="1"/>
        <v>99.16</v>
      </c>
      <c r="N59" s="15">
        <f>'[1]TCE - ANEXO III - Preencher'!O41</f>
        <v>9.2799999999999994</v>
      </c>
      <c r="O59" s="15">
        <f>'[1]TCE - ANEXO III - Preencher'!P68</f>
        <v>0</v>
      </c>
      <c r="P59" s="16">
        <f t="shared" si="2"/>
        <v>9.2799999999999994</v>
      </c>
      <c r="Q59" s="15">
        <f>'[1]TCE - ANEXO III - Preencher'!R68</f>
        <v>108.89</v>
      </c>
      <c r="R59" s="15">
        <f>'[1]TCE - ANEXO III - Preencher'!S68</f>
        <v>66</v>
      </c>
      <c r="S59" s="16">
        <f t="shared" si="3"/>
        <v>42.89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257.45800000000003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Preencher'!E39</f>
        <v>BRENDA LETICIA BEZERRA DE OLIVEIRA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44228</v>
      </c>
      <c r="H60" s="14">
        <f>'[1]TCE - ANEXO III - Preencher'!I69</f>
        <v>0</v>
      </c>
      <c r="I60" s="14">
        <f>'[1]TCE - ANEXO III - Preencher'!J69</f>
        <v>122.27119999999999</v>
      </c>
      <c r="J60" s="14">
        <f>'[1]TCE - ANEXO III - Preencher'!K69</f>
        <v>0</v>
      </c>
      <c r="K60" s="15">
        <f>'[1]TCE - ANEXO III - Preencher'!L69</f>
        <v>121.16</v>
      </c>
      <c r="L60" s="15">
        <f>'[1]TCE - ANEXO III - Preencher'!M69</f>
        <v>22</v>
      </c>
      <c r="M60" s="15">
        <f t="shared" si="1"/>
        <v>99.16</v>
      </c>
      <c r="N60" s="15">
        <f>'[1]TCE - ANEXO III - Preencher'!O42</f>
        <v>9.2799999999999994</v>
      </c>
      <c r="O60" s="15">
        <f>'[1]TCE - ANEXO III - Preencher'!P69</f>
        <v>0</v>
      </c>
      <c r="P60" s="16">
        <f t="shared" si="2"/>
        <v>9.2799999999999994</v>
      </c>
      <c r="Q60" s="15">
        <f>'[1]TCE - ANEXO III - Preencher'!R69</f>
        <v>127.79</v>
      </c>
      <c r="R60" s="15">
        <f>'[1]TCE - ANEXO III - Preencher'!S69</f>
        <v>66</v>
      </c>
      <c r="S60" s="16">
        <f t="shared" si="3"/>
        <v>61.790000000000006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292.50119999999998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Preencher'!E40</f>
        <v>BRITA NIKA SUAREZ ARTEAGA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515110</v>
      </c>
      <c r="G61" s="13">
        <f>IF('[1]TCE - ANEXO III - Preencher'!H70="","",'[1]TCE - ANEXO III - Preencher'!H70)</f>
        <v>44228</v>
      </c>
      <c r="H61" s="14">
        <f>'[1]TCE - ANEXO III - Preencher'!I70</f>
        <v>0</v>
      </c>
      <c r="I61" s="14">
        <f>'[1]TCE - ANEXO III - Preencher'!J70</f>
        <v>124.9616</v>
      </c>
      <c r="J61" s="14">
        <f>'[1]TCE - ANEXO III - Preencher'!K70</f>
        <v>0</v>
      </c>
      <c r="K61" s="15">
        <f>'[1]TCE - ANEXO III - Preencher'!L70</f>
        <v>121.16</v>
      </c>
      <c r="L61" s="15">
        <f>'[1]TCE - ANEXO III - Preencher'!M70</f>
        <v>22</v>
      </c>
      <c r="M61" s="15">
        <f t="shared" si="1"/>
        <v>99.16</v>
      </c>
      <c r="N61" s="15">
        <f>'[1]TCE - ANEXO III - Preencher'!O43</f>
        <v>9.2799999999999994</v>
      </c>
      <c r="O61" s="15">
        <f>'[1]TCE - ANEXO III - Preencher'!P70</f>
        <v>0</v>
      </c>
      <c r="P61" s="16">
        <f t="shared" si="2"/>
        <v>9.2799999999999994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233.4016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Preencher'!E41</f>
        <v>BRUNNA CAROLINE SANTOS DE MOURA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44228</v>
      </c>
      <c r="H62" s="14">
        <f>'[1]TCE - ANEXO III - Preencher'!I71</f>
        <v>0</v>
      </c>
      <c r="I62" s="14">
        <f>'[1]TCE - ANEXO III - Preencher'!J71</f>
        <v>114.8424</v>
      </c>
      <c r="J62" s="14">
        <f>'[1]TCE - ANEXO III - Preencher'!K71</f>
        <v>0</v>
      </c>
      <c r="K62" s="15">
        <f>'[1]TCE - ANEXO III - Preencher'!L71</f>
        <v>121.16</v>
      </c>
      <c r="L62" s="15">
        <f>'[1]TCE - ANEXO III - Preencher'!M71</f>
        <v>22</v>
      </c>
      <c r="M62" s="15">
        <f t="shared" si="1"/>
        <v>99.16</v>
      </c>
      <c r="N62" s="15">
        <f>'[1]TCE - ANEXO III - Preencher'!O44</f>
        <v>9.2799999999999994</v>
      </c>
      <c r="O62" s="15">
        <f>'[1]TCE - ANEXO III - Preencher'!P71</f>
        <v>0</v>
      </c>
      <c r="P62" s="16">
        <f t="shared" si="2"/>
        <v>9.2799999999999994</v>
      </c>
      <c r="Q62" s="15">
        <f>'[1]TCE - ANEXO III - Preencher'!R71</f>
        <v>161.38</v>
      </c>
      <c r="R62" s="15">
        <f>'[1]TCE - ANEXO III - Preencher'!S71</f>
        <v>66</v>
      </c>
      <c r="S62" s="16">
        <f t="shared" si="3"/>
        <v>95.38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318.66239999999999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Preencher'!E42</f>
        <v>CAMILA FERNANDA CANDIDO DE ALBUQUERQUE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44228</v>
      </c>
      <c r="H63" s="14">
        <f>'[1]TCE - ANEXO III - Preencher'!I72</f>
        <v>0</v>
      </c>
      <c r="I63" s="14">
        <f>'[1]TCE - ANEXO III - Preencher'!J72</f>
        <v>125.212</v>
      </c>
      <c r="J63" s="14">
        <f>'[1]TCE - ANEXO III - Preencher'!K72</f>
        <v>0</v>
      </c>
      <c r="K63" s="15">
        <f>'[1]TCE - ANEXO III - Preencher'!L72</f>
        <v>121.16</v>
      </c>
      <c r="L63" s="15">
        <f>'[1]TCE - ANEXO III - Preencher'!M72</f>
        <v>22</v>
      </c>
      <c r="M63" s="15">
        <f t="shared" si="1"/>
        <v>99.16</v>
      </c>
      <c r="N63" s="15">
        <f>'[1]TCE - ANEXO III - Preencher'!O45</f>
        <v>1.18</v>
      </c>
      <c r="O63" s="15">
        <f>'[1]TCE - ANEXO III - Preencher'!P72</f>
        <v>0</v>
      </c>
      <c r="P63" s="16">
        <f t="shared" si="2"/>
        <v>1.18</v>
      </c>
      <c r="Q63" s="15">
        <f>'[1]TCE - ANEXO III - Preencher'!R72</f>
        <v>98.5</v>
      </c>
      <c r="R63" s="15">
        <f>'[1]TCE - ANEXO III - Preencher'!S72</f>
        <v>57.2</v>
      </c>
      <c r="S63" s="16">
        <f t="shared" si="3"/>
        <v>41.3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266.85200000000003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Preencher'!E43</f>
        <v>CAMYLA MELO COELHO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225270</v>
      </c>
      <c r="G64" s="13">
        <f>IF('[1]TCE - ANEXO III - Preencher'!H73="","",'[1]TCE - ANEXO III - Preencher'!H73)</f>
        <v>44228</v>
      </c>
      <c r="H64" s="14">
        <f>'[1]TCE - ANEXO III - Preencher'!I73</f>
        <v>0</v>
      </c>
      <c r="I64" s="14">
        <f>'[1]TCE - ANEXO III - Preencher'!J73</f>
        <v>313.45280000000002</v>
      </c>
      <c r="J64" s="14">
        <f>'[1]TCE - ANEXO III - Preencher'!K73</f>
        <v>0</v>
      </c>
      <c r="K64" s="15">
        <f>'[1]TCE - ANEXO III - Preencher'!L73</f>
        <v>121.16</v>
      </c>
      <c r="L64" s="15">
        <f>'[1]TCE - ANEXO III - Preencher'!M73</f>
        <v>0</v>
      </c>
      <c r="M64" s="15">
        <f t="shared" si="1"/>
        <v>121.16</v>
      </c>
      <c r="N64" s="15">
        <f>'[1]TCE - ANEXO III - Preencher'!O46</f>
        <v>9.2799999999999994</v>
      </c>
      <c r="O64" s="15">
        <f>'[1]TCE - ANEXO III - Preencher'!P73</f>
        <v>0</v>
      </c>
      <c r="P64" s="16">
        <f t="shared" si="2"/>
        <v>9.2799999999999994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443.89279999999997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Preencher'!E44</f>
        <v>CARLA CRISTINA INACIO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515110</v>
      </c>
      <c r="G65" s="13">
        <f>IF('[1]TCE - ANEXO III - Preencher'!H74="","",'[1]TCE - ANEXO III - Preencher'!H74)</f>
        <v>44228</v>
      </c>
      <c r="H65" s="14">
        <f>'[1]TCE - ANEXO III - Preencher'!I74</f>
        <v>0</v>
      </c>
      <c r="I65" s="14">
        <f>'[1]TCE - ANEXO III - Preencher'!J74</f>
        <v>107.16800000000001</v>
      </c>
      <c r="J65" s="14">
        <f>'[1]TCE - ANEXO III - Preencher'!K74</f>
        <v>0</v>
      </c>
      <c r="K65" s="15">
        <f>'[1]TCE - ANEXO III - Preencher'!L74</f>
        <v>121.16</v>
      </c>
      <c r="L65" s="15">
        <f>'[1]TCE - ANEXO III - Preencher'!M74</f>
        <v>22</v>
      </c>
      <c r="M65" s="15">
        <f t="shared" si="1"/>
        <v>99.16</v>
      </c>
      <c r="N65" s="15">
        <f>'[1]TCE - ANEXO III - Preencher'!O47</f>
        <v>1.18</v>
      </c>
      <c r="O65" s="15">
        <f>'[1]TCE - ANEXO III - Preencher'!P74</f>
        <v>0</v>
      </c>
      <c r="P65" s="16">
        <f t="shared" si="2"/>
        <v>1.18</v>
      </c>
      <c r="Q65" s="15">
        <f>'[1]TCE - ANEXO III - Preencher'!R74</f>
        <v>213.89</v>
      </c>
      <c r="R65" s="15">
        <f>'[1]TCE - ANEXO III - Preencher'!S74</f>
        <v>66</v>
      </c>
      <c r="S65" s="16">
        <f t="shared" si="3"/>
        <v>147.88999999999999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355.39800000000002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Preencher'!E45</f>
        <v>CARLOS EDUARDO DA SILVA GOMES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322605</v>
      </c>
      <c r="G66" s="13">
        <f>IF('[1]TCE - ANEXO III - Preencher'!H75="","",'[1]TCE - ANEXO III - Preencher'!H75)</f>
        <v>44228</v>
      </c>
      <c r="H66" s="14">
        <f>'[1]TCE - ANEXO III - Preencher'!I75</f>
        <v>0</v>
      </c>
      <c r="I66" s="14">
        <f>'[1]TCE - ANEXO III - Preencher'!J75</f>
        <v>166.72479999999999</v>
      </c>
      <c r="J66" s="14">
        <f>'[1]TCE - ANEXO III - Preencher'!K75</f>
        <v>0</v>
      </c>
      <c r="K66" s="15">
        <f>'[1]TCE - ANEXO III - Preencher'!L75</f>
        <v>121.16</v>
      </c>
      <c r="L66" s="15">
        <f>'[1]TCE - ANEXO III - Preencher'!M75</f>
        <v>22</v>
      </c>
      <c r="M66" s="15">
        <f t="shared" si="1"/>
        <v>99.16</v>
      </c>
      <c r="N66" s="15">
        <f>'[1]TCE - ANEXO III - Preencher'!O48</f>
        <v>1.18</v>
      </c>
      <c r="O66" s="15">
        <f>'[1]TCE - ANEXO III - Preencher'!P75</f>
        <v>0</v>
      </c>
      <c r="P66" s="16">
        <f t="shared" si="2"/>
        <v>1.18</v>
      </c>
      <c r="Q66" s="15">
        <f>'[1]TCE - ANEXO III - Preencher'!R75</f>
        <v>87.04</v>
      </c>
      <c r="R66" s="15">
        <f>'[1]TCE - ANEXO III - Preencher'!S75</f>
        <v>66</v>
      </c>
      <c r="S66" s="16">
        <f t="shared" si="3"/>
        <v>21.040000000000006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288.10480000000001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Preencher'!E46</f>
        <v>CARLOS JOSE LIMA DE MEDEIROS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44228</v>
      </c>
      <c r="H67" s="14">
        <f>'[1]TCE - ANEXO III - Preencher'!I76</f>
        <v>0</v>
      </c>
      <c r="I67" s="14">
        <f>'[1]TCE - ANEXO III - Preencher'!J76</f>
        <v>112.6576</v>
      </c>
      <c r="J67" s="14">
        <f>'[1]TCE - ANEXO III - Preencher'!K76</f>
        <v>0</v>
      </c>
      <c r="K67" s="15">
        <f>'[1]TCE - ANEXO III - Preencher'!L76</f>
        <v>121.16</v>
      </c>
      <c r="L67" s="15">
        <f>'[1]TCE - ANEXO III - Preencher'!M76</f>
        <v>22</v>
      </c>
      <c r="M67" s="15">
        <f t="shared" si="1"/>
        <v>99.16</v>
      </c>
      <c r="N67" s="15">
        <f>'[1]TCE - ANEXO III - Preencher'!O49</f>
        <v>1.18</v>
      </c>
      <c r="O67" s="15">
        <f>'[1]TCE - ANEXO III - Preencher'!P76</f>
        <v>0</v>
      </c>
      <c r="P67" s="16">
        <f t="shared" si="2"/>
        <v>1.18</v>
      </c>
      <c r="Q67" s="15">
        <f>'[1]TCE - ANEXO III - Preencher'!R76</f>
        <v>213.89</v>
      </c>
      <c r="R67" s="15">
        <f>'[1]TCE - ANEXO III - Preencher'!S76</f>
        <v>66</v>
      </c>
      <c r="S67" s="16">
        <f t="shared" si="3"/>
        <v>147.88999999999999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360.88760000000002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Preencher'!E47</f>
        <v>CARMEM VIRGINIA CERQUINHO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44228</v>
      </c>
      <c r="H68" s="14">
        <f>'[1]TCE - ANEXO III - Preencher'!I77</f>
        <v>0</v>
      </c>
      <c r="I68" s="14">
        <f>'[1]TCE - ANEXO III - Preencher'!J77</f>
        <v>126.62</v>
      </c>
      <c r="J68" s="14">
        <f>'[1]TCE - ANEXO III - Preencher'!K77</f>
        <v>0</v>
      </c>
      <c r="K68" s="15">
        <f>'[1]TCE - ANEXO III - Preencher'!L77</f>
        <v>121.16</v>
      </c>
      <c r="L68" s="15">
        <f>'[1]TCE - ANEXO III - Preencher'!M77</f>
        <v>22</v>
      </c>
      <c r="M68" s="15">
        <f t="shared" ref="M68:M131" si="7">K68-L68</f>
        <v>99.16</v>
      </c>
      <c r="N68" s="15">
        <f>'[1]TCE - ANEXO III - Preencher'!O50</f>
        <v>1.18</v>
      </c>
      <c r="O68" s="15">
        <f>'[1]TCE - ANEXO III - Preencher'!P77</f>
        <v>0</v>
      </c>
      <c r="P68" s="16">
        <f t="shared" ref="P68:P131" si="8">N68-O68</f>
        <v>1.18</v>
      </c>
      <c r="Q68" s="15">
        <f>'[1]TCE - ANEXO III - Preencher'!R77</f>
        <v>200.09</v>
      </c>
      <c r="R68" s="15">
        <f>'[1]TCE - ANEXO III - Preencher'!S77</f>
        <v>66</v>
      </c>
      <c r="S68" s="16">
        <f t="shared" ref="S68:S131" si="9">Q68-R68</f>
        <v>134.09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361.05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Preencher'!E48</f>
        <v>CASSIA REGINA MOTA PEREIRA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514225</v>
      </c>
      <c r="G69" s="13">
        <f>IF('[1]TCE - ANEXO III - Preencher'!H78="","",'[1]TCE - ANEXO III - Preencher'!H78)</f>
        <v>44228</v>
      </c>
      <c r="H69" s="14">
        <f>'[1]TCE - ANEXO III - Preencher'!I78</f>
        <v>0</v>
      </c>
      <c r="I69" s="14">
        <f>'[1]TCE - ANEXO III - Preencher'!J78</f>
        <v>119.0544</v>
      </c>
      <c r="J69" s="14">
        <f>'[1]TCE - ANEXO III - Preencher'!K78</f>
        <v>0</v>
      </c>
      <c r="K69" s="15">
        <f>'[1]TCE - ANEXO III - Preencher'!L78</f>
        <v>121.16</v>
      </c>
      <c r="L69" s="15">
        <f>'[1]TCE - ANEXO III - Preencher'!M78</f>
        <v>22</v>
      </c>
      <c r="M69" s="15">
        <f t="shared" si="7"/>
        <v>99.16</v>
      </c>
      <c r="N69" s="15">
        <f>'[1]TCE - ANEXO III - Preencher'!O51</f>
        <v>2.57</v>
      </c>
      <c r="O69" s="15">
        <f>'[1]TCE - ANEXO III - Preencher'!P78</f>
        <v>0</v>
      </c>
      <c r="P69" s="16">
        <f t="shared" si="8"/>
        <v>2.57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220.78440000000001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Preencher'!E49</f>
        <v>CELIA GOMES DE MELO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324115</v>
      </c>
      <c r="G70" s="13">
        <f>IF('[1]TCE - ANEXO III - Preencher'!H79="","",'[1]TCE - ANEXO III - Preencher'!H79)</f>
        <v>44228</v>
      </c>
      <c r="H70" s="14">
        <f>'[1]TCE - ANEXO III - Preencher'!I79</f>
        <v>0</v>
      </c>
      <c r="I70" s="14">
        <f>'[1]TCE - ANEXO III - Preencher'!J79</f>
        <v>315.43920000000003</v>
      </c>
      <c r="J70" s="14">
        <f>'[1]TCE - ANEXO III - Preencher'!K79</f>
        <v>0</v>
      </c>
      <c r="K70" s="15">
        <f>'[1]TCE - ANEXO III - Preencher'!L79</f>
        <v>121.16</v>
      </c>
      <c r="L70" s="15">
        <f>'[1]TCE - ANEXO III - Preencher'!M79</f>
        <v>2.71</v>
      </c>
      <c r="M70" s="15">
        <f t="shared" si="7"/>
        <v>118.45</v>
      </c>
      <c r="N70" s="15">
        <f>'[1]TCE - ANEXO III - Preencher'!O52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433.88920000000002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Preencher'!E50</f>
        <v>CHRISTIANA AZEVEDO DE SOUZA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766420</v>
      </c>
      <c r="G71" s="13">
        <f>IF('[1]TCE - ANEXO III - Preencher'!H80="","",'[1]TCE - ANEXO III - Preencher'!H80)</f>
        <v>44228</v>
      </c>
      <c r="H71" s="14">
        <f>'[1]TCE - ANEXO III - Preencher'!I80</f>
        <v>0</v>
      </c>
      <c r="I71" s="14">
        <f>'[1]TCE - ANEXO III - Preencher'!J80</f>
        <v>183.5992</v>
      </c>
      <c r="J71" s="14">
        <f>'[1]TCE - ANEXO III - Preencher'!K80</f>
        <v>0</v>
      </c>
      <c r="K71" s="15">
        <f>'[1]TCE - ANEXO III - Preencher'!L80</f>
        <v>121.16</v>
      </c>
      <c r="L71" s="15">
        <f>'[1]TCE - ANEXO III - Preencher'!M80</f>
        <v>2.71</v>
      </c>
      <c r="M71" s="15">
        <f t="shared" si="7"/>
        <v>118.45</v>
      </c>
      <c r="N71" s="15">
        <f>'[1]TCE - ANEXO III - Preencher'!O53</f>
        <v>1.18</v>
      </c>
      <c r="O71" s="15">
        <f>'[1]TCE - ANEXO III - Preencher'!P80</f>
        <v>0</v>
      </c>
      <c r="P71" s="16">
        <f t="shared" si="8"/>
        <v>1.18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303.22919999999999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Preencher'!E51</f>
        <v>CICERO FERNANDES DE ARAUJO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44228</v>
      </c>
      <c r="H72" s="14">
        <f>'[1]TCE - ANEXO III - Preencher'!I81</f>
        <v>0</v>
      </c>
      <c r="I72" s="14">
        <f>'[1]TCE - ANEXO III - Preencher'!J81</f>
        <v>110</v>
      </c>
      <c r="J72" s="14">
        <f>'[1]TCE - ANEXO III - Preencher'!K81</f>
        <v>0</v>
      </c>
      <c r="K72" s="15">
        <f>'[1]TCE - ANEXO III - Preencher'!L81</f>
        <v>121.16</v>
      </c>
      <c r="L72" s="15">
        <f>'[1]TCE - ANEXO III - Preencher'!M81</f>
        <v>0</v>
      </c>
      <c r="M72" s="15">
        <f t="shared" si="7"/>
        <v>121.16</v>
      </c>
      <c r="N72" s="15">
        <f>'[1]TCE - ANEXO III - Preencher'!O54</f>
        <v>1.18</v>
      </c>
      <c r="O72" s="15">
        <f>'[1]TCE - ANEXO III - Preencher'!P81</f>
        <v>0</v>
      </c>
      <c r="P72" s="16">
        <f t="shared" si="8"/>
        <v>1.18</v>
      </c>
      <c r="Q72" s="15">
        <f>'[1]TCE - ANEXO III - Preencher'!R81</f>
        <v>251.69</v>
      </c>
      <c r="R72" s="15">
        <f>'[1]TCE - ANEXO III - Preencher'!S81</f>
        <v>66</v>
      </c>
      <c r="S72" s="16">
        <f t="shared" si="9"/>
        <v>185.69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418.03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Preencher'!E52</f>
        <v>CICERO NUNES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44228</v>
      </c>
      <c r="H73" s="14">
        <f>'[1]TCE - ANEXO III - Preencher'!I82</f>
        <v>0</v>
      </c>
      <c r="I73" s="14">
        <f>'[1]TCE - ANEXO III - Preencher'!J82</f>
        <v>213.75839999999999</v>
      </c>
      <c r="J73" s="14">
        <f>'[1]TCE - ANEXO III - Preencher'!K82</f>
        <v>0</v>
      </c>
      <c r="K73" s="15">
        <f>'[1]TCE - ANEXO III - Preencher'!L82</f>
        <v>121.16</v>
      </c>
      <c r="L73" s="15">
        <f>'[1]TCE - ANEXO III - Preencher'!M82</f>
        <v>22</v>
      </c>
      <c r="M73" s="15">
        <f t="shared" si="7"/>
        <v>99.16</v>
      </c>
      <c r="N73" s="15">
        <f>'[1]TCE - ANEXO III - Preencher'!O55</f>
        <v>1.18</v>
      </c>
      <c r="O73" s="15">
        <f>'[1]TCE - ANEXO III - Preencher'!P82</f>
        <v>0</v>
      </c>
      <c r="P73" s="16">
        <f t="shared" si="8"/>
        <v>1.18</v>
      </c>
      <c r="Q73" s="15">
        <f>'[1]TCE - ANEXO III - Preencher'!R82</f>
        <v>31.49</v>
      </c>
      <c r="R73" s="15">
        <f>'[1]TCE - ANEXO III - Preencher'!S82</f>
        <v>13.2</v>
      </c>
      <c r="S73" s="16">
        <f t="shared" si="9"/>
        <v>18.29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332.38840000000005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Preencher'!E53</f>
        <v>CLARICE DA SILVA GOUVEIA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223405</v>
      </c>
      <c r="G74" s="13">
        <f>IF('[1]TCE - ANEXO III - Preencher'!H83="","",'[1]TCE - ANEXO III - Preencher'!H83)</f>
        <v>44228</v>
      </c>
      <c r="H74" s="14">
        <f>'[1]TCE - ANEXO III - Preencher'!I83</f>
        <v>0</v>
      </c>
      <c r="I74" s="14">
        <f>'[1]TCE - ANEXO III - Preencher'!J83</f>
        <v>408.66879999999998</v>
      </c>
      <c r="J74" s="14">
        <f>'[1]TCE - ANEXO III - Preencher'!K83</f>
        <v>0</v>
      </c>
      <c r="K74" s="15">
        <f>'[1]TCE - ANEXO III - Preencher'!L83</f>
        <v>121.16</v>
      </c>
      <c r="L74" s="15">
        <f>'[1]TCE - ANEXO III - Preencher'!M83</f>
        <v>0</v>
      </c>
      <c r="M74" s="15">
        <f t="shared" si="7"/>
        <v>121.16</v>
      </c>
      <c r="N74" s="15">
        <f>'[1]TCE - ANEXO III - Preencher'!O56</f>
        <v>1.18</v>
      </c>
      <c r="O74" s="15">
        <f>'[1]TCE - ANEXO III - Preencher'!P83</f>
        <v>0</v>
      </c>
      <c r="P74" s="16">
        <f t="shared" si="8"/>
        <v>1.18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531.00879999999995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Preencher'!E54</f>
        <v>CRISTIANA VALERIA DA SILVA SINFRONIO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44228</v>
      </c>
      <c r="H75" s="14">
        <f>'[1]TCE - ANEXO III - Preencher'!I84</f>
        <v>0</v>
      </c>
      <c r="I75" s="14">
        <f>'[1]TCE - ANEXO III - Preencher'!J84</f>
        <v>134.63919999999999</v>
      </c>
      <c r="J75" s="14">
        <f>'[1]TCE - ANEXO III - Preencher'!K84</f>
        <v>0</v>
      </c>
      <c r="K75" s="15">
        <f>'[1]TCE - ANEXO III - Preencher'!L84</f>
        <v>121.16</v>
      </c>
      <c r="L75" s="15">
        <f>'[1]TCE - ANEXO III - Preencher'!M84</f>
        <v>22</v>
      </c>
      <c r="M75" s="15">
        <f t="shared" si="7"/>
        <v>99.16</v>
      </c>
      <c r="N75" s="15">
        <f>'[1]TCE - ANEXO III - Preencher'!O57</f>
        <v>1.18</v>
      </c>
      <c r="O75" s="15">
        <f>'[1]TCE - ANEXO III - Preencher'!P84</f>
        <v>0</v>
      </c>
      <c r="P75" s="16">
        <f t="shared" si="8"/>
        <v>1.18</v>
      </c>
      <c r="Q75" s="15">
        <f>'[1]TCE - ANEXO III - Preencher'!R84</f>
        <v>235.39</v>
      </c>
      <c r="R75" s="15">
        <f>'[1]TCE - ANEXO III - Preencher'!S84</f>
        <v>66</v>
      </c>
      <c r="S75" s="16">
        <f t="shared" si="9"/>
        <v>169.39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404.36919999999998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Preencher'!E55</f>
        <v>CRISTIANE APRIGIO DE ASSUNCAO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44228</v>
      </c>
      <c r="H76" s="14">
        <f>'[1]TCE - ANEXO III - Preencher'!I85</f>
        <v>0</v>
      </c>
      <c r="I76" s="14">
        <f>'[1]TCE - ANEXO III - Preencher'!J85</f>
        <v>106.8968</v>
      </c>
      <c r="J76" s="14">
        <f>'[1]TCE - ANEXO III - Preencher'!K85</f>
        <v>0</v>
      </c>
      <c r="K76" s="15">
        <f>'[1]TCE - ANEXO III - Preencher'!L85</f>
        <v>121.16</v>
      </c>
      <c r="L76" s="15">
        <f>'[1]TCE - ANEXO III - Preencher'!M85</f>
        <v>22</v>
      </c>
      <c r="M76" s="15">
        <f t="shared" si="7"/>
        <v>99.16</v>
      </c>
      <c r="N76" s="15">
        <f>'[1]TCE - ANEXO III - Preencher'!O58</f>
        <v>1.18</v>
      </c>
      <c r="O76" s="15">
        <f>'[1]TCE - ANEXO III - Preencher'!P85</f>
        <v>0</v>
      </c>
      <c r="P76" s="16">
        <f t="shared" si="8"/>
        <v>1.18</v>
      </c>
      <c r="Q76" s="15">
        <f>'[1]TCE - ANEXO III - Preencher'!R85</f>
        <v>146.69</v>
      </c>
      <c r="R76" s="15">
        <f>'[1]TCE - ANEXO III - Preencher'!S85</f>
        <v>59.4</v>
      </c>
      <c r="S76" s="16">
        <f t="shared" si="9"/>
        <v>87.289999999999992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294.52679999999998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Preencher'!E56</f>
        <v>CRISTIANE MARIA SALES VIANA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44228</v>
      </c>
      <c r="H77" s="14">
        <f>'[1]TCE - ANEXO III - Preencher'!I86</f>
        <v>0</v>
      </c>
      <c r="I77" s="14">
        <f>'[1]TCE - ANEXO III - Preencher'!J86</f>
        <v>203.4872</v>
      </c>
      <c r="J77" s="14">
        <f>'[1]TCE - ANEXO III - Preencher'!K86</f>
        <v>0</v>
      </c>
      <c r="K77" s="15">
        <f>'[1]TCE - ANEXO III - Preencher'!L86</f>
        <v>121.16</v>
      </c>
      <c r="L77" s="15">
        <f>'[1]TCE - ANEXO III - Preencher'!M86</f>
        <v>22</v>
      </c>
      <c r="M77" s="15">
        <f t="shared" si="7"/>
        <v>99.16</v>
      </c>
      <c r="N77" s="15">
        <f>'[1]TCE - ANEXO III - Preencher'!O59</f>
        <v>9.2799999999999994</v>
      </c>
      <c r="O77" s="15">
        <f>'[1]TCE - ANEXO III - Preencher'!P86</f>
        <v>0</v>
      </c>
      <c r="P77" s="16">
        <f t="shared" si="8"/>
        <v>9.2799999999999994</v>
      </c>
      <c r="Q77" s="15">
        <f>'[1]TCE - ANEXO III - Preencher'!R86</f>
        <v>16.78</v>
      </c>
      <c r="R77" s="15">
        <f>'[1]TCE - ANEXO III - Preencher'!S86</f>
        <v>3.53</v>
      </c>
      <c r="S77" s="16">
        <f t="shared" si="9"/>
        <v>13.250000000000002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325.17719999999997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Preencher'!E57</f>
        <v>CRISTIANO RAELI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142105</v>
      </c>
      <c r="G78" s="13">
        <f>IF('[1]TCE - ANEXO III - Preencher'!H87="","",'[1]TCE - ANEXO III - Preencher'!H87)</f>
        <v>44228</v>
      </c>
      <c r="H78" s="14">
        <f>'[1]TCE - ANEXO III - Preencher'!I87</f>
        <v>0</v>
      </c>
      <c r="I78" s="14">
        <f>'[1]TCE - ANEXO III - Preencher'!J87</f>
        <v>830.71199999999999</v>
      </c>
      <c r="J78" s="14">
        <f>'[1]TCE - ANEXO III - Preencher'!K87</f>
        <v>0</v>
      </c>
      <c r="K78" s="15">
        <f>'[1]TCE - ANEXO III - Preencher'!L87</f>
        <v>121.16</v>
      </c>
      <c r="L78" s="15">
        <f>'[1]TCE - ANEXO III - Preencher'!M87</f>
        <v>0</v>
      </c>
      <c r="M78" s="15">
        <f t="shared" si="7"/>
        <v>121.16</v>
      </c>
      <c r="N78" s="15">
        <f>'[1]TCE - ANEXO III - Preencher'!O60</f>
        <v>1.18</v>
      </c>
      <c r="O78" s="15">
        <f>'[1]TCE - ANEXO III - Preencher'!P87</f>
        <v>0</v>
      </c>
      <c r="P78" s="16">
        <f t="shared" si="8"/>
        <v>1.18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953.05199999999991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Preencher'!E58</f>
        <v>CRISTINA FLOR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44228</v>
      </c>
      <c r="H79" s="14">
        <f>'[1]TCE - ANEXO III - Preencher'!I88</f>
        <v>0</v>
      </c>
      <c r="I79" s="14">
        <f>'[1]TCE - ANEXO III - Preencher'!J88</f>
        <v>103.05759999999999</v>
      </c>
      <c r="J79" s="14">
        <f>'[1]TCE - ANEXO III - Preencher'!K88</f>
        <v>0</v>
      </c>
      <c r="K79" s="15">
        <f>'[1]TCE - ANEXO III - Preencher'!L88</f>
        <v>121.16</v>
      </c>
      <c r="L79" s="15">
        <f>'[1]TCE - ANEXO III - Preencher'!M88</f>
        <v>22</v>
      </c>
      <c r="M79" s="15">
        <f t="shared" si="7"/>
        <v>99.16</v>
      </c>
      <c r="N79" s="15">
        <f>'[1]TCE - ANEXO III - Preencher'!O61</f>
        <v>1.18</v>
      </c>
      <c r="O79" s="15">
        <f>'[1]TCE - ANEXO III - Preencher'!P88</f>
        <v>0</v>
      </c>
      <c r="P79" s="16">
        <f t="shared" si="8"/>
        <v>1.18</v>
      </c>
      <c r="Q79" s="15">
        <f>'[1]TCE - ANEXO III - Preencher'!R88</f>
        <v>144.88999999999999</v>
      </c>
      <c r="R79" s="15">
        <f>'[1]TCE - ANEXO III - Preencher'!S88</f>
        <v>60.1</v>
      </c>
      <c r="S79" s="16">
        <f t="shared" si="9"/>
        <v>84.789999999999992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288.18759999999997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Preencher'!E59</f>
        <v>DANIEL RICARDO PEREIRA CABRAL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44228</v>
      </c>
      <c r="H80" s="14">
        <f>'[1]TCE - ANEXO III - Preencher'!I89</f>
        <v>0</v>
      </c>
      <c r="I80" s="14">
        <f>'[1]TCE - ANEXO III - Preencher'!J89</f>
        <v>520.08479999999997</v>
      </c>
      <c r="J80" s="14">
        <f>'[1]TCE - ANEXO III - Preencher'!K89</f>
        <v>0</v>
      </c>
      <c r="K80" s="15">
        <f>'[1]TCE - ANEXO III - Preencher'!L89</f>
        <v>121.16</v>
      </c>
      <c r="L80" s="15">
        <f>'[1]TCE - ANEXO III - Preencher'!M89</f>
        <v>3.08</v>
      </c>
      <c r="M80" s="15">
        <f t="shared" si="7"/>
        <v>118.08</v>
      </c>
      <c r="N80" s="15">
        <f>'[1]TCE - ANEXO III - Preencher'!O62</f>
        <v>2.6</v>
      </c>
      <c r="O80" s="15">
        <f>'[1]TCE - ANEXO III - Preencher'!P89</f>
        <v>0</v>
      </c>
      <c r="P80" s="16">
        <f t="shared" si="8"/>
        <v>2.6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640.76480000000004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Preencher'!E60</f>
        <v>DANIELA MARQUES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517410</v>
      </c>
      <c r="G81" s="13">
        <f>IF('[1]TCE - ANEXO III - Preencher'!H90="","",'[1]TCE - ANEXO III - Preencher'!H90)</f>
        <v>44228</v>
      </c>
      <c r="H81" s="14">
        <f>'[1]TCE - ANEXO III - Preencher'!I90</f>
        <v>0</v>
      </c>
      <c r="I81" s="14">
        <f>'[1]TCE - ANEXO III - Preencher'!J90</f>
        <v>111.2752</v>
      </c>
      <c r="J81" s="14">
        <f>'[1]TCE - ANEXO III - Preencher'!K90</f>
        <v>0</v>
      </c>
      <c r="K81" s="15">
        <f>'[1]TCE - ANEXO III - Preencher'!L90</f>
        <v>121.16</v>
      </c>
      <c r="L81" s="15">
        <f>'[1]TCE - ANEXO III - Preencher'!M90</f>
        <v>22</v>
      </c>
      <c r="M81" s="15">
        <f t="shared" si="7"/>
        <v>99.16</v>
      </c>
      <c r="N81" s="15">
        <f>'[1]TCE - ANEXO III - Preencher'!O63</f>
        <v>9.2799999999999994</v>
      </c>
      <c r="O81" s="15">
        <f>'[1]TCE - ANEXO III - Preencher'!P90</f>
        <v>0</v>
      </c>
      <c r="P81" s="16">
        <f t="shared" si="8"/>
        <v>9.2799999999999994</v>
      </c>
      <c r="Q81" s="15">
        <f>'[1]TCE - ANEXO III - Preencher'!R90</f>
        <v>213.89</v>
      </c>
      <c r="R81" s="15">
        <f>'[1]TCE - ANEXO III - Preencher'!S90</f>
        <v>52.8</v>
      </c>
      <c r="S81" s="16">
        <f t="shared" si="9"/>
        <v>161.08999999999997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380.80520000000001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Preencher'!E61</f>
        <v>DANIELE MARIA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142205</v>
      </c>
      <c r="G82" s="13">
        <f>IF('[1]TCE - ANEXO III - Preencher'!H91="","",'[1]TCE - ANEXO III - Preencher'!H91)</f>
        <v>44228</v>
      </c>
      <c r="H82" s="14">
        <f>'[1]TCE - ANEXO III - Preencher'!I91</f>
        <v>0</v>
      </c>
      <c r="I82" s="14">
        <f>'[1]TCE - ANEXO III - Preencher'!J91</f>
        <v>228.8048</v>
      </c>
      <c r="J82" s="14">
        <f>'[1]TCE - ANEXO III - Preencher'!K91</f>
        <v>0</v>
      </c>
      <c r="K82" s="15">
        <f>'[1]TCE - ANEXO III - Preencher'!L91</f>
        <v>121.16</v>
      </c>
      <c r="L82" s="15">
        <f>'[1]TCE - ANEXO III - Preencher'!M91</f>
        <v>0</v>
      </c>
      <c r="M82" s="15">
        <f t="shared" si="7"/>
        <v>121.16</v>
      </c>
      <c r="N82" s="15">
        <f>'[1]TCE - ANEXO III - Preencher'!O64</f>
        <v>1.18</v>
      </c>
      <c r="O82" s="15">
        <f>'[1]TCE - ANEXO III - Preencher'!P91</f>
        <v>0</v>
      </c>
      <c r="P82" s="16">
        <f t="shared" si="8"/>
        <v>1.18</v>
      </c>
      <c r="Q82" s="15">
        <f>'[1]TCE - ANEXO III - Preencher'!R91</f>
        <v>393.09</v>
      </c>
      <c r="R82" s="15">
        <f>'[1]TCE - ANEXO III - Preencher'!S91</f>
        <v>156</v>
      </c>
      <c r="S82" s="16">
        <f t="shared" si="9"/>
        <v>237.08999999999997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588.23479999999995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Preencher'!E62</f>
        <v>DANIELLY SANTOS RAMOS DE BARROS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44228</v>
      </c>
      <c r="H83" s="14">
        <f>'[1]TCE - ANEXO III - Preencher'!I92</f>
        <v>0</v>
      </c>
      <c r="I83" s="14">
        <f>'[1]TCE - ANEXO III - Preencher'!J92</f>
        <v>110.7024</v>
      </c>
      <c r="J83" s="14">
        <f>'[1]TCE - ANEXO III - Preencher'!K92</f>
        <v>0</v>
      </c>
      <c r="K83" s="15">
        <f>'[1]TCE - ANEXO III - Preencher'!L92</f>
        <v>121.16</v>
      </c>
      <c r="L83" s="15">
        <f>'[1]TCE - ANEXO III - Preencher'!M92</f>
        <v>22</v>
      </c>
      <c r="M83" s="15">
        <f t="shared" si="7"/>
        <v>99.16</v>
      </c>
      <c r="N83" s="15">
        <f>'[1]TCE - ANEXO III - Preencher'!O65</f>
        <v>1.18</v>
      </c>
      <c r="O83" s="15">
        <f>'[1]TCE - ANEXO III - Preencher'!P92</f>
        <v>0</v>
      </c>
      <c r="P83" s="16">
        <f t="shared" si="8"/>
        <v>1.18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211.04239999999999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Preencher'!E63</f>
        <v>DANTON MARTINS FILHO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411010</v>
      </c>
      <c r="G84" s="13">
        <f>IF('[1]TCE - ANEXO III - Preencher'!H93="","",'[1]TCE - ANEXO III - Preencher'!H93)</f>
        <v>44228</v>
      </c>
      <c r="H84" s="14">
        <f>'[1]TCE - ANEXO III - Preencher'!I93</f>
        <v>0</v>
      </c>
      <c r="I84" s="14">
        <f>'[1]TCE - ANEXO III - Preencher'!J93</f>
        <v>126.8128</v>
      </c>
      <c r="J84" s="14">
        <f>'[1]TCE - ANEXO III - Preencher'!K93</f>
        <v>0</v>
      </c>
      <c r="K84" s="15">
        <f>'[1]TCE - ANEXO III - Preencher'!L93</f>
        <v>121.16</v>
      </c>
      <c r="L84" s="15">
        <f>'[1]TCE - ANEXO III - Preencher'!M93</f>
        <v>22</v>
      </c>
      <c r="M84" s="15">
        <f t="shared" si="7"/>
        <v>99.16</v>
      </c>
      <c r="N84" s="15">
        <f>'[1]TCE - ANEXO III - Preencher'!O66</f>
        <v>9.2799999999999994</v>
      </c>
      <c r="O84" s="15">
        <f>'[1]TCE - ANEXO III - Preencher'!P93</f>
        <v>0</v>
      </c>
      <c r="P84" s="16">
        <f t="shared" si="8"/>
        <v>9.2799999999999994</v>
      </c>
      <c r="Q84" s="15">
        <f>'[1]TCE - ANEXO III - Preencher'!R93</f>
        <v>127.79</v>
      </c>
      <c r="R84" s="15">
        <f>'[1]TCE - ANEXO III - Preencher'!S93</f>
        <v>61.6</v>
      </c>
      <c r="S84" s="16">
        <f t="shared" si="9"/>
        <v>66.19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301.44280000000003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Preencher'!E64</f>
        <v>DAVINA MARIA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44228</v>
      </c>
      <c r="H85" s="14">
        <f>'[1]TCE - ANEXO III - Preencher'!I94</f>
        <v>0</v>
      </c>
      <c r="I85" s="14">
        <f>'[1]TCE - ANEXO III - Preencher'!J94</f>
        <v>109.128</v>
      </c>
      <c r="J85" s="14">
        <f>'[1]TCE - ANEXO III - Preencher'!K94</f>
        <v>0</v>
      </c>
      <c r="K85" s="15">
        <f>'[1]TCE - ANEXO III - Preencher'!L94</f>
        <v>121.16</v>
      </c>
      <c r="L85" s="15">
        <f>'[1]TCE - ANEXO III - Preencher'!M94</f>
        <v>22</v>
      </c>
      <c r="M85" s="15">
        <f t="shared" si="7"/>
        <v>99.16</v>
      </c>
      <c r="N85" s="15">
        <f>'[1]TCE - ANEXO III - Preencher'!O67</f>
        <v>9.2799999999999994</v>
      </c>
      <c r="O85" s="15">
        <f>'[1]TCE - ANEXO III - Preencher'!P94</f>
        <v>0</v>
      </c>
      <c r="P85" s="16">
        <f t="shared" si="8"/>
        <v>9.2799999999999994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217.56800000000001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Preencher'!E65</f>
        <v>DAYANNE LIMA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44228</v>
      </c>
      <c r="H86" s="14">
        <f>'[1]TCE - ANEXO III - Preencher'!I95</f>
        <v>0</v>
      </c>
      <c r="I86" s="14">
        <f>'[1]TCE - ANEXO III - Preencher'!J95</f>
        <v>105.26560000000001</v>
      </c>
      <c r="J86" s="14">
        <f>'[1]TCE - ANEXO III - Preencher'!K95</f>
        <v>0</v>
      </c>
      <c r="K86" s="15">
        <f>'[1]TCE - ANEXO III - Preencher'!L95</f>
        <v>121.16</v>
      </c>
      <c r="L86" s="15">
        <f>'[1]TCE - ANEXO III - Preencher'!M95</f>
        <v>22</v>
      </c>
      <c r="M86" s="15">
        <f t="shared" si="7"/>
        <v>99.16</v>
      </c>
      <c r="N86" s="15">
        <f>'[1]TCE - ANEXO III - Preencher'!O68</f>
        <v>1.18</v>
      </c>
      <c r="O86" s="15">
        <f>'[1]TCE - ANEXO III - Preencher'!P95</f>
        <v>0</v>
      </c>
      <c r="P86" s="16">
        <f t="shared" si="8"/>
        <v>1.18</v>
      </c>
      <c r="Q86" s="15">
        <f>'[1]TCE - ANEXO III - Preencher'!R95</f>
        <v>127.79</v>
      </c>
      <c r="R86" s="15">
        <f>'[1]TCE - ANEXO III - Preencher'!S95</f>
        <v>66</v>
      </c>
      <c r="S86" s="16">
        <f t="shared" si="9"/>
        <v>61.790000000000006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267.3956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Preencher'!E66</f>
        <v>DEBORA COUTINHO PEREIRA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44228</v>
      </c>
      <c r="H87" s="14">
        <f>'[1]TCE - ANEXO III - Preencher'!I96</f>
        <v>0</v>
      </c>
      <c r="I87" s="14">
        <f>'[1]TCE - ANEXO III - Preencher'!J96</f>
        <v>226.10720000000001</v>
      </c>
      <c r="J87" s="14">
        <f>'[1]TCE - ANEXO III - Preencher'!K96</f>
        <v>0</v>
      </c>
      <c r="K87" s="15">
        <f>'[1]TCE - ANEXO III - Preencher'!L96</f>
        <v>121.16</v>
      </c>
      <c r="L87" s="15">
        <f>'[1]TCE - ANEXO III - Preencher'!M96</f>
        <v>2.62</v>
      </c>
      <c r="M87" s="15">
        <f t="shared" si="7"/>
        <v>118.53999999999999</v>
      </c>
      <c r="N87" s="15">
        <f>'[1]TCE - ANEXO III - Preencher'!O69</f>
        <v>1.18</v>
      </c>
      <c r="O87" s="15">
        <f>'[1]TCE - ANEXO III - Preencher'!P96</f>
        <v>0</v>
      </c>
      <c r="P87" s="16">
        <f t="shared" si="8"/>
        <v>1.18</v>
      </c>
      <c r="Q87" s="15">
        <f>'[1]TCE - ANEXO III - Preencher'!R96</f>
        <v>198.59</v>
      </c>
      <c r="R87" s="15">
        <f>'[1]TCE - ANEXO III - Preencher'!S96</f>
        <v>104.87</v>
      </c>
      <c r="S87" s="16">
        <f t="shared" si="9"/>
        <v>93.72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439.54719999999998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Preencher'!E67</f>
        <v>DEBORA IALLE PESSOA DE SOUSA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322415</v>
      </c>
      <c r="G88" s="13">
        <f>IF('[1]TCE - ANEXO III - Preencher'!H97="","",'[1]TCE - ANEXO III - Preencher'!H97)</f>
        <v>44228</v>
      </c>
      <c r="H88" s="14">
        <f>'[1]TCE - ANEXO III - Preencher'!I97</f>
        <v>0</v>
      </c>
      <c r="I88" s="14">
        <f>'[1]TCE - ANEXO III - Preencher'!J97</f>
        <v>111.26560000000001</v>
      </c>
      <c r="J88" s="14">
        <f>'[1]TCE - ANEXO III - Preencher'!K97</f>
        <v>0</v>
      </c>
      <c r="K88" s="15">
        <f>'[1]TCE - ANEXO III - Preencher'!L97</f>
        <v>121.16</v>
      </c>
      <c r="L88" s="15">
        <f>'[1]TCE - ANEXO III - Preencher'!M97</f>
        <v>22</v>
      </c>
      <c r="M88" s="15">
        <f t="shared" si="7"/>
        <v>99.16</v>
      </c>
      <c r="N88" s="15">
        <f>'[1]TCE - ANEXO III - Preencher'!O70</f>
        <v>1.18</v>
      </c>
      <c r="O88" s="15">
        <f>'[1]TCE - ANEXO III - Preencher'!P97</f>
        <v>0</v>
      </c>
      <c r="P88" s="16">
        <f t="shared" si="8"/>
        <v>1.18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64</v>
      </c>
      <c r="U88" s="15">
        <f>'[1]TCE - ANEXO III - Preencher'!V97</f>
        <v>0</v>
      </c>
      <c r="V88" s="16">
        <f t="shared" si="10"/>
        <v>64</v>
      </c>
      <c r="W88" s="17" t="str">
        <f>IF('[1]TCE - ANEXO III - Preencher'!X97="","",'[1]TCE - ANEXO III - Preencher'!X97)</f>
        <v>AUXILIO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275.60559999999998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Preencher'!E68</f>
        <v>DEBORA THAIS MARINHO FERREIRA ESPINDOLA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44228</v>
      </c>
      <c r="H89" s="14">
        <f>'[1]TCE - ANEXO III - Preencher'!I98</f>
        <v>0</v>
      </c>
      <c r="I89" s="14">
        <f>'[1]TCE - ANEXO III - Preencher'!J98</f>
        <v>345.15600000000001</v>
      </c>
      <c r="J89" s="14">
        <f>'[1]TCE - ANEXO III - Preencher'!K98</f>
        <v>0</v>
      </c>
      <c r="K89" s="15">
        <f>'[1]TCE - ANEXO III - Preencher'!L98</f>
        <v>121.16</v>
      </c>
      <c r="L89" s="15">
        <f>'[1]TCE - ANEXO III - Preencher'!M98</f>
        <v>3.08</v>
      </c>
      <c r="M89" s="15">
        <f t="shared" si="7"/>
        <v>118.08</v>
      </c>
      <c r="N89" s="15">
        <f>'[1]TCE - ANEXO III - Preencher'!O71</f>
        <v>1.18</v>
      </c>
      <c r="O89" s="15">
        <f>'[1]TCE - ANEXO III - Preencher'!P98</f>
        <v>0</v>
      </c>
      <c r="P89" s="16">
        <f t="shared" si="8"/>
        <v>1.18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464.416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Preencher'!E69</f>
        <v>DIJANE BISPO DOS SANTOS</v>
      </c>
      <c r="E90" s="9" t="str">
        <f>IF('[1]TCE - ANEXO III - Preencher'!F99="4 - Assistência Odontológica","2 - Outros Profissionais da Saúde",'[1]TCE - ANEXO III - Preencher'!F99)</f>
        <v>1 - Médico</v>
      </c>
      <c r="F90" s="12">
        <f>'[1]TCE - ANEXO III - Preencher'!G99</f>
        <v>225125</v>
      </c>
      <c r="G90" s="13">
        <f>IF('[1]TCE - ANEXO III - Preencher'!H99="","",'[1]TCE - ANEXO III - Preencher'!H99)</f>
        <v>44228</v>
      </c>
      <c r="H90" s="14">
        <f>'[1]TCE - ANEXO III - Preencher'!I99</f>
        <v>0</v>
      </c>
      <c r="I90" s="14">
        <f>'[1]TCE - ANEXO III - Preencher'!J99</f>
        <v>379.91120000000001</v>
      </c>
      <c r="J90" s="14">
        <f>'[1]TCE - ANEXO III - Preencher'!K99</f>
        <v>0</v>
      </c>
      <c r="K90" s="15">
        <f>'[1]TCE - ANEXO III - Preencher'!L99</f>
        <v>121.16</v>
      </c>
      <c r="L90" s="15">
        <f>'[1]TCE - ANEXO III - Preencher'!M99</f>
        <v>3.17</v>
      </c>
      <c r="M90" s="15">
        <f t="shared" si="7"/>
        <v>117.99</v>
      </c>
      <c r="N90" s="15">
        <f>'[1]TCE - ANEXO III - Preencher'!O72</f>
        <v>1.18</v>
      </c>
      <c r="O90" s="15">
        <f>'[1]TCE - ANEXO III - Preencher'!P99</f>
        <v>0</v>
      </c>
      <c r="P90" s="16">
        <f t="shared" si="8"/>
        <v>1.18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499.08120000000002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Preencher'!E70</f>
        <v>DIOGENES HENRIQUE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322605</v>
      </c>
      <c r="G91" s="13">
        <f>IF('[1]TCE - ANEXO III - Preencher'!H100="","",'[1]TCE - ANEXO III - Preencher'!H100)</f>
        <v>44228</v>
      </c>
      <c r="H91" s="14">
        <f>'[1]TCE - ANEXO III - Preencher'!I100</f>
        <v>0</v>
      </c>
      <c r="I91" s="14">
        <f>'[1]TCE - ANEXO III - Preencher'!J100</f>
        <v>244.38640000000001</v>
      </c>
      <c r="J91" s="14">
        <f>'[1]TCE - ANEXO III - Preencher'!K100</f>
        <v>0</v>
      </c>
      <c r="K91" s="15">
        <f>'[1]TCE - ANEXO III - Preencher'!L100</f>
        <v>121.16</v>
      </c>
      <c r="L91" s="15">
        <f>'[1]TCE - ANEXO III - Preencher'!M100</f>
        <v>22</v>
      </c>
      <c r="M91" s="15">
        <f t="shared" si="7"/>
        <v>99.16</v>
      </c>
      <c r="N91" s="15">
        <f>'[1]TCE - ANEXO III - Preencher'!O73</f>
        <v>9.2799999999999994</v>
      </c>
      <c r="O91" s="15">
        <f>'[1]TCE - ANEXO III - Preencher'!P100</f>
        <v>0</v>
      </c>
      <c r="P91" s="16">
        <f t="shared" si="8"/>
        <v>9.2799999999999994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352.82639999999998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Preencher'!E71</f>
        <v>DRIELI GESSICA DA SILVA PRADO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515205</v>
      </c>
      <c r="G92" s="13">
        <f>IF('[1]TCE - ANEXO III - Preencher'!H101="","",'[1]TCE - ANEXO III - Preencher'!H101)</f>
        <v>44228</v>
      </c>
      <c r="H92" s="14">
        <f>'[1]TCE - ANEXO III - Preencher'!I101</f>
        <v>0</v>
      </c>
      <c r="I92" s="14">
        <f>'[1]TCE - ANEXO III - Preencher'!J101</f>
        <v>132.13679999999999</v>
      </c>
      <c r="J92" s="14">
        <f>'[1]TCE - ANEXO III - Preencher'!K101</f>
        <v>0</v>
      </c>
      <c r="K92" s="15">
        <f>'[1]TCE - ANEXO III - Preencher'!L101</f>
        <v>121.16</v>
      </c>
      <c r="L92" s="15">
        <f>'[1]TCE - ANEXO III - Preencher'!M101</f>
        <v>22</v>
      </c>
      <c r="M92" s="15">
        <f t="shared" si="7"/>
        <v>99.16</v>
      </c>
      <c r="N92" s="15">
        <f>'[1]TCE - ANEXO III - Preencher'!O74</f>
        <v>1.18</v>
      </c>
      <c r="O92" s="15">
        <f>'[1]TCE - ANEXO III - Preencher'!P101</f>
        <v>0</v>
      </c>
      <c r="P92" s="16">
        <f t="shared" si="8"/>
        <v>1.18</v>
      </c>
      <c r="Q92" s="15">
        <f>'[1]TCE - ANEXO III - Preencher'!R101</f>
        <v>108.89</v>
      </c>
      <c r="R92" s="15">
        <f>'[1]TCE - ANEXO III - Preencher'!S101</f>
        <v>66</v>
      </c>
      <c r="S92" s="16">
        <f t="shared" si="9"/>
        <v>42.89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275.36680000000001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Preencher'!E72</f>
        <v>EDENIR TRINDADE DA SILVA</v>
      </c>
      <c r="E93" s="9" t="str">
        <f>IF('[1]TCE - ANEXO III - Preencher'!F102="4 - Assistência Odontológica","2 - Outros Profissionais da Saúde",'[1]TCE - ANEXO III - Preencher'!F102)</f>
        <v>1 - Médico</v>
      </c>
      <c r="F93" s="12">
        <f>'[1]TCE - ANEXO III - Preencher'!G102</f>
        <v>225125</v>
      </c>
      <c r="G93" s="13">
        <f>IF('[1]TCE - ANEXO III - Preencher'!H102="","",'[1]TCE - ANEXO III - Preencher'!H102)</f>
        <v>44228</v>
      </c>
      <c r="H93" s="14">
        <f>'[1]TCE - ANEXO III - Preencher'!I102</f>
        <v>0</v>
      </c>
      <c r="I93" s="14">
        <f>'[1]TCE - ANEXO III - Preencher'!J102</f>
        <v>620.5616</v>
      </c>
      <c r="J93" s="14">
        <f>'[1]TCE - ANEXO III - Preencher'!K102</f>
        <v>0</v>
      </c>
      <c r="K93" s="15">
        <f>'[1]TCE - ANEXO III - Preencher'!L102</f>
        <v>121.16</v>
      </c>
      <c r="L93" s="15">
        <f>'[1]TCE - ANEXO III - Preencher'!M102</f>
        <v>0</v>
      </c>
      <c r="M93" s="15">
        <f t="shared" si="7"/>
        <v>121.16</v>
      </c>
      <c r="N93" s="15">
        <f>'[1]TCE - ANEXO III - Preencher'!O75</f>
        <v>1.18</v>
      </c>
      <c r="O93" s="15">
        <f>'[1]TCE - ANEXO III - Preencher'!P102</f>
        <v>0</v>
      </c>
      <c r="P93" s="16">
        <f t="shared" si="8"/>
        <v>1.18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742.90159999999992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Preencher'!E73</f>
        <v>EDGAR DE BARROS LOBO JUNIOR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44228</v>
      </c>
      <c r="H94" s="14">
        <f>'[1]TCE - ANEXO III - Preencher'!I103</f>
        <v>0</v>
      </c>
      <c r="I94" s="14">
        <f>'[1]TCE - ANEXO III - Preencher'!J103</f>
        <v>65.663200000000003</v>
      </c>
      <c r="J94" s="14">
        <f>'[1]TCE - ANEXO III - Preencher'!K103</f>
        <v>0</v>
      </c>
      <c r="K94" s="15">
        <f>'[1]TCE - ANEXO III - Preencher'!L103</f>
        <v>121.16</v>
      </c>
      <c r="L94" s="15">
        <f>'[1]TCE - ANEXO III - Preencher'!M103</f>
        <v>0</v>
      </c>
      <c r="M94" s="15">
        <f t="shared" si="7"/>
        <v>121.16</v>
      </c>
      <c r="N94" s="15">
        <f>'[1]TCE - ANEXO III - Preencher'!O76</f>
        <v>1.18</v>
      </c>
      <c r="O94" s="15">
        <f>'[1]TCE - ANEXO III - Preencher'!P103</f>
        <v>0</v>
      </c>
      <c r="P94" s="16">
        <f t="shared" si="8"/>
        <v>1.18</v>
      </c>
      <c r="Q94" s="15">
        <f>'[1]TCE - ANEXO III - Preencher'!R103</f>
        <v>108.89</v>
      </c>
      <c r="R94" s="15">
        <f>'[1]TCE - ANEXO III - Preencher'!S103</f>
        <v>0</v>
      </c>
      <c r="S94" s="16">
        <f t="shared" si="9"/>
        <v>108.89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296.89319999999998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Preencher'!E74</f>
        <v>EDGAR DE OLIVEIRA NETO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44228</v>
      </c>
      <c r="H95" s="14">
        <f>'[1]TCE - ANEXO III - Preencher'!I104</f>
        <v>0</v>
      </c>
      <c r="I95" s="14">
        <f>'[1]TCE - ANEXO III - Preencher'!J104</f>
        <v>125.00879999999999</v>
      </c>
      <c r="J95" s="14">
        <f>'[1]TCE - ANEXO III - Preencher'!K104</f>
        <v>0</v>
      </c>
      <c r="K95" s="15">
        <f>'[1]TCE - ANEXO III - Preencher'!L104</f>
        <v>121.16</v>
      </c>
      <c r="L95" s="15">
        <f>'[1]TCE - ANEXO III - Preencher'!M104</f>
        <v>22</v>
      </c>
      <c r="M95" s="15">
        <f t="shared" si="7"/>
        <v>99.16</v>
      </c>
      <c r="N95" s="15">
        <f>'[1]TCE - ANEXO III - Preencher'!O77</f>
        <v>1.18</v>
      </c>
      <c r="O95" s="15">
        <f>'[1]TCE - ANEXO III - Preencher'!P104</f>
        <v>0</v>
      </c>
      <c r="P95" s="16">
        <f t="shared" si="8"/>
        <v>1.18</v>
      </c>
      <c r="Q95" s="15">
        <f>'[1]TCE - ANEXO III - Preencher'!R104</f>
        <v>0</v>
      </c>
      <c r="R95" s="15">
        <f>'[1]TCE - ANEXO III - Preencher'!S104</f>
        <v>66</v>
      </c>
      <c r="S95" s="16">
        <f t="shared" si="9"/>
        <v>-66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159.34879999999998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Preencher'!E75</f>
        <v>EDIVANI JOSEFA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223208</v>
      </c>
      <c r="G96" s="13">
        <f>IF('[1]TCE - ANEXO III - Preencher'!H105="","",'[1]TCE - ANEXO III - Preencher'!H105)</f>
        <v>44228</v>
      </c>
      <c r="H96" s="14">
        <f>'[1]TCE - ANEXO III - Preencher'!I105</f>
        <v>0</v>
      </c>
      <c r="I96" s="14">
        <f>'[1]TCE - ANEXO III - Preencher'!J105</f>
        <v>490.44</v>
      </c>
      <c r="J96" s="14">
        <f>'[1]TCE - ANEXO III - Preencher'!K105</f>
        <v>0</v>
      </c>
      <c r="K96" s="15">
        <f>'[1]TCE - ANEXO III - Preencher'!L105</f>
        <v>121.16</v>
      </c>
      <c r="L96" s="15">
        <f>'[1]TCE - ANEXO III - Preencher'!M105</f>
        <v>63.86</v>
      </c>
      <c r="M96" s="15">
        <f t="shared" si="7"/>
        <v>57.3</v>
      </c>
      <c r="N96" s="15">
        <f>'[1]TCE - ANEXO III - Preencher'!O78</f>
        <v>1.18</v>
      </c>
      <c r="O96" s="15">
        <f>'[1]TCE - ANEXO III - Preencher'!P105</f>
        <v>0</v>
      </c>
      <c r="P96" s="16">
        <f t="shared" si="8"/>
        <v>1.18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548.91999999999996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Preencher'!E76</f>
        <v>EDIVANIA MARIA DA SILVA BELARMINO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515110</v>
      </c>
      <c r="G97" s="13">
        <f>IF('[1]TCE - ANEXO III - Preencher'!H106="","",'[1]TCE - ANEXO III - Preencher'!H106)</f>
        <v>44228</v>
      </c>
      <c r="H97" s="14">
        <f>'[1]TCE - ANEXO III - Preencher'!I106</f>
        <v>0</v>
      </c>
      <c r="I97" s="14">
        <f>'[1]TCE - ANEXO III - Preencher'!J106</f>
        <v>119.99039999999999</v>
      </c>
      <c r="J97" s="14">
        <f>'[1]TCE - ANEXO III - Preencher'!K106</f>
        <v>0</v>
      </c>
      <c r="K97" s="15">
        <f>'[1]TCE - ANEXO III - Preencher'!L106</f>
        <v>121.16</v>
      </c>
      <c r="L97" s="15">
        <f>'[1]TCE - ANEXO III - Preencher'!M106</f>
        <v>22</v>
      </c>
      <c r="M97" s="15">
        <f t="shared" si="7"/>
        <v>99.16</v>
      </c>
      <c r="N97" s="15">
        <f>'[1]TCE - ANEXO III - Preencher'!O79</f>
        <v>1.18</v>
      </c>
      <c r="O97" s="15">
        <f>'[1]TCE - ANEXO III - Preencher'!P106</f>
        <v>0</v>
      </c>
      <c r="P97" s="16">
        <f t="shared" si="8"/>
        <v>1.18</v>
      </c>
      <c r="Q97" s="15">
        <f>'[1]TCE - ANEXO III - Preencher'!R106</f>
        <v>119.64</v>
      </c>
      <c r="R97" s="15">
        <f>'[1]TCE - ANEXO III - Preencher'!S106</f>
        <v>66</v>
      </c>
      <c r="S97" s="16">
        <f t="shared" si="9"/>
        <v>53.64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273.97039999999998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Preencher'!E77</f>
        <v>EDJANE MARIA DOS SANTOS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517410</v>
      </c>
      <c r="G98" s="13">
        <f>IF('[1]TCE - ANEXO III - Preencher'!H107="","",'[1]TCE - ANEXO III - Preencher'!H107)</f>
        <v>44228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Preencher'!O80</f>
        <v>1.18</v>
      </c>
      <c r="O98" s="15">
        <f>'[1]TCE - ANEXO III - Preencher'!P107</f>
        <v>0</v>
      </c>
      <c r="P98" s="16">
        <f t="shared" si="8"/>
        <v>1.18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1.18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Preencher'!E78</f>
        <v>EDMILSON DANTAS NOGUEIRA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44228</v>
      </c>
      <c r="H99" s="14">
        <f>'[1]TCE - ANEXO III - Preencher'!I108</f>
        <v>0</v>
      </c>
      <c r="I99" s="14">
        <f>'[1]TCE - ANEXO III - Preencher'!J108</f>
        <v>1195.1952000000001</v>
      </c>
      <c r="J99" s="14">
        <f>'[1]TCE - ANEXO III - Preencher'!K108</f>
        <v>0</v>
      </c>
      <c r="K99" s="15">
        <f>'[1]TCE - ANEXO III - Preencher'!L108</f>
        <v>121.16</v>
      </c>
      <c r="L99" s="15">
        <f>'[1]TCE - ANEXO III - Preencher'!M108</f>
        <v>19.010000000000002</v>
      </c>
      <c r="M99" s="15">
        <f t="shared" si="7"/>
        <v>102.14999999999999</v>
      </c>
      <c r="N99" s="15">
        <f>'[1]TCE - ANEXO III - Preencher'!O81</f>
        <v>1.18</v>
      </c>
      <c r="O99" s="15">
        <f>'[1]TCE - ANEXO III - Preencher'!P108</f>
        <v>0</v>
      </c>
      <c r="P99" s="16">
        <f t="shared" si="8"/>
        <v>1.18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1298.5252000000003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Preencher'!E79</f>
        <v>EDSON BEZERRA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44228</v>
      </c>
      <c r="H100" s="14">
        <f>'[1]TCE - ANEXO III - Preencher'!I109</f>
        <v>0</v>
      </c>
      <c r="I100" s="14">
        <f>'[1]TCE - ANEXO III - Preencher'!J109</f>
        <v>725.12</v>
      </c>
      <c r="J100" s="14">
        <f>'[1]TCE - ANEXO III - Preencher'!K109</f>
        <v>0</v>
      </c>
      <c r="K100" s="15">
        <f>'[1]TCE - ANEXO III - Preencher'!L109</f>
        <v>121.16</v>
      </c>
      <c r="L100" s="15">
        <f>'[1]TCE - ANEXO III - Preencher'!M109</f>
        <v>0</v>
      </c>
      <c r="M100" s="15">
        <f t="shared" si="7"/>
        <v>121.16</v>
      </c>
      <c r="N100" s="15">
        <f>'[1]TCE - ANEXO III - Preencher'!O82</f>
        <v>1.18</v>
      </c>
      <c r="O100" s="15">
        <f>'[1]TCE - ANEXO III - Preencher'!P109</f>
        <v>0</v>
      </c>
      <c r="P100" s="16">
        <f t="shared" si="8"/>
        <v>1.18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847.45999999999992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Preencher'!E80</f>
        <v>EDSON FEITOSA DA SILVA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225270</v>
      </c>
      <c r="G101" s="13">
        <f>IF('[1]TCE - ANEXO III - Preencher'!H110="","",'[1]TCE - ANEXO III - Preencher'!H110)</f>
        <v>44228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121.16</v>
      </c>
      <c r="L101" s="15">
        <f>'[1]TCE - ANEXO III - Preencher'!M110</f>
        <v>0</v>
      </c>
      <c r="M101" s="15">
        <f t="shared" si="7"/>
        <v>121.16</v>
      </c>
      <c r="N101" s="15">
        <f>'[1]TCE - ANEXO III - Preencher'!O83</f>
        <v>1.18</v>
      </c>
      <c r="O101" s="15">
        <f>'[1]TCE - ANEXO III - Preencher'!P110</f>
        <v>0</v>
      </c>
      <c r="P101" s="16">
        <f t="shared" si="8"/>
        <v>1.18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122.34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Preencher'!E81</f>
        <v>EDVANIA VIANA DE LIRA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44228</v>
      </c>
      <c r="H102" s="14">
        <f>'[1]TCE - ANEXO III - Preencher'!I111</f>
        <v>0</v>
      </c>
      <c r="I102" s="14">
        <f>'[1]TCE - ANEXO III - Preencher'!J111</f>
        <v>333.24799999999999</v>
      </c>
      <c r="J102" s="14">
        <f>'[1]TCE - ANEXO III - Preencher'!K111</f>
        <v>0</v>
      </c>
      <c r="K102" s="15">
        <f>'[1]TCE - ANEXO III - Preencher'!L111</f>
        <v>121.16</v>
      </c>
      <c r="L102" s="15">
        <f>'[1]TCE - ANEXO III - Preencher'!M111</f>
        <v>0</v>
      </c>
      <c r="M102" s="15">
        <f t="shared" si="7"/>
        <v>121.16</v>
      </c>
      <c r="N102" s="15">
        <f>'[1]TCE - ANEXO III - Preencher'!O84</f>
        <v>1.18</v>
      </c>
      <c r="O102" s="15">
        <f>'[1]TCE - ANEXO III - Preencher'!P111</f>
        <v>0</v>
      </c>
      <c r="P102" s="16">
        <f t="shared" si="8"/>
        <v>1.18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455.58800000000002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Preencher'!E82</f>
        <v>ELANE PRAZERES DE MELO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225125</v>
      </c>
      <c r="G103" s="13">
        <f>IF('[1]TCE - ANEXO III - Preencher'!H112="","",'[1]TCE - ANEXO III - Preencher'!H112)</f>
        <v>44228</v>
      </c>
      <c r="H103" s="14">
        <f>'[1]TCE - ANEXO III - Preencher'!I112</f>
        <v>0</v>
      </c>
      <c r="I103" s="14">
        <f>'[1]TCE - ANEXO III - Preencher'!J112</f>
        <v>352.87439999999998</v>
      </c>
      <c r="J103" s="14">
        <f>'[1]TCE - ANEXO III - Preencher'!K112</f>
        <v>0</v>
      </c>
      <c r="K103" s="15">
        <f>'[1]TCE - ANEXO III - Preencher'!L112</f>
        <v>121.16</v>
      </c>
      <c r="L103" s="15">
        <f>'[1]TCE - ANEXO III - Preencher'!M112</f>
        <v>0</v>
      </c>
      <c r="M103" s="15">
        <f t="shared" si="7"/>
        <v>121.16</v>
      </c>
      <c r="N103" s="15">
        <f>'[1]TCE - ANEXO III - Preencher'!O85</f>
        <v>1.18</v>
      </c>
      <c r="O103" s="15">
        <f>'[1]TCE - ANEXO III - Preencher'!P112</f>
        <v>0</v>
      </c>
      <c r="P103" s="16">
        <f t="shared" si="8"/>
        <v>1.18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475.21440000000001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Preencher'!E83</f>
        <v>ELIANA MARIA DUARTE DA SILVA FRANCA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44228</v>
      </c>
      <c r="H104" s="14">
        <f>'[1]TCE - ANEXO III - Preencher'!I113</f>
        <v>0</v>
      </c>
      <c r="I104" s="14">
        <f>'[1]TCE - ANEXO III - Preencher'!J113</f>
        <v>366.41759999999999</v>
      </c>
      <c r="J104" s="14">
        <f>'[1]TCE - ANEXO III - Preencher'!K113</f>
        <v>0</v>
      </c>
      <c r="K104" s="15">
        <f>'[1]TCE - ANEXO III - Preencher'!L113</f>
        <v>121.16</v>
      </c>
      <c r="L104" s="15">
        <f>'[1]TCE - ANEXO III - Preencher'!M113</f>
        <v>0</v>
      </c>
      <c r="M104" s="15">
        <f t="shared" si="7"/>
        <v>121.16</v>
      </c>
      <c r="N104" s="15">
        <f>'[1]TCE - ANEXO III - Preencher'!O86</f>
        <v>1.18</v>
      </c>
      <c r="O104" s="15">
        <f>'[1]TCE - ANEXO III - Preencher'!P113</f>
        <v>0</v>
      </c>
      <c r="P104" s="16">
        <f t="shared" si="8"/>
        <v>1.18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488.75759999999997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Preencher'!E84</f>
        <v>ELIANE RODRIGUES CORREIA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44228</v>
      </c>
      <c r="H105" s="14">
        <f>'[1]TCE - ANEXO III - Preencher'!I114</f>
        <v>0</v>
      </c>
      <c r="I105" s="14">
        <f>'[1]TCE - ANEXO III - Preencher'!J114</f>
        <v>281.79840000000002</v>
      </c>
      <c r="J105" s="14">
        <f>'[1]TCE - ANEXO III - Preencher'!K114</f>
        <v>0</v>
      </c>
      <c r="K105" s="15">
        <f>'[1]TCE - ANEXO III - Preencher'!L114</f>
        <v>121.16</v>
      </c>
      <c r="L105" s="15">
        <f>'[1]TCE - ANEXO III - Preencher'!M114</f>
        <v>0</v>
      </c>
      <c r="M105" s="15">
        <f t="shared" si="7"/>
        <v>121.16</v>
      </c>
      <c r="N105" s="15">
        <f>'[1]TCE - ANEXO III - Preencher'!O87</f>
        <v>1.18</v>
      </c>
      <c r="O105" s="15">
        <f>'[1]TCE - ANEXO III - Preencher'!P114</f>
        <v>0</v>
      </c>
      <c r="P105" s="16">
        <f t="shared" si="8"/>
        <v>1.18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404.13839999999999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Preencher'!E85</f>
        <v>ELINE MONIQUE SILVA DO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517410</v>
      </c>
      <c r="G106" s="13">
        <f>IF('[1]TCE - ANEXO III - Preencher'!H115="","",'[1]TCE - ANEXO III - Preencher'!H115)</f>
        <v>44228</v>
      </c>
      <c r="H106" s="14">
        <f>'[1]TCE - ANEXO III - Preencher'!I115</f>
        <v>0</v>
      </c>
      <c r="I106" s="14">
        <f>'[1]TCE - ANEXO III - Preencher'!J115</f>
        <v>120.6896</v>
      </c>
      <c r="J106" s="14">
        <f>'[1]TCE - ANEXO III - Preencher'!K115</f>
        <v>0</v>
      </c>
      <c r="K106" s="15">
        <f>'[1]TCE - ANEXO III - Preencher'!L115</f>
        <v>121.16</v>
      </c>
      <c r="L106" s="15">
        <f>'[1]TCE - ANEXO III - Preencher'!M115</f>
        <v>22</v>
      </c>
      <c r="M106" s="15">
        <f t="shared" si="7"/>
        <v>99.16</v>
      </c>
      <c r="N106" s="15">
        <f>'[1]TCE - ANEXO III - Preencher'!O88</f>
        <v>1.18</v>
      </c>
      <c r="O106" s="15">
        <f>'[1]TCE - ANEXO III - Preencher'!P115</f>
        <v>0</v>
      </c>
      <c r="P106" s="16">
        <f t="shared" si="8"/>
        <v>1.18</v>
      </c>
      <c r="Q106" s="15">
        <f>'[1]TCE - ANEXO III - Preencher'!R115</f>
        <v>108.89</v>
      </c>
      <c r="R106" s="15">
        <f>'[1]TCE - ANEXO III - Preencher'!S115</f>
        <v>66</v>
      </c>
      <c r="S106" s="16">
        <f t="shared" si="9"/>
        <v>42.89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263.9196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Preencher'!E86</f>
        <v>ELIS REGINA DA SILVA VILAR DE ARAUJO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223710</v>
      </c>
      <c r="G107" s="13">
        <f>IF('[1]TCE - ANEXO III - Preencher'!H116="","",'[1]TCE - ANEXO III - Preencher'!H116)</f>
        <v>44228</v>
      </c>
      <c r="H107" s="14">
        <f>'[1]TCE - ANEXO III - Preencher'!I116</f>
        <v>0</v>
      </c>
      <c r="I107" s="14">
        <f>'[1]TCE - ANEXO III - Preencher'!J116</f>
        <v>312.87040000000002</v>
      </c>
      <c r="J107" s="14">
        <f>'[1]TCE - ANEXO III - Preencher'!K116</f>
        <v>0</v>
      </c>
      <c r="K107" s="15">
        <f>'[1]TCE - ANEXO III - Preencher'!L116</f>
        <v>121.16</v>
      </c>
      <c r="L107" s="15">
        <f>'[1]TCE - ANEXO III - Preencher'!M116</f>
        <v>0</v>
      </c>
      <c r="M107" s="15">
        <f t="shared" si="7"/>
        <v>121.16</v>
      </c>
      <c r="N107" s="15">
        <f>'[1]TCE - ANEXO III - Preencher'!O89</f>
        <v>2.6</v>
      </c>
      <c r="O107" s="15">
        <f>'[1]TCE - ANEXO III - Preencher'!P116</f>
        <v>0</v>
      </c>
      <c r="P107" s="16">
        <f t="shared" si="8"/>
        <v>2.6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436.63040000000001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Preencher'!E87</f>
        <v>ELIZANGELA ALVES TORRE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44228</v>
      </c>
      <c r="H108" s="14">
        <f>'[1]TCE - ANEXO III - Preencher'!I117</f>
        <v>0</v>
      </c>
      <c r="I108" s="14">
        <f>'[1]TCE - ANEXO III - Preencher'!J117</f>
        <v>109.864</v>
      </c>
      <c r="J108" s="14">
        <f>'[1]TCE - ANEXO III - Preencher'!K117</f>
        <v>0</v>
      </c>
      <c r="K108" s="15">
        <f>'[1]TCE - ANEXO III - Preencher'!L117</f>
        <v>121.16</v>
      </c>
      <c r="L108" s="15">
        <f>'[1]TCE - ANEXO III - Preencher'!M117</f>
        <v>22</v>
      </c>
      <c r="M108" s="15">
        <f t="shared" si="7"/>
        <v>99.16</v>
      </c>
      <c r="N108" s="15">
        <f>'[1]TCE - ANEXO III - Preencher'!O90</f>
        <v>1.18</v>
      </c>
      <c r="O108" s="15">
        <f>'[1]TCE - ANEXO III - Preencher'!P117</f>
        <v>0</v>
      </c>
      <c r="P108" s="16">
        <f t="shared" si="8"/>
        <v>1.18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210.20400000000001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Preencher'!E88</f>
        <v>ELZA MARIA DA SILVA CORREIA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324115</v>
      </c>
      <c r="G109" s="13">
        <f>IF('[1]TCE - ANEXO III - Preencher'!H118="","",'[1]TCE - ANEXO III - Preencher'!H118)</f>
        <v>44228</v>
      </c>
      <c r="H109" s="14">
        <f>'[1]TCE - ANEXO III - Preencher'!I118</f>
        <v>0</v>
      </c>
      <c r="I109" s="14">
        <f>'[1]TCE - ANEXO III - Preencher'!J118</f>
        <v>556.75199999999995</v>
      </c>
      <c r="J109" s="14">
        <f>'[1]TCE - ANEXO III - Preencher'!K118</f>
        <v>0</v>
      </c>
      <c r="K109" s="15">
        <f>'[1]TCE - ANEXO III - Preencher'!L118</f>
        <v>121.16</v>
      </c>
      <c r="L109" s="15">
        <f>'[1]TCE - ANEXO III - Preencher'!M118</f>
        <v>0</v>
      </c>
      <c r="M109" s="15">
        <f t="shared" si="7"/>
        <v>121.16</v>
      </c>
      <c r="N109" s="15">
        <f>'[1]TCE - ANEXO III - Preencher'!O91</f>
        <v>1.18</v>
      </c>
      <c r="O109" s="15">
        <f>'[1]TCE - ANEXO III - Preencher'!P118</f>
        <v>0</v>
      </c>
      <c r="P109" s="16">
        <f t="shared" si="8"/>
        <v>1.18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679.09199999999987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Preencher'!E89</f>
        <v>EMERLAINE FERREIRA GOMES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411010</v>
      </c>
      <c r="G110" s="13">
        <f>IF('[1]TCE - ANEXO III - Preencher'!H119="","",'[1]TCE - ANEXO III - Preencher'!H119)</f>
        <v>44228</v>
      </c>
      <c r="H110" s="14">
        <f>'[1]TCE - ANEXO III - Preencher'!I119</f>
        <v>0</v>
      </c>
      <c r="I110" s="14">
        <f>'[1]TCE - ANEXO III - Preencher'!J119</f>
        <v>10.952400000000001</v>
      </c>
      <c r="J110" s="14">
        <f>'[1]TCE - ANEXO III - Preencher'!K119</f>
        <v>0</v>
      </c>
      <c r="K110" s="15">
        <f>'[1]TCE - ANEXO III - Preencher'!L119</f>
        <v>121.16</v>
      </c>
      <c r="L110" s="15">
        <f>'[1]TCE - ANEXO III - Preencher'!M119</f>
        <v>0</v>
      </c>
      <c r="M110" s="15">
        <f t="shared" si="7"/>
        <v>121.16</v>
      </c>
      <c r="N110" s="15">
        <f>'[1]TCE - ANEXO III - Preencher'!O92</f>
        <v>1.18</v>
      </c>
      <c r="O110" s="15">
        <f>'[1]TCE - ANEXO III - Preencher'!P119</f>
        <v>0</v>
      </c>
      <c r="P110" s="16">
        <f t="shared" si="8"/>
        <v>1.18</v>
      </c>
      <c r="Q110" s="15">
        <f>'[1]TCE - ANEXO III - Preencher'!R119</f>
        <v>78.94</v>
      </c>
      <c r="R110" s="15">
        <f>'[1]TCE - ANEXO III - Preencher'!S119</f>
        <v>33</v>
      </c>
      <c r="S110" s="16">
        <f t="shared" si="9"/>
        <v>45.94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179.23240000000001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Preencher'!E90</f>
        <v>ERICK VINICIUS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223505</v>
      </c>
      <c r="G111" s="13">
        <f>IF('[1]TCE - ANEXO III - Preencher'!H120="","",'[1]TCE - ANEXO III - Preencher'!H120)</f>
        <v>44228</v>
      </c>
      <c r="H111" s="14">
        <f>'[1]TCE - ANEXO III - Preencher'!I120</f>
        <v>0</v>
      </c>
      <c r="I111" s="14">
        <f>'[1]TCE - ANEXO III - Preencher'!J120</f>
        <v>276.73520000000002</v>
      </c>
      <c r="J111" s="14">
        <f>'[1]TCE - ANEXO III - Preencher'!K120</f>
        <v>0</v>
      </c>
      <c r="K111" s="15">
        <f>'[1]TCE - ANEXO III - Preencher'!L120</f>
        <v>121.16</v>
      </c>
      <c r="L111" s="15">
        <f>'[1]TCE - ANEXO III - Preencher'!M120</f>
        <v>3.08</v>
      </c>
      <c r="M111" s="15">
        <f t="shared" si="7"/>
        <v>118.08</v>
      </c>
      <c r="N111" s="15">
        <f>'[1]TCE - ANEXO III - Preencher'!O93</f>
        <v>1.18</v>
      </c>
      <c r="O111" s="15">
        <f>'[1]TCE - ANEXO III - Preencher'!P120</f>
        <v>0</v>
      </c>
      <c r="P111" s="16">
        <f t="shared" si="8"/>
        <v>1.18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395.99520000000001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Preencher'!E91</f>
        <v>ERIKA JEANE SA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411010</v>
      </c>
      <c r="G112" s="13">
        <f>IF('[1]TCE - ANEXO III - Preencher'!H121="","",'[1]TCE - ANEXO III - Preencher'!H121)</f>
        <v>44228</v>
      </c>
      <c r="H112" s="14">
        <f>'[1]TCE - ANEXO III - Preencher'!I121</f>
        <v>0</v>
      </c>
      <c r="I112" s="14">
        <f>'[1]TCE - ANEXO III - Preencher'!J121</f>
        <v>123.7256</v>
      </c>
      <c r="J112" s="14">
        <f>'[1]TCE - ANEXO III - Preencher'!K121</f>
        <v>0</v>
      </c>
      <c r="K112" s="15">
        <f>'[1]TCE - ANEXO III - Preencher'!L121</f>
        <v>121.16</v>
      </c>
      <c r="L112" s="15">
        <f>'[1]TCE - ANEXO III - Preencher'!M121</f>
        <v>22</v>
      </c>
      <c r="M112" s="15">
        <f t="shared" si="7"/>
        <v>99.16</v>
      </c>
      <c r="N112" s="15">
        <f>'[1]TCE - ANEXO III - Preencher'!O94</f>
        <v>1.18</v>
      </c>
      <c r="O112" s="15">
        <f>'[1]TCE - ANEXO III - Preencher'!P121</f>
        <v>0</v>
      </c>
      <c r="P112" s="16">
        <f t="shared" si="8"/>
        <v>1.18</v>
      </c>
      <c r="Q112" s="15">
        <f>'[1]TCE - ANEXO III - Preencher'!R121</f>
        <v>118.49</v>
      </c>
      <c r="R112" s="15">
        <f>'[1]TCE - ANEXO III - Preencher'!S121</f>
        <v>66</v>
      </c>
      <c r="S112" s="16">
        <f t="shared" si="9"/>
        <v>52.489999999999995</v>
      </c>
      <c r="T112" s="15">
        <f>'[1]TCE - ANEXO III - Preencher'!U121</f>
        <v>64</v>
      </c>
      <c r="U112" s="15">
        <f>'[1]TCE - ANEXO III - Preencher'!V121</f>
        <v>0</v>
      </c>
      <c r="V112" s="16">
        <f t="shared" si="10"/>
        <v>64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340.55560000000003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Preencher'!E92</f>
        <v>ERIKA MARIA DA SILVA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44228</v>
      </c>
      <c r="H113" s="14">
        <f>'[1]TCE - ANEXO III - Preencher'!I122</f>
        <v>0</v>
      </c>
      <c r="I113" s="14">
        <f>'[1]TCE - ANEXO III - Preencher'!J122</f>
        <v>631.83519999999999</v>
      </c>
      <c r="J113" s="14">
        <f>'[1]TCE - ANEXO III - Preencher'!K122</f>
        <v>0</v>
      </c>
      <c r="K113" s="15">
        <f>'[1]TCE - ANEXO III - Preencher'!L122</f>
        <v>121.16</v>
      </c>
      <c r="L113" s="15">
        <f>'[1]TCE - ANEXO III - Preencher'!M122</f>
        <v>0</v>
      </c>
      <c r="M113" s="15">
        <f t="shared" si="7"/>
        <v>121.16</v>
      </c>
      <c r="N113" s="15">
        <f>'[1]TCE - ANEXO III - Preencher'!O95</f>
        <v>1.18</v>
      </c>
      <c r="O113" s="15">
        <f>'[1]TCE - ANEXO III - Preencher'!P122</f>
        <v>0</v>
      </c>
      <c r="P113" s="16">
        <f t="shared" si="8"/>
        <v>1.18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754.1751999999999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Preencher'!E93</f>
        <v>ERIKA TASSYANA TENORIO FRAGA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413115</v>
      </c>
      <c r="G114" s="13">
        <f>IF('[1]TCE - ANEXO III - Preencher'!H123="","",'[1]TCE - ANEXO III - Preencher'!H123)</f>
        <v>44228</v>
      </c>
      <c r="H114" s="14">
        <f>'[1]TCE - ANEXO III - Preencher'!I123</f>
        <v>0</v>
      </c>
      <c r="I114" s="14">
        <f>'[1]TCE - ANEXO III - Preencher'!J123</f>
        <v>112.3472</v>
      </c>
      <c r="J114" s="14">
        <f>'[1]TCE - ANEXO III - Preencher'!K123</f>
        <v>0</v>
      </c>
      <c r="K114" s="15">
        <f>'[1]TCE - ANEXO III - Preencher'!L123</f>
        <v>121.16</v>
      </c>
      <c r="L114" s="15">
        <f>'[1]TCE - ANEXO III - Preencher'!M123</f>
        <v>26.76</v>
      </c>
      <c r="M114" s="15">
        <f t="shared" si="7"/>
        <v>94.399999999999991</v>
      </c>
      <c r="N114" s="15">
        <f>'[1]TCE - ANEXO III - Preencher'!O96</f>
        <v>2.6</v>
      </c>
      <c r="O114" s="15">
        <f>'[1]TCE - ANEXO III - Preencher'!P123</f>
        <v>0</v>
      </c>
      <c r="P114" s="16">
        <f t="shared" si="8"/>
        <v>2.6</v>
      </c>
      <c r="Q114" s="15">
        <f>'[1]TCE - ANEXO III - Preencher'!R123</f>
        <v>108.89</v>
      </c>
      <c r="R114" s="15">
        <f>'[1]TCE - ANEXO III - Preencher'!S123</f>
        <v>80.27</v>
      </c>
      <c r="S114" s="16">
        <f t="shared" si="9"/>
        <v>28.620000000000005</v>
      </c>
      <c r="T114" s="15">
        <f>'[1]TCE - ANEXO III - Preencher'!U123</f>
        <v>128</v>
      </c>
      <c r="U114" s="15">
        <f>'[1]TCE - ANEXO III - Preencher'!V123</f>
        <v>0</v>
      </c>
      <c r="V114" s="16">
        <f t="shared" si="10"/>
        <v>128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365.96719999999999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Preencher'!E94</f>
        <v>ERNANDO AGEMIRO DA SILVA</v>
      </c>
      <c r="E115" s="9" t="str">
        <f>IF('[1]TCE - ANEXO III - Preencher'!F124="4 - Assistência Odontológica","2 - Outros Profissionais da Saúde",'[1]TCE - ANEXO III - Preencher'!F124)</f>
        <v>1 - Médico</v>
      </c>
      <c r="F115" s="12">
        <f>'[1]TCE - ANEXO III - Preencher'!G124</f>
        <v>225125</v>
      </c>
      <c r="G115" s="13">
        <f>IF('[1]TCE - ANEXO III - Preencher'!H124="","",'[1]TCE - ANEXO III - Preencher'!H124)</f>
        <v>44228</v>
      </c>
      <c r="H115" s="14">
        <f>'[1]TCE - ANEXO III - Preencher'!I124</f>
        <v>0</v>
      </c>
      <c r="I115" s="14">
        <f>'[1]TCE - ANEXO III - Preencher'!J124</f>
        <v>414.12959999999998</v>
      </c>
      <c r="J115" s="14">
        <f>'[1]TCE - ANEXO III - Preencher'!K124</f>
        <v>0</v>
      </c>
      <c r="K115" s="15">
        <f>'[1]TCE - ANEXO III - Preencher'!L124</f>
        <v>121.16</v>
      </c>
      <c r="L115" s="15">
        <f>'[1]TCE - ANEXO III - Preencher'!M124</f>
        <v>0</v>
      </c>
      <c r="M115" s="15">
        <f t="shared" si="7"/>
        <v>121.16</v>
      </c>
      <c r="N115" s="15">
        <f>'[1]TCE - ANEXO III - Preencher'!O97</f>
        <v>1.18</v>
      </c>
      <c r="O115" s="15">
        <f>'[1]TCE - ANEXO III - Preencher'!P124</f>
        <v>0</v>
      </c>
      <c r="P115" s="16">
        <f t="shared" si="8"/>
        <v>1.18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536.4695999999999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Preencher'!E95</f>
        <v>EVALDO FRANCA DE FARIAS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521130</v>
      </c>
      <c r="G116" s="13">
        <f>IF('[1]TCE - ANEXO III - Preencher'!H125="","",'[1]TCE - ANEXO III - Preencher'!H125)</f>
        <v>44228</v>
      </c>
      <c r="H116" s="14">
        <f>'[1]TCE - ANEXO III - Preencher'!I125</f>
        <v>0</v>
      </c>
      <c r="I116" s="14">
        <f>'[1]TCE - ANEXO III - Preencher'!J125</f>
        <v>100.324</v>
      </c>
      <c r="J116" s="14">
        <f>'[1]TCE - ANEXO III - Preencher'!K125</f>
        <v>0</v>
      </c>
      <c r="K116" s="15">
        <f>'[1]TCE - ANEXO III - Preencher'!L125</f>
        <v>121.16</v>
      </c>
      <c r="L116" s="15">
        <f>'[1]TCE - ANEXO III - Preencher'!M125</f>
        <v>22</v>
      </c>
      <c r="M116" s="15">
        <f t="shared" si="7"/>
        <v>99.16</v>
      </c>
      <c r="N116" s="15">
        <f>'[1]TCE - ANEXO III - Preencher'!O98</f>
        <v>2.6</v>
      </c>
      <c r="O116" s="15">
        <f>'[1]TCE - ANEXO III - Preencher'!P125</f>
        <v>0</v>
      </c>
      <c r="P116" s="16">
        <f t="shared" si="8"/>
        <v>2.6</v>
      </c>
      <c r="Q116" s="15">
        <f>'[1]TCE - ANEXO III - Preencher'!R125</f>
        <v>108.89</v>
      </c>
      <c r="R116" s="15">
        <f>'[1]TCE - ANEXO III - Preencher'!S125</f>
        <v>66</v>
      </c>
      <c r="S116" s="16">
        <f t="shared" si="9"/>
        <v>42.89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244.97399999999999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Preencher'!E96</f>
        <v>EVELIN DAIANE DE FREITAS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44228</v>
      </c>
      <c r="H117" s="14">
        <f>'[1]TCE - ANEXO III - Preencher'!I126</f>
        <v>0</v>
      </c>
      <c r="I117" s="14">
        <f>'[1]TCE - ANEXO III - Preencher'!J126</f>
        <v>262.84399999999999</v>
      </c>
      <c r="J117" s="14">
        <f>'[1]TCE - ANEXO III - Preencher'!K126</f>
        <v>0</v>
      </c>
      <c r="K117" s="15">
        <f>'[1]TCE - ANEXO III - Preencher'!L126</f>
        <v>121.16</v>
      </c>
      <c r="L117" s="15">
        <f>'[1]TCE - ANEXO III - Preencher'!M126</f>
        <v>0</v>
      </c>
      <c r="M117" s="15">
        <f t="shared" si="7"/>
        <v>121.16</v>
      </c>
      <c r="N117" s="15">
        <f>'[1]TCE - ANEXO III - Preencher'!O99</f>
        <v>9.2799999999999994</v>
      </c>
      <c r="O117" s="15">
        <f>'[1]TCE - ANEXO III - Preencher'!P126</f>
        <v>0</v>
      </c>
      <c r="P117" s="16">
        <f t="shared" si="8"/>
        <v>9.2799999999999994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393.28399999999999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Preencher'!E97</f>
        <v>FABIANA MARIA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44228</v>
      </c>
      <c r="H118" s="14">
        <f>'[1]TCE - ANEXO III - Preencher'!I127</f>
        <v>0</v>
      </c>
      <c r="I118" s="14">
        <f>'[1]TCE - ANEXO III - Preencher'!J127</f>
        <v>202.66239999999999</v>
      </c>
      <c r="J118" s="14">
        <f>'[1]TCE - ANEXO III - Preencher'!K127</f>
        <v>0</v>
      </c>
      <c r="K118" s="15">
        <f>'[1]TCE - ANEXO III - Preencher'!L127</f>
        <v>121.16</v>
      </c>
      <c r="L118" s="15">
        <f>'[1]TCE - ANEXO III - Preencher'!M127</f>
        <v>22</v>
      </c>
      <c r="M118" s="15">
        <f t="shared" si="7"/>
        <v>99.16</v>
      </c>
      <c r="N118" s="15">
        <f>'[1]TCE - ANEXO III - Preencher'!O100</f>
        <v>1.18</v>
      </c>
      <c r="O118" s="15">
        <f>'[1]TCE - ANEXO III - Preencher'!P127</f>
        <v>0</v>
      </c>
      <c r="P118" s="16">
        <f t="shared" si="8"/>
        <v>1.18</v>
      </c>
      <c r="Q118" s="15">
        <f>'[1]TCE - ANEXO III - Preencher'!R127</f>
        <v>200.09</v>
      </c>
      <c r="R118" s="15">
        <f>'[1]TCE - ANEXO III - Preencher'!S127</f>
        <v>52.8</v>
      </c>
      <c r="S118" s="16">
        <f t="shared" si="9"/>
        <v>147.29000000000002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450.29240000000004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Preencher'!E98</f>
        <v>FABIANA SOARES DE FRANCA DOS PRAZERES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225125</v>
      </c>
      <c r="G119" s="13">
        <f>IF('[1]TCE - ANEXO III - Preencher'!H128="","",'[1]TCE - ANEXO III - Preencher'!H128)</f>
        <v>44228</v>
      </c>
      <c r="H119" s="14">
        <f>'[1]TCE - ANEXO III - Preencher'!I128</f>
        <v>0</v>
      </c>
      <c r="I119" s="14">
        <f>'[1]TCE - ANEXO III - Preencher'!J128</f>
        <v>304.89440000000002</v>
      </c>
      <c r="J119" s="14">
        <f>'[1]TCE - ANEXO III - Preencher'!K128</f>
        <v>0</v>
      </c>
      <c r="K119" s="15">
        <f>'[1]TCE - ANEXO III - Preencher'!L128</f>
        <v>121.16</v>
      </c>
      <c r="L119" s="15">
        <f>'[1]TCE - ANEXO III - Preencher'!M128</f>
        <v>0</v>
      </c>
      <c r="M119" s="15">
        <f t="shared" si="7"/>
        <v>121.16</v>
      </c>
      <c r="N119" s="15">
        <f>'[1]TCE - ANEXO III - Preencher'!O101</f>
        <v>1.18</v>
      </c>
      <c r="O119" s="15">
        <f>'[1]TCE - ANEXO III - Preencher'!P128</f>
        <v>0</v>
      </c>
      <c r="P119" s="16">
        <f t="shared" si="8"/>
        <v>1.18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427.23439999999999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Preencher'!E99</f>
        <v>FABIO JOSE BARBOSA RANGEL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515110</v>
      </c>
      <c r="G120" s="13">
        <f>IF('[1]TCE - ANEXO III - Preencher'!H129="","",'[1]TCE - ANEXO III - Preencher'!H129)</f>
        <v>44228</v>
      </c>
      <c r="H120" s="14">
        <f>'[1]TCE - ANEXO III - Preencher'!I129</f>
        <v>0</v>
      </c>
      <c r="I120" s="14">
        <f>'[1]TCE - ANEXO III - Preencher'!J129</f>
        <v>115.8368</v>
      </c>
      <c r="J120" s="14">
        <f>'[1]TCE - ANEXO III - Preencher'!K129</f>
        <v>0</v>
      </c>
      <c r="K120" s="15">
        <f>'[1]TCE - ANEXO III - Preencher'!L129</f>
        <v>121.16</v>
      </c>
      <c r="L120" s="15">
        <f>'[1]TCE - ANEXO III - Preencher'!M129</f>
        <v>22</v>
      </c>
      <c r="M120" s="15">
        <f t="shared" si="7"/>
        <v>99.16</v>
      </c>
      <c r="N120" s="15">
        <f>'[1]TCE - ANEXO III - Preencher'!O102</f>
        <v>9.2799999999999994</v>
      </c>
      <c r="O120" s="15">
        <f>'[1]TCE - ANEXO III - Preencher'!P129</f>
        <v>0</v>
      </c>
      <c r="P120" s="16">
        <f t="shared" si="8"/>
        <v>9.2799999999999994</v>
      </c>
      <c r="Q120" s="15">
        <f>'[1]TCE - ANEXO III - Preencher'!R129</f>
        <v>108.89</v>
      </c>
      <c r="R120" s="15">
        <f>'[1]TCE - ANEXO III - Preencher'!S129</f>
        <v>66</v>
      </c>
      <c r="S120" s="16">
        <f t="shared" si="9"/>
        <v>42.89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267.16680000000002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Preencher'!E100</f>
        <v>FABIO MATOS DE MELO JUNIOR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324115</v>
      </c>
      <c r="G121" s="13">
        <f>IF('[1]TCE - ANEXO III - Preencher'!H130="","",'[1]TCE - ANEXO III - Preencher'!H130)</f>
        <v>44228</v>
      </c>
      <c r="H121" s="14">
        <f>'[1]TCE - ANEXO III - Preencher'!I130</f>
        <v>0</v>
      </c>
      <c r="I121" s="14">
        <f>'[1]TCE - ANEXO III - Preencher'!J130</f>
        <v>421.74799999999999</v>
      </c>
      <c r="J121" s="14">
        <f>'[1]TCE - ANEXO III - Preencher'!K130</f>
        <v>0</v>
      </c>
      <c r="K121" s="15">
        <f>'[1]TCE - ANEXO III - Preencher'!L130</f>
        <v>121.16</v>
      </c>
      <c r="L121" s="15">
        <f>'[1]TCE - ANEXO III - Preencher'!M130</f>
        <v>0</v>
      </c>
      <c r="M121" s="15">
        <f t="shared" si="7"/>
        <v>121.16</v>
      </c>
      <c r="N121" s="15">
        <f>'[1]TCE - ANEXO III - Preencher'!O103</f>
        <v>2.6</v>
      </c>
      <c r="O121" s="15">
        <f>'[1]TCE - ANEXO III - Preencher'!P130</f>
        <v>0</v>
      </c>
      <c r="P121" s="16">
        <f t="shared" si="8"/>
        <v>2.6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545.50800000000004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Preencher'!E101</f>
        <v>FERNANDA BATISTA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514225</v>
      </c>
      <c r="G122" s="13">
        <f>IF('[1]TCE - ANEXO III - Preencher'!H131="","",'[1]TCE - ANEXO III - Preencher'!H131)</f>
        <v>44228</v>
      </c>
      <c r="H122" s="14">
        <f>'[1]TCE - ANEXO III - Preencher'!I131</f>
        <v>0</v>
      </c>
      <c r="I122" s="14">
        <f>'[1]TCE - ANEXO III - Preencher'!J131</f>
        <v>136.7672</v>
      </c>
      <c r="J122" s="14">
        <f>'[1]TCE - ANEXO III - Preencher'!K131</f>
        <v>0</v>
      </c>
      <c r="K122" s="15">
        <f>'[1]TCE - ANEXO III - Preencher'!L131</f>
        <v>121.16</v>
      </c>
      <c r="L122" s="15">
        <f>'[1]TCE - ANEXO III - Preencher'!M131</f>
        <v>22</v>
      </c>
      <c r="M122" s="15">
        <f t="shared" si="7"/>
        <v>99.16</v>
      </c>
      <c r="N122" s="15">
        <f>'[1]TCE - ANEXO III - Preencher'!O104</f>
        <v>1.18</v>
      </c>
      <c r="O122" s="15">
        <f>'[1]TCE - ANEXO III - Preencher'!P131</f>
        <v>0</v>
      </c>
      <c r="P122" s="16">
        <f t="shared" si="8"/>
        <v>1.18</v>
      </c>
      <c r="Q122" s="15">
        <f>'[1]TCE - ANEXO III - Preencher'!R131</f>
        <v>108.89</v>
      </c>
      <c r="R122" s="15">
        <f>'[1]TCE - ANEXO III - Preencher'!S131</f>
        <v>66</v>
      </c>
      <c r="S122" s="16">
        <f t="shared" si="9"/>
        <v>42.89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279.99720000000002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Preencher'!E102</f>
        <v>FERNANDA FIGUEIRA VICTOR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411010</v>
      </c>
      <c r="G123" s="13">
        <f>IF('[1]TCE - ANEXO III - Preencher'!H132="","",'[1]TCE - ANEXO III - Preencher'!H132)</f>
        <v>44228</v>
      </c>
      <c r="H123" s="14">
        <f>'[1]TCE - ANEXO III - Preencher'!I132</f>
        <v>0</v>
      </c>
      <c r="I123" s="14">
        <f>'[1]TCE - ANEXO III - Preencher'!J132</f>
        <v>118.9016</v>
      </c>
      <c r="J123" s="14">
        <f>'[1]TCE - ANEXO III - Preencher'!K132</f>
        <v>0</v>
      </c>
      <c r="K123" s="15">
        <f>'[1]TCE - ANEXO III - Preencher'!L132</f>
        <v>121.16</v>
      </c>
      <c r="L123" s="15">
        <f>'[1]TCE - ANEXO III - Preencher'!M132</f>
        <v>0</v>
      </c>
      <c r="M123" s="15">
        <f t="shared" si="7"/>
        <v>121.16</v>
      </c>
      <c r="N123" s="15">
        <f>'[1]TCE - ANEXO III - Preencher'!O105</f>
        <v>1.18</v>
      </c>
      <c r="O123" s="15">
        <f>'[1]TCE - ANEXO III - Preencher'!P132</f>
        <v>0</v>
      </c>
      <c r="P123" s="16">
        <f t="shared" si="8"/>
        <v>1.18</v>
      </c>
      <c r="Q123" s="15">
        <f>'[1]TCE - ANEXO III - Preencher'!R132</f>
        <v>322.49</v>
      </c>
      <c r="R123" s="15">
        <f>'[1]TCE - ANEXO III - Preencher'!S132</f>
        <v>74</v>
      </c>
      <c r="S123" s="16">
        <f t="shared" si="9"/>
        <v>248.49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489.73160000000001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Preencher'!E103</f>
        <v>FERNANDA PATRICIA DE FREITAS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317210</v>
      </c>
      <c r="G124" s="13">
        <f>IF('[1]TCE - ANEXO III - Preencher'!H133="","",'[1]TCE - ANEXO III - Preencher'!H133)</f>
        <v>44228</v>
      </c>
      <c r="H124" s="14">
        <f>'[1]TCE - ANEXO III - Preencher'!I133</f>
        <v>0</v>
      </c>
      <c r="I124" s="14">
        <f>'[1]TCE - ANEXO III - Preencher'!J133</f>
        <v>311.0616</v>
      </c>
      <c r="J124" s="14">
        <f>'[1]TCE - ANEXO III - Preencher'!K133</f>
        <v>0</v>
      </c>
      <c r="K124" s="15">
        <f>'[1]TCE - ANEXO III - Preencher'!L133</f>
        <v>121.16</v>
      </c>
      <c r="L124" s="15">
        <f>'[1]TCE - ANEXO III - Preencher'!M133</f>
        <v>33.67</v>
      </c>
      <c r="M124" s="15">
        <f t="shared" si="7"/>
        <v>87.49</v>
      </c>
      <c r="N124" s="15">
        <f>'[1]TCE - ANEXO III - Preencher'!O106</f>
        <v>1.18</v>
      </c>
      <c r="O124" s="15">
        <f>'[1]TCE - ANEXO III - Preencher'!P133</f>
        <v>0</v>
      </c>
      <c r="P124" s="16">
        <f t="shared" si="8"/>
        <v>1.18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399.73160000000001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Preencher'!E104</f>
        <v>FERNANDA PATRICIA FERREIRA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782320</v>
      </c>
      <c r="G125" s="13">
        <f>IF('[1]TCE - ANEXO III - Preencher'!H134="","",'[1]TCE - ANEXO III - Preencher'!H134)</f>
        <v>44228</v>
      </c>
      <c r="H125" s="14">
        <f>'[1]TCE - ANEXO III - Preencher'!I134</f>
        <v>0</v>
      </c>
      <c r="I125" s="14">
        <f>'[1]TCE - ANEXO III - Preencher'!J134</f>
        <v>140.2792</v>
      </c>
      <c r="J125" s="14">
        <f>'[1]TCE - ANEXO III - Preencher'!K134</f>
        <v>0</v>
      </c>
      <c r="K125" s="15">
        <f>'[1]TCE - ANEXO III - Preencher'!L134</f>
        <v>121.16</v>
      </c>
      <c r="L125" s="15">
        <f>'[1]TCE - ANEXO III - Preencher'!M134</f>
        <v>28.48</v>
      </c>
      <c r="M125" s="15">
        <f t="shared" si="7"/>
        <v>92.679999999999993</v>
      </c>
      <c r="N125" s="15">
        <f>'[1]TCE - ANEXO III - Preencher'!O107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213.89</v>
      </c>
      <c r="R125" s="15">
        <f>'[1]TCE - ANEXO III - Preencher'!S134</f>
        <v>85.45</v>
      </c>
      <c r="S125" s="16">
        <f t="shared" si="9"/>
        <v>128.44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361.39920000000001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Preencher'!E105</f>
        <v>FERNANDA PORTO CARREIRO COELHO CAVALCANTI DE SOUZA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782320</v>
      </c>
      <c r="G126" s="13">
        <f>IF('[1]TCE - ANEXO III - Preencher'!H135="","",'[1]TCE - ANEXO III - Preencher'!H135)</f>
        <v>44228</v>
      </c>
      <c r="H126" s="14">
        <f>'[1]TCE - ANEXO III - Preencher'!I135</f>
        <v>0</v>
      </c>
      <c r="I126" s="14">
        <f>'[1]TCE - ANEXO III - Preencher'!J135</f>
        <v>140.72880000000001</v>
      </c>
      <c r="J126" s="14">
        <f>'[1]TCE - ANEXO III - Preencher'!K135</f>
        <v>0</v>
      </c>
      <c r="K126" s="15">
        <f>'[1]TCE - ANEXO III - Preencher'!L135</f>
        <v>121.16</v>
      </c>
      <c r="L126" s="15">
        <f>'[1]TCE - ANEXO III - Preencher'!M135</f>
        <v>28.48</v>
      </c>
      <c r="M126" s="15">
        <f t="shared" si="7"/>
        <v>92.679999999999993</v>
      </c>
      <c r="N126" s="15">
        <f>'[1]TCE - ANEXO III - Preencher'!O108</f>
        <v>9.2799999999999994</v>
      </c>
      <c r="O126" s="15">
        <f>'[1]TCE - ANEXO III - Preencher'!P135</f>
        <v>0</v>
      </c>
      <c r="P126" s="16">
        <f t="shared" si="8"/>
        <v>9.2799999999999994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242.68879999999999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Preencher'!E106</f>
        <v>FERNANDO CESAR RAMOS DOS SANTOS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782320</v>
      </c>
      <c r="G127" s="13">
        <f>IF('[1]TCE - ANEXO III - Preencher'!H136="","",'[1]TCE - ANEXO III - Preencher'!H136)</f>
        <v>44228</v>
      </c>
      <c r="H127" s="14">
        <f>'[1]TCE - ANEXO III - Preencher'!I136</f>
        <v>0</v>
      </c>
      <c r="I127" s="14">
        <f>'[1]TCE - ANEXO III - Preencher'!J136</f>
        <v>143.05760000000001</v>
      </c>
      <c r="J127" s="14">
        <f>'[1]TCE - ANEXO III - Preencher'!K136</f>
        <v>0</v>
      </c>
      <c r="K127" s="15">
        <f>'[1]TCE - ANEXO III - Preencher'!L136</f>
        <v>121.16</v>
      </c>
      <c r="L127" s="15">
        <f>'[1]TCE - ANEXO III - Preencher'!M136</f>
        <v>28.48</v>
      </c>
      <c r="M127" s="15">
        <f t="shared" si="7"/>
        <v>92.679999999999993</v>
      </c>
      <c r="N127" s="15">
        <f>'[1]TCE - ANEXO III - Preencher'!O109</f>
        <v>9.2799999999999994</v>
      </c>
      <c r="O127" s="15">
        <f>'[1]TCE - ANEXO III - Preencher'!P136</f>
        <v>0</v>
      </c>
      <c r="P127" s="16">
        <f t="shared" si="8"/>
        <v>9.2799999999999994</v>
      </c>
      <c r="Q127" s="15">
        <f>'[1]TCE - ANEXO III - Preencher'!R136</f>
        <v>213.89</v>
      </c>
      <c r="R127" s="15">
        <f>'[1]TCE - ANEXO III - Preencher'!S136</f>
        <v>85.45</v>
      </c>
      <c r="S127" s="16">
        <f t="shared" si="9"/>
        <v>128.44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373.45759999999996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Preencher'!E107</f>
        <v>FLAVIO SOUZA MONTEIRO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44228</v>
      </c>
      <c r="H128" s="14">
        <f>'[1]TCE - ANEXO III - Preencher'!I137</f>
        <v>0</v>
      </c>
      <c r="I128" s="14">
        <f>'[1]TCE - ANEXO III - Preencher'!J137</f>
        <v>141.49600000000001</v>
      </c>
      <c r="J128" s="14">
        <f>'[1]TCE - ANEXO III - Preencher'!K137</f>
        <v>0</v>
      </c>
      <c r="K128" s="15">
        <f>'[1]TCE - ANEXO III - Preencher'!L137</f>
        <v>121.16</v>
      </c>
      <c r="L128" s="15">
        <f>'[1]TCE - ANEXO III - Preencher'!M137</f>
        <v>22</v>
      </c>
      <c r="M128" s="15">
        <f t="shared" si="7"/>
        <v>99.16</v>
      </c>
      <c r="N128" s="15">
        <f>'[1]TCE - ANEXO III - Preencher'!O110</f>
        <v>9.2799999999999994</v>
      </c>
      <c r="O128" s="15">
        <f>'[1]TCE - ANEXO III - Preencher'!P137</f>
        <v>0</v>
      </c>
      <c r="P128" s="16">
        <f t="shared" si="8"/>
        <v>9.2799999999999994</v>
      </c>
      <c r="Q128" s="15">
        <f>'[1]TCE - ANEXO III - Preencher'!R137</f>
        <v>108.89</v>
      </c>
      <c r="R128" s="15">
        <f>'[1]TCE - ANEXO III - Preencher'!S137</f>
        <v>35.200000000000003</v>
      </c>
      <c r="S128" s="16">
        <f t="shared" si="9"/>
        <v>73.69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323.62599999999998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Preencher'!E108</f>
        <v>FRANCISCA NOBREGA DE FIGUEIREDO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44228</v>
      </c>
      <c r="H129" s="14">
        <f>'[1]TCE - ANEXO III - Preencher'!I138</f>
        <v>0</v>
      </c>
      <c r="I129" s="14">
        <f>'[1]TCE - ANEXO III - Preencher'!J138</f>
        <v>711.28560000000004</v>
      </c>
      <c r="J129" s="14">
        <f>'[1]TCE - ANEXO III - Preencher'!K138</f>
        <v>0</v>
      </c>
      <c r="K129" s="15">
        <f>'[1]TCE - ANEXO III - Preencher'!L138</f>
        <v>121.16</v>
      </c>
      <c r="L129" s="15">
        <f>'[1]TCE - ANEXO III - Preencher'!M138</f>
        <v>0</v>
      </c>
      <c r="M129" s="15">
        <f t="shared" si="7"/>
        <v>121.16</v>
      </c>
      <c r="N129" s="15">
        <f>'[1]TCE - ANEXO III - Preencher'!O111</f>
        <v>9.2799999999999994</v>
      </c>
      <c r="O129" s="15">
        <f>'[1]TCE - ANEXO III - Preencher'!P138</f>
        <v>0</v>
      </c>
      <c r="P129" s="16">
        <f t="shared" si="8"/>
        <v>9.2799999999999994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841.72559999999999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Preencher'!E109</f>
        <v>FRANCISCO JOAO ROSSI NETO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44228</v>
      </c>
      <c r="H130" s="14">
        <f>'[1]TCE - ANEXO III - Preencher'!I139</f>
        <v>0</v>
      </c>
      <c r="I130" s="14">
        <f>'[1]TCE - ANEXO III - Preencher'!J139</f>
        <v>117.352</v>
      </c>
      <c r="J130" s="14">
        <f>'[1]TCE - ANEXO III - Preencher'!K139</f>
        <v>0</v>
      </c>
      <c r="K130" s="15">
        <f>'[1]TCE - ANEXO III - Preencher'!L139</f>
        <v>121.16</v>
      </c>
      <c r="L130" s="15">
        <f>'[1]TCE - ANEXO III - Preencher'!M139</f>
        <v>22</v>
      </c>
      <c r="M130" s="15">
        <f t="shared" si="7"/>
        <v>99.16</v>
      </c>
      <c r="N130" s="15">
        <f>'[1]TCE - ANEXO III - Preencher'!O112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213.89</v>
      </c>
      <c r="R130" s="15">
        <f>'[1]TCE - ANEXO III - Preencher'!S139</f>
        <v>66</v>
      </c>
      <c r="S130" s="16">
        <f t="shared" si="9"/>
        <v>147.88999999999999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373.68200000000002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Preencher'!E110</f>
        <v>FRANCISCO JOSE SUASSUNA CAVALCANTI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44228</v>
      </c>
      <c r="H131" s="14">
        <f>'[1]TCE - ANEXO III - Preencher'!I140</f>
        <v>0</v>
      </c>
      <c r="I131" s="14">
        <f>'[1]TCE - ANEXO III - Preencher'!J140</f>
        <v>116.312</v>
      </c>
      <c r="J131" s="14">
        <f>'[1]TCE - ANEXO III - Preencher'!K140</f>
        <v>0</v>
      </c>
      <c r="K131" s="15">
        <f>'[1]TCE - ANEXO III - Preencher'!L140</f>
        <v>121.16</v>
      </c>
      <c r="L131" s="15">
        <f>'[1]TCE - ANEXO III - Preencher'!M140</f>
        <v>22</v>
      </c>
      <c r="M131" s="15">
        <f t="shared" si="7"/>
        <v>99.16</v>
      </c>
      <c r="N131" s="15">
        <f>'[1]TCE - ANEXO III - Preencher'!O113</f>
        <v>9.2799999999999994</v>
      </c>
      <c r="O131" s="15">
        <f>'[1]TCE - ANEXO III - Preencher'!P140</f>
        <v>0</v>
      </c>
      <c r="P131" s="16">
        <f t="shared" si="8"/>
        <v>9.2799999999999994</v>
      </c>
      <c r="Q131" s="15">
        <f>'[1]TCE - ANEXO III - Preencher'!R140</f>
        <v>207.89</v>
      </c>
      <c r="R131" s="15">
        <f>'[1]TCE - ANEXO III - Preencher'!S140</f>
        <v>66</v>
      </c>
      <c r="S131" s="16">
        <f t="shared" si="9"/>
        <v>141.88999999999999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366.64199999999994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Preencher'!E111</f>
        <v>GABRIELA CARACIOLO NOVAES OERTLI</v>
      </c>
      <c r="E132" s="9" t="str">
        <f>IF('[1]TCE - ANEXO III - Preencher'!F141="4 - Assistência Odontológica","2 - Outros Profissionais da Saúde",'[1]TCE - ANEXO III - Preencher'!F141)</f>
        <v>1 - Médico</v>
      </c>
      <c r="F132" s="12">
        <f>'[1]TCE - ANEXO III - Preencher'!G141</f>
        <v>225125</v>
      </c>
      <c r="G132" s="13">
        <f>IF('[1]TCE - ANEXO III - Preencher'!H141="","",'[1]TCE - ANEXO III - Preencher'!H141)</f>
        <v>44228</v>
      </c>
      <c r="H132" s="14">
        <f>'[1]TCE - ANEXO III - Preencher'!I141</f>
        <v>0</v>
      </c>
      <c r="I132" s="14">
        <f>'[1]TCE - ANEXO III - Preencher'!J141</f>
        <v>737.87599999999998</v>
      </c>
      <c r="J132" s="14">
        <f>'[1]TCE - ANEXO III - Preencher'!K141</f>
        <v>0</v>
      </c>
      <c r="K132" s="15">
        <f>'[1]TCE - ANEXO III - Preencher'!L141</f>
        <v>121.16</v>
      </c>
      <c r="L132" s="15">
        <f>'[1]TCE - ANEXO III - Preencher'!M141</f>
        <v>0</v>
      </c>
      <c r="M132" s="15">
        <f t="shared" ref="M132:M195" si="13">K132-L132</f>
        <v>121.16</v>
      </c>
      <c r="N132" s="15">
        <f>'[1]TCE - ANEXO III - Preencher'!O114</f>
        <v>9.2799999999999994</v>
      </c>
      <c r="O132" s="15">
        <f>'[1]TCE - ANEXO III - Preencher'!P141</f>
        <v>0</v>
      </c>
      <c r="P132" s="16">
        <f t="shared" ref="P132:P195" si="14">N132-O132</f>
        <v>9.2799999999999994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868.31599999999992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Preencher'!E112</f>
        <v>GABRIELA COTIAS FILIZOLA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44228</v>
      </c>
      <c r="H133" s="14">
        <f>'[1]TCE - ANEXO III - Preencher'!I142</f>
        <v>0</v>
      </c>
      <c r="I133" s="14">
        <f>'[1]TCE - ANEXO III - Preencher'!J142</f>
        <v>120.792</v>
      </c>
      <c r="J133" s="14">
        <f>'[1]TCE - ANEXO III - Preencher'!K142</f>
        <v>0</v>
      </c>
      <c r="K133" s="15">
        <f>'[1]TCE - ANEXO III - Preencher'!L142</f>
        <v>121.16</v>
      </c>
      <c r="L133" s="15">
        <f>'[1]TCE - ANEXO III - Preencher'!M142</f>
        <v>22</v>
      </c>
      <c r="M133" s="15">
        <f t="shared" si="13"/>
        <v>99.16</v>
      </c>
      <c r="N133" s="15">
        <f>'[1]TCE - ANEXO III - Preencher'!O115</f>
        <v>1.18</v>
      </c>
      <c r="O133" s="15">
        <f>'[1]TCE - ANEXO III - Preencher'!P142</f>
        <v>0</v>
      </c>
      <c r="P133" s="16">
        <f t="shared" si="14"/>
        <v>1.18</v>
      </c>
      <c r="Q133" s="15">
        <f>'[1]TCE - ANEXO III - Preencher'!R142</f>
        <v>108.89</v>
      </c>
      <c r="R133" s="15">
        <f>'[1]TCE - ANEXO III - Preencher'!S142</f>
        <v>66</v>
      </c>
      <c r="S133" s="16">
        <f t="shared" si="15"/>
        <v>42.89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264.02199999999999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Preencher'!E113</f>
        <v>GABRIELA DELGADO SORIANO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517410</v>
      </c>
      <c r="G134" s="13">
        <f>IF('[1]TCE - ANEXO III - Preencher'!H143="","",'[1]TCE - ANEXO III - Preencher'!H143)</f>
        <v>44228</v>
      </c>
      <c r="H134" s="14">
        <f>'[1]TCE - ANEXO III - Preencher'!I143</f>
        <v>0</v>
      </c>
      <c r="I134" s="14">
        <f>'[1]TCE - ANEXO III - Preencher'!J143</f>
        <v>233.364</v>
      </c>
      <c r="J134" s="14">
        <f>'[1]TCE - ANEXO III - Preencher'!K143</f>
        <v>0</v>
      </c>
      <c r="K134" s="15">
        <f>'[1]TCE - ANEXO III - Preencher'!L143</f>
        <v>121.16</v>
      </c>
      <c r="L134" s="15">
        <f>'[1]TCE - ANEXO III - Preencher'!M143</f>
        <v>22</v>
      </c>
      <c r="M134" s="15">
        <f t="shared" si="13"/>
        <v>99.16</v>
      </c>
      <c r="N134" s="15">
        <f>'[1]TCE - ANEXO III - Preencher'!O116</f>
        <v>1.18</v>
      </c>
      <c r="O134" s="15">
        <f>'[1]TCE - ANEXO III - Preencher'!P143</f>
        <v>0</v>
      </c>
      <c r="P134" s="16">
        <f t="shared" si="14"/>
        <v>1.18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333.70400000000001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Preencher'!E114</f>
        <v>GABRIELA FLAESCHEN CARIBE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324115</v>
      </c>
      <c r="G135" s="13">
        <f>IF('[1]TCE - ANEXO III - Preencher'!H144="","",'[1]TCE - ANEXO III - Preencher'!H144)</f>
        <v>44228</v>
      </c>
      <c r="H135" s="14">
        <f>'[1]TCE - ANEXO III - Preencher'!I144</f>
        <v>0</v>
      </c>
      <c r="I135" s="14">
        <f>'[1]TCE - ANEXO III - Preencher'!J144</f>
        <v>387.7328</v>
      </c>
      <c r="J135" s="14">
        <f>'[1]TCE - ANEXO III - Preencher'!K144</f>
        <v>0</v>
      </c>
      <c r="K135" s="15">
        <f>'[1]TCE - ANEXO III - Preencher'!L144</f>
        <v>121.16</v>
      </c>
      <c r="L135" s="15">
        <f>'[1]TCE - ANEXO III - Preencher'!M144</f>
        <v>5.42</v>
      </c>
      <c r="M135" s="15">
        <f t="shared" si="13"/>
        <v>115.74</v>
      </c>
      <c r="N135" s="15">
        <f>'[1]TCE - ANEXO III - Preencher'!O117</f>
        <v>1.18</v>
      </c>
      <c r="O135" s="15">
        <f>'[1]TCE - ANEXO III - Preencher'!P144</f>
        <v>0</v>
      </c>
      <c r="P135" s="16">
        <f t="shared" si="14"/>
        <v>1.18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504.65280000000001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Preencher'!E115</f>
        <v>GEDIVALDO LUIZ DOS SANTOS JUNIOR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951105</v>
      </c>
      <c r="G136" s="13">
        <f>IF('[1]TCE - ANEXO III - Preencher'!H145="","",'[1]TCE - ANEXO III - Preencher'!H145)</f>
        <v>44228</v>
      </c>
      <c r="H136" s="14">
        <f>'[1]TCE - ANEXO III - Preencher'!I145</f>
        <v>0</v>
      </c>
      <c r="I136" s="14">
        <f>'[1]TCE - ANEXO III - Preencher'!J145</f>
        <v>132.256</v>
      </c>
      <c r="J136" s="14">
        <f>'[1]TCE - ANEXO III - Preencher'!K145</f>
        <v>0</v>
      </c>
      <c r="K136" s="15">
        <f>'[1]TCE - ANEXO III - Preencher'!L145</f>
        <v>121.16</v>
      </c>
      <c r="L136" s="15">
        <f>'[1]TCE - ANEXO III - Preencher'!M145</f>
        <v>25.43</v>
      </c>
      <c r="M136" s="15">
        <f t="shared" si="13"/>
        <v>95.72999999999999</v>
      </c>
      <c r="N136" s="15">
        <f>'[1]TCE - ANEXO III - Preencher'!O118</f>
        <v>2.6</v>
      </c>
      <c r="O136" s="15">
        <f>'[1]TCE - ANEXO III - Preencher'!P145</f>
        <v>0</v>
      </c>
      <c r="P136" s="16">
        <f t="shared" si="14"/>
        <v>2.6</v>
      </c>
      <c r="Q136" s="15">
        <f>'[1]TCE - ANEXO III - Preencher'!R145</f>
        <v>75.290000000000006</v>
      </c>
      <c r="R136" s="15">
        <f>'[1]TCE - ANEXO III - Preencher'!S145</f>
        <v>71.400000000000006</v>
      </c>
      <c r="S136" s="16">
        <f t="shared" si="15"/>
        <v>3.8900000000000006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234.476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Preencher'!E116</f>
        <v>GESIKA ASSUNCAO DO NASCIMENTO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44228</v>
      </c>
      <c r="H137" s="14">
        <f>'[1]TCE - ANEXO III - Preencher'!I146</f>
        <v>0</v>
      </c>
      <c r="I137" s="14">
        <f>'[1]TCE - ANEXO III - Preencher'!J146</f>
        <v>404.36880000000002</v>
      </c>
      <c r="J137" s="14">
        <f>'[1]TCE - ANEXO III - Preencher'!K146</f>
        <v>0</v>
      </c>
      <c r="K137" s="15">
        <f>'[1]TCE - ANEXO III - Preencher'!L146</f>
        <v>121.16</v>
      </c>
      <c r="L137" s="15">
        <f>'[1]TCE - ANEXO III - Preencher'!M146</f>
        <v>1.58</v>
      </c>
      <c r="M137" s="15">
        <f t="shared" si="13"/>
        <v>119.58</v>
      </c>
      <c r="N137" s="15">
        <f>'[1]TCE - ANEXO III - Preencher'!O119</f>
        <v>1.18</v>
      </c>
      <c r="O137" s="15">
        <f>'[1]TCE - ANEXO III - Preencher'!P146</f>
        <v>0</v>
      </c>
      <c r="P137" s="16">
        <f t="shared" si="14"/>
        <v>1.18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525.12879999999996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Preencher'!E117</f>
        <v>GILCENILDO DA SILVA CARDOSO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766420</v>
      </c>
      <c r="G138" s="13">
        <f>IF('[1]TCE - ANEXO III - Preencher'!H147="","",'[1]TCE - ANEXO III - Preencher'!H147)</f>
        <v>44228</v>
      </c>
      <c r="H138" s="14">
        <f>'[1]TCE - ANEXO III - Preencher'!I147</f>
        <v>0</v>
      </c>
      <c r="I138" s="14">
        <f>'[1]TCE - ANEXO III - Preencher'!J147</f>
        <v>129.7448</v>
      </c>
      <c r="J138" s="14">
        <f>'[1]TCE - ANEXO III - Preencher'!K147</f>
        <v>0</v>
      </c>
      <c r="K138" s="15">
        <f>'[1]TCE - ANEXO III - Preencher'!L147</f>
        <v>121.16</v>
      </c>
      <c r="L138" s="15">
        <f>'[1]TCE - ANEXO III - Preencher'!M147</f>
        <v>0</v>
      </c>
      <c r="M138" s="15">
        <f t="shared" si="13"/>
        <v>121.16</v>
      </c>
      <c r="N138" s="15">
        <f>'[1]TCE - ANEXO III - Preencher'!O120</f>
        <v>2.6</v>
      </c>
      <c r="O138" s="15">
        <f>'[1]TCE - ANEXO III - Preencher'!P147</f>
        <v>0</v>
      </c>
      <c r="P138" s="16">
        <f t="shared" si="14"/>
        <v>2.6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253.50479999999999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Preencher'!E118</f>
        <v>GILVAN MARCELINO BEZERRA SILVA JUNIOR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513430</v>
      </c>
      <c r="G139" s="13">
        <f>IF('[1]TCE - ANEXO III - Preencher'!H148="","",'[1]TCE - ANEXO III - Preencher'!H148)</f>
        <v>44228</v>
      </c>
      <c r="H139" s="14">
        <f>'[1]TCE - ANEXO III - Preencher'!I148</f>
        <v>0</v>
      </c>
      <c r="I139" s="14">
        <f>'[1]TCE - ANEXO III - Preencher'!J148</f>
        <v>94.281599999999997</v>
      </c>
      <c r="J139" s="14">
        <f>'[1]TCE - ANEXO III - Preencher'!K148</f>
        <v>0</v>
      </c>
      <c r="K139" s="15">
        <f>'[1]TCE - ANEXO III - Preencher'!L148</f>
        <v>121.16</v>
      </c>
      <c r="L139" s="15">
        <f>'[1]TCE - ANEXO III - Preencher'!M148</f>
        <v>22</v>
      </c>
      <c r="M139" s="15">
        <f t="shared" si="13"/>
        <v>99.16</v>
      </c>
      <c r="N139" s="15">
        <f>'[1]TCE - ANEXO III - Preencher'!O121</f>
        <v>1.18</v>
      </c>
      <c r="O139" s="15">
        <f>'[1]TCE - ANEXO III - Preencher'!P148</f>
        <v>0</v>
      </c>
      <c r="P139" s="16">
        <f t="shared" si="14"/>
        <v>1.18</v>
      </c>
      <c r="Q139" s="15">
        <f>'[1]TCE - ANEXO III - Preencher'!R148</f>
        <v>108.89</v>
      </c>
      <c r="R139" s="15">
        <f>'[1]TCE - ANEXO III - Preencher'!S148</f>
        <v>66</v>
      </c>
      <c r="S139" s="16">
        <f t="shared" si="15"/>
        <v>42.89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237.51159999999999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Preencher'!E119</f>
        <v>GIOVANNA FONSECA SILVA VENCESLAU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766420</v>
      </c>
      <c r="G140" s="13">
        <f>IF('[1]TCE - ANEXO III - Preencher'!H149="","",'[1]TCE - ANEXO III - Preencher'!H149)</f>
        <v>44228</v>
      </c>
      <c r="H140" s="14">
        <f>'[1]TCE - ANEXO III - Preencher'!I149</f>
        <v>0</v>
      </c>
      <c r="I140" s="14">
        <f>'[1]TCE - ANEXO III - Preencher'!J149</f>
        <v>143.21360000000001</v>
      </c>
      <c r="J140" s="14">
        <f>'[1]TCE - ANEXO III - Preencher'!K149</f>
        <v>0</v>
      </c>
      <c r="K140" s="15">
        <f>'[1]TCE - ANEXO III - Preencher'!L149</f>
        <v>121.16</v>
      </c>
      <c r="L140" s="15">
        <f>'[1]TCE - ANEXO III - Preencher'!M149</f>
        <v>2.71</v>
      </c>
      <c r="M140" s="15">
        <f t="shared" si="13"/>
        <v>118.45</v>
      </c>
      <c r="N140" s="15">
        <f>'[1]TCE - ANEXO III - Preencher'!O122</f>
        <v>9.2799999999999994</v>
      </c>
      <c r="O140" s="15">
        <f>'[1]TCE - ANEXO III - Preencher'!P149</f>
        <v>0</v>
      </c>
      <c r="P140" s="16">
        <f t="shared" si="14"/>
        <v>9.2799999999999994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270.9436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Preencher'!E120</f>
        <v>GISELMA LEITE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44228</v>
      </c>
      <c r="H141" s="14">
        <f>'[1]TCE - ANEXO III - Preencher'!I150</f>
        <v>0</v>
      </c>
      <c r="I141" s="14">
        <f>'[1]TCE - ANEXO III - Preencher'!J150</f>
        <v>109.0016</v>
      </c>
      <c r="J141" s="14">
        <f>'[1]TCE - ANEXO III - Preencher'!K150</f>
        <v>0</v>
      </c>
      <c r="K141" s="15">
        <f>'[1]TCE - ANEXO III - Preencher'!L150</f>
        <v>121.16</v>
      </c>
      <c r="L141" s="15">
        <f>'[1]TCE - ANEXO III - Preencher'!M150</f>
        <v>22</v>
      </c>
      <c r="M141" s="15">
        <f t="shared" si="13"/>
        <v>99.16</v>
      </c>
      <c r="N141" s="15">
        <f>'[1]TCE - ANEXO III - Preencher'!O123</f>
        <v>1.18</v>
      </c>
      <c r="O141" s="15">
        <f>'[1]TCE - ANEXO III - Preencher'!P150</f>
        <v>0</v>
      </c>
      <c r="P141" s="16">
        <f t="shared" si="14"/>
        <v>1.18</v>
      </c>
      <c r="Q141" s="15">
        <f>'[1]TCE - ANEXO III - Preencher'!R150</f>
        <v>119.64</v>
      </c>
      <c r="R141" s="15">
        <f>'[1]TCE - ANEXO III - Preencher'!S150</f>
        <v>66</v>
      </c>
      <c r="S141" s="16">
        <f t="shared" si="15"/>
        <v>53.64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262.98160000000001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Preencher'!E121</f>
        <v>GLEICIANE CRISTINA LIMA DOS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44228</v>
      </c>
      <c r="H142" s="14">
        <f>'[1]TCE - ANEXO III - Preencher'!I151</f>
        <v>0</v>
      </c>
      <c r="I142" s="14">
        <f>'[1]TCE - ANEXO III - Preencher'!J151</f>
        <v>115.5368</v>
      </c>
      <c r="J142" s="14">
        <f>'[1]TCE - ANEXO III - Preencher'!K151</f>
        <v>0</v>
      </c>
      <c r="K142" s="15">
        <f>'[1]TCE - ANEXO III - Preencher'!L151</f>
        <v>121.16</v>
      </c>
      <c r="L142" s="15">
        <f>'[1]TCE - ANEXO III - Preencher'!M151</f>
        <v>22</v>
      </c>
      <c r="M142" s="15">
        <f t="shared" si="13"/>
        <v>99.16</v>
      </c>
      <c r="N142" s="15">
        <f>'[1]TCE - ANEXO III - Preencher'!O124</f>
        <v>9.2799999999999994</v>
      </c>
      <c r="O142" s="15">
        <f>'[1]TCE - ANEXO III - Preencher'!P151</f>
        <v>0</v>
      </c>
      <c r="P142" s="16">
        <f t="shared" si="14"/>
        <v>9.2799999999999994</v>
      </c>
      <c r="Q142" s="15">
        <f>'[1]TCE - ANEXO III - Preencher'!R151</f>
        <v>108.89</v>
      </c>
      <c r="R142" s="15">
        <f>'[1]TCE - ANEXO III - Preencher'!S151</f>
        <v>66</v>
      </c>
      <c r="S142" s="16">
        <f t="shared" si="15"/>
        <v>42.89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266.86680000000001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Preencher'!E122</f>
        <v>GLEINE PINHEIRO SANTOS BARROS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225125</v>
      </c>
      <c r="G143" s="13">
        <f>IF('[1]TCE - ANEXO III - Preencher'!H152="","",'[1]TCE - ANEXO III - Preencher'!H152)</f>
        <v>44228</v>
      </c>
      <c r="H143" s="14">
        <f>'[1]TCE - ANEXO III - Preencher'!I152</f>
        <v>0</v>
      </c>
      <c r="I143" s="14">
        <f>'[1]TCE - ANEXO III - Preencher'!J152</f>
        <v>718.58079999999995</v>
      </c>
      <c r="J143" s="14">
        <f>'[1]TCE - ANEXO III - Preencher'!K152</f>
        <v>0</v>
      </c>
      <c r="K143" s="15">
        <f>'[1]TCE - ANEXO III - Preencher'!L152</f>
        <v>121.16</v>
      </c>
      <c r="L143" s="15">
        <f>'[1]TCE - ANEXO III - Preencher'!M152</f>
        <v>0</v>
      </c>
      <c r="M143" s="15">
        <f t="shared" si="13"/>
        <v>121.16</v>
      </c>
      <c r="N143" s="15">
        <f>'[1]TCE - ANEXO III - Preencher'!O125</f>
        <v>1.18</v>
      </c>
      <c r="O143" s="15">
        <f>'[1]TCE - ANEXO III - Preencher'!P152</f>
        <v>0</v>
      </c>
      <c r="P143" s="16">
        <f t="shared" si="14"/>
        <v>1.18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840.92079999999987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Preencher'!E123</f>
        <v>GLORIA CONCEICAO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411010</v>
      </c>
      <c r="G144" s="13">
        <f>IF('[1]TCE - ANEXO III - Preencher'!H153="","",'[1]TCE - ANEXO III - Preencher'!H153)</f>
        <v>44228</v>
      </c>
      <c r="H144" s="14">
        <f>'[1]TCE - ANEXO III - Preencher'!I153</f>
        <v>0</v>
      </c>
      <c r="I144" s="14">
        <f>'[1]TCE - ANEXO III - Preencher'!J153</f>
        <v>134.3184</v>
      </c>
      <c r="J144" s="14">
        <f>'[1]TCE - ANEXO III - Preencher'!K153</f>
        <v>0</v>
      </c>
      <c r="K144" s="15">
        <f>'[1]TCE - ANEXO III - Preencher'!L153</f>
        <v>121.16</v>
      </c>
      <c r="L144" s="15">
        <f>'[1]TCE - ANEXO III - Preencher'!M153</f>
        <v>32.19</v>
      </c>
      <c r="M144" s="15">
        <f t="shared" si="13"/>
        <v>88.97</v>
      </c>
      <c r="N144" s="15">
        <f>'[1]TCE - ANEXO III - Preencher'!O126</f>
        <v>9.2799999999999994</v>
      </c>
      <c r="O144" s="15">
        <f>'[1]TCE - ANEXO III - Preencher'!P153</f>
        <v>0</v>
      </c>
      <c r="P144" s="16">
        <f t="shared" si="14"/>
        <v>9.2799999999999994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232.5684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Preencher'!E124</f>
        <v>HEMERSON DINIZ ADRIANO DE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44228</v>
      </c>
      <c r="H145" s="14">
        <f>'[1]TCE - ANEXO III - Preencher'!I154</f>
        <v>0</v>
      </c>
      <c r="I145" s="14">
        <f>'[1]TCE - ANEXO III - Preencher'!J154</f>
        <v>114.3</v>
      </c>
      <c r="J145" s="14">
        <f>'[1]TCE - ANEXO III - Preencher'!K154</f>
        <v>0</v>
      </c>
      <c r="K145" s="15">
        <f>'[1]TCE - ANEXO III - Preencher'!L154</f>
        <v>121.16</v>
      </c>
      <c r="L145" s="15">
        <f>'[1]TCE - ANEXO III - Preencher'!M154</f>
        <v>22</v>
      </c>
      <c r="M145" s="15">
        <f t="shared" si="13"/>
        <v>99.16</v>
      </c>
      <c r="N145" s="15">
        <f>'[1]TCE - ANEXO III - Preencher'!O127</f>
        <v>1.18</v>
      </c>
      <c r="O145" s="15">
        <f>'[1]TCE - ANEXO III - Preencher'!P154</f>
        <v>0</v>
      </c>
      <c r="P145" s="16">
        <f t="shared" si="14"/>
        <v>1.18</v>
      </c>
      <c r="Q145" s="15">
        <f>'[1]TCE - ANEXO III - Preencher'!R154</f>
        <v>219.09</v>
      </c>
      <c r="R145" s="15">
        <f>'[1]TCE - ANEXO III - Preencher'!S154</f>
        <v>66</v>
      </c>
      <c r="S145" s="16">
        <f t="shared" si="15"/>
        <v>153.09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367.73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Preencher'!E125</f>
        <v>HERALDO HENRIQUE DE ARRUDA JUNIOR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44228</v>
      </c>
      <c r="H146" s="14">
        <f>'[1]TCE - ANEXO III - Preencher'!I155</f>
        <v>0</v>
      </c>
      <c r="I146" s="14">
        <f>'[1]TCE - ANEXO III - Preencher'!J155</f>
        <v>378.74400000000003</v>
      </c>
      <c r="J146" s="14">
        <f>'[1]TCE - ANEXO III - Preencher'!K155</f>
        <v>0</v>
      </c>
      <c r="K146" s="15">
        <f>'[1]TCE - ANEXO III - Preencher'!L155</f>
        <v>121.16</v>
      </c>
      <c r="L146" s="15">
        <f>'[1]TCE - ANEXO III - Preencher'!M155</f>
        <v>3.08</v>
      </c>
      <c r="M146" s="15">
        <f t="shared" si="13"/>
        <v>118.08</v>
      </c>
      <c r="N146" s="15">
        <f>'[1]TCE - ANEXO III - Preencher'!O128</f>
        <v>9.2799999999999994</v>
      </c>
      <c r="O146" s="15">
        <f>'[1]TCE - ANEXO III - Preencher'!P155</f>
        <v>0</v>
      </c>
      <c r="P146" s="16">
        <f t="shared" si="14"/>
        <v>9.2799999999999994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506.10399999999998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Preencher'!E126</f>
        <v>HEVERTON CESAR DA SILVA RAMOS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515110</v>
      </c>
      <c r="G147" s="13">
        <f>IF('[1]TCE - ANEXO III - Preencher'!H156="","",'[1]TCE - ANEXO III - Preencher'!H156)</f>
        <v>44228</v>
      </c>
      <c r="H147" s="14">
        <f>'[1]TCE - ANEXO III - Preencher'!I156</f>
        <v>0</v>
      </c>
      <c r="I147" s="14">
        <f>'[1]TCE - ANEXO III - Preencher'!J156</f>
        <v>129.65199999999999</v>
      </c>
      <c r="J147" s="14">
        <f>'[1]TCE - ANEXO III - Preencher'!K156</f>
        <v>0</v>
      </c>
      <c r="K147" s="15">
        <f>'[1]TCE - ANEXO III - Preencher'!L156</f>
        <v>121.16</v>
      </c>
      <c r="L147" s="15">
        <f>'[1]TCE - ANEXO III - Preencher'!M156</f>
        <v>22</v>
      </c>
      <c r="M147" s="15">
        <f t="shared" si="13"/>
        <v>99.16</v>
      </c>
      <c r="N147" s="15">
        <f>'[1]TCE - ANEXO III - Preencher'!O129</f>
        <v>1.18</v>
      </c>
      <c r="O147" s="15">
        <f>'[1]TCE - ANEXO III - Preencher'!P156</f>
        <v>0</v>
      </c>
      <c r="P147" s="16">
        <f t="shared" si="14"/>
        <v>1.18</v>
      </c>
      <c r="Q147" s="15">
        <f>'[1]TCE - ANEXO III - Preencher'!R156</f>
        <v>108.89</v>
      </c>
      <c r="R147" s="15">
        <f>'[1]TCE - ANEXO III - Preencher'!S156</f>
        <v>66</v>
      </c>
      <c r="S147" s="16">
        <f t="shared" si="15"/>
        <v>42.89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272.88200000000001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Preencher'!E127</f>
        <v>IDEILDO RIBEIRO TOZER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44228</v>
      </c>
      <c r="H148" s="14">
        <f>'[1]TCE - ANEXO III - Preencher'!I157</f>
        <v>0</v>
      </c>
      <c r="I148" s="14">
        <f>'[1]TCE - ANEXO III - Preencher'!J157</f>
        <v>105.8944</v>
      </c>
      <c r="J148" s="14">
        <f>'[1]TCE - ANEXO III - Preencher'!K157</f>
        <v>0</v>
      </c>
      <c r="K148" s="15">
        <f>'[1]TCE - ANEXO III - Preencher'!L157</f>
        <v>121.16</v>
      </c>
      <c r="L148" s="15">
        <f>'[1]TCE - ANEXO III - Preencher'!M157</f>
        <v>22</v>
      </c>
      <c r="M148" s="15">
        <f t="shared" si="13"/>
        <v>99.16</v>
      </c>
      <c r="N148" s="15">
        <f>'[1]TCE - ANEXO III - Preencher'!O130</f>
        <v>1.18</v>
      </c>
      <c r="O148" s="15">
        <f>'[1]TCE - ANEXO III - Preencher'!P157</f>
        <v>0</v>
      </c>
      <c r="P148" s="16">
        <f t="shared" si="14"/>
        <v>1.18</v>
      </c>
      <c r="Q148" s="15">
        <f>'[1]TCE - ANEXO III - Preencher'!R157</f>
        <v>146.69</v>
      </c>
      <c r="R148" s="15">
        <f>'[1]TCE - ANEXO III - Preencher'!S157</f>
        <v>66</v>
      </c>
      <c r="S148" s="16">
        <f t="shared" si="15"/>
        <v>80.69</v>
      </c>
      <c r="T148" s="15">
        <f>'[1]TCE - ANEXO III - Preencher'!U157</f>
        <v>66.11</v>
      </c>
      <c r="U148" s="15">
        <f>'[1]TCE - ANEXO III - Preencher'!V157</f>
        <v>0</v>
      </c>
      <c r="V148" s="16">
        <f t="shared" si="16"/>
        <v>66.11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353.03440000000001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Preencher'!E128</f>
        <v>IGOR DANIEL FLORENCIO DE MELO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521130</v>
      </c>
      <c r="G149" s="13">
        <f>IF('[1]TCE - ANEXO III - Preencher'!H158="","",'[1]TCE - ANEXO III - Preencher'!H158)</f>
        <v>44228</v>
      </c>
      <c r="H149" s="14">
        <f>'[1]TCE - ANEXO III - Preencher'!I158</f>
        <v>0</v>
      </c>
      <c r="I149" s="14">
        <f>'[1]TCE - ANEXO III - Preencher'!J158</f>
        <v>91.8536</v>
      </c>
      <c r="J149" s="14">
        <f>'[1]TCE - ANEXO III - Preencher'!K158</f>
        <v>0</v>
      </c>
      <c r="K149" s="15">
        <f>'[1]TCE - ANEXO III - Preencher'!L158</f>
        <v>121.16</v>
      </c>
      <c r="L149" s="15">
        <f>'[1]TCE - ANEXO III - Preencher'!M158</f>
        <v>0</v>
      </c>
      <c r="M149" s="15">
        <f t="shared" si="13"/>
        <v>121.16</v>
      </c>
      <c r="N149" s="15">
        <f>'[1]TCE - ANEXO III - Preencher'!O131</f>
        <v>1.18</v>
      </c>
      <c r="O149" s="15">
        <f>'[1]TCE - ANEXO III - Preencher'!P158</f>
        <v>0</v>
      </c>
      <c r="P149" s="16">
        <f t="shared" si="14"/>
        <v>1.18</v>
      </c>
      <c r="Q149" s="15">
        <f>'[1]TCE - ANEXO III - Preencher'!R158</f>
        <v>108.89</v>
      </c>
      <c r="R149" s="15">
        <f>'[1]TCE - ANEXO III - Preencher'!S158</f>
        <v>66</v>
      </c>
      <c r="S149" s="16">
        <f t="shared" si="15"/>
        <v>42.89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257.08359999999999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Preencher'!E129</f>
        <v>IRANDI MARQUES DE MELO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44228</v>
      </c>
      <c r="H150" s="14">
        <f>'[1]TCE - ANEXO III - Preencher'!I159</f>
        <v>0</v>
      </c>
      <c r="I150" s="14">
        <f>'[1]TCE - ANEXO III - Preencher'!J159</f>
        <v>107.71680000000001</v>
      </c>
      <c r="J150" s="14">
        <f>'[1]TCE - ANEXO III - Preencher'!K159</f>
        <v>0</v>
      </c>
      <c r="K150" s="15">
        <f>'[1]TCE - ANEXO III - Preencher'!L159</f>
        <v>121.16</v>
      </c>
      <c r="L150" s="15">
        <f>'[1]TCE - ANEXO III - Preencher'!M159</f>
        <v>22</v>
      </c>
      <c r="M150" s="15">
        <f t="shared" si="13"/>
        <v>99.16</v>
      </c>
      <c r="N150" s="15">
        <f>'[1]TCE - ANEXO III - Preencher'!O132</f>
        <v>1.18</v>
      </c>
      <c r="O150" s="15">
        <f>'[1]TCE - ANEXO III - Preencher'!P159</f>
        <v>0</v>
      </c>
      <c r="P150" s="16">
        <f t="shared" si="14"/>
        <v>1.18</v>
      </c>
      <c r="Q150" s="15">
        <f>'[1]TCE - ANEXO III - Preencher'!R159</f>
        <v>108.89</v>
      </c>
      <c r="R150" s="15">
        <f>'[1]TCE - ANEXO III - Preencher'!S159</f>
        <v>66</v>
      </c>
      <c r="S150" s="16">
        <f t="shared" si="15"/>
        <v>42.89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250.9468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Preencher'!E130</f>
        <v>ISABELA VITA BEZERRA DANTAS GALINDO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351605</v>
      </c>
      <c r="G151" s="13">
        <f>IF('[1]TCE - ANEXO III - Preencher'!H160="","",'[1]TCE - ANEXO III - Preencher'!H160)</f>
        <v>44228</v>
      </c>
      <c r="H151" s="14">
        <f>'[1]TCE - ANEXO III - Preencher'!I160</f>
        <v>0</v>
      </c>
      <c r="I151" s="14">
        <f>'[1]TCE - ANEXO III - Preencher'!J160</f>
        <v>126.252</v>
      </c>
      <c r="J151" s="14">
        <f>'[1]TCE - ANEXO III - Preencher'!K160</f>
        <v>0</v>
      </c>
      <c r="K151" s="15">
        <f>'[1]TCE - ANEXO III - Preencher'!L160</f>
        <v>121.16</v>
      </c>
      <c r="L151" s="15">
        <f>'[1]TCE - ANEXO III - Preencher'!M160</f>
        <v>29.88</v>
      </c>
      <c r="M151" s="15">
        <f t="shared" si="13"/>
        <v>91.28</v>
      </c>
      <c r="N151" s="15">
        <f>'[1]TCE - ANEXO III - Preencher'!O133</f>
        <v>1.18</v>
      </c>
      <c r="O151" s="15">
        <f>'[1]TCE - ANEXO III - Preencher'!P160</f>
        <v>0</v>
      </c>
      <c r="P151" s="16">
        <f t="shared" si="14"/>
        <v>1.18</v>
      </c>
      <c r="Q151" s="15">
        <f>'[1]TCE - ANEXO III - Preencher'!R160</f>
        <v>303.89</v>
      </c>
      <c r="R151" s="15">
        <f>'[1]TCE - ANEXO III - Preencher'!S160</f>
        <v>89.63</v>
      </c>
      <c r="S151" s="16">
        <f t="shared" si="15"/>
        <v>214.26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432.97199999999998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Preencher'!E131</f>
        <v>IVISON MEIRELES MONTEIRO</v>
      </c>
      <c r="E152" s="9" t="str">
        <f>IF('[1]TCE - ANEXO III - Preencher'!F161="4 - Assistência Odontológica","2 - Outros Profissionais da Saúde",'[1]TCE - ANEXO III - Preencher'!F161)</f>
        <v>1 - Médico</v>
      </c>
      <c r="F152" s="12">
        <f>'[1]TCE - ANEXO III - Preencher'!G161</f>
        <v>225125</v>
      </c>
      <c r="G152" s="13">
        <f>IF('[1]TCE - ANEXO III - Preencher'!H161="","",'[1]TCE - ANEXO III - Preencher'!H161)</f>
        <v>44228</v>
      </c>
      <c r="H152" s="14">
        <f>'[1]TCE - ANEXO III - Preencher'!I161</f>
        <v>0</v>
      </c>
      <c r="I152" s="14">
        <f>'[1]TCE - ANEXO III - Preencher'!J161</f>
        <v>719.96879999999999</v>
      </c>
      <c r="J152" s="14">
        <f>'[1]TCE - ANEXO III - Preencher'!K161</f>
        <v>0</v>
      </c>
      <c r="K152" s="15">
        <f>'[1]TCE - ANEXO III - Preencher'!L161</f>
        <v>121.16</v>
      </c>
      <c r="L152" s="15">
        <f>'[1]TCE - ANEXO III - Preencher'!M161</f>
        <v>0</v>
      </c>
      <c r="M152" s="15">
        <f t="shared" si="13"/>
        <v>121.16</v>
      </c>
      <c r="N152" s="15">
        <f>'[1]TCE - ANEXO III - Preencher'!O134</f>
        <v>1.18</v>
      </c>
      <c r="O152" s="15">
        <f>'[1]TCE - ANEXO III - Preencher'!P161</f>
        <v>0</v>
      </c>
      <c r="P152" s="16">
        <f t="shared" si="14"/>
        <v>1.18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842.30879999999991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Preencher'!E132</f>
        <v>JACKELINE DA SILVA PIRES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44228</v>
      </c>
      <c r="H153" s="14">
        <f>'[1]TCE - ANEXO III - Preencher'!I162</f>
        <v>0</v>
      </c>
      <c r="I153" s="14">
        <f>'[1]TCE - ANEXO III - Preencher'!J162</f>
        <v>177.78720000000001</v>
      </c>
      <c r="J153" s="14">
        <f>'[1]TCE - ANEXO III - Preencher'!K162</f>
        <v>0</v>
      </c>
      <c r="K153" s="15">
        <f>'[1]TCE - ANEXO III - Preencher'!L162</f>
        <v>121.16</v>
      </c>
      <c r="L153" s="15">
        <f>'[1]TCE - ANEXO III - Preencher'!M162</f>
        <v>22</v>
      </c>
      <c r="M153" s="15">
        <f t="shared" si="13"/>
        <v>99.16</v>
      </c>
      <c r="N153" s="15">
        <f>'[1]TCE - ANEXO III - Preencher'!O135</f>
        <v>1.18</v>
      </c>
      <c r="O153" s="15">
        <f>'[1]TCE - ANEXO III - Preencher'!P162</f>
        <v>0</v>
      </c>
      <c r="P153" s="16">
        <f t="shared" si="14"/>
        <v>1.18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278.12720000000002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Preencher'!E133</f>
        <v>JACKSON DA SILVA PIRES NETO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44228</v>
      </c>
      <c r="H154" s="14">
        <f>'[1]TCE - ANEXO III - Preencher'!I163</f>
        <v>0</v>
      </c>
      <c r="I154" s="14">
        <f>'[1]TCE - ANEXO III - Preencher'!J163</f>
        <v>806.98800000000006</v>
      </c>
      <c r="J154" s="14">
        <f>'[1]TCE - ANEXO III - Preencher'!K163</f>
        <v>0</v>
      </c>
      <c r="K154" s="15">
        <f>'[1]TCE - ANEXO III - Preencher'!L163</f>
        <v>121.16</v>
      </c>
      <c r="L154" s="15">
        <f>'[1]TCE - ANEXO III - Preencher'!M163</f>
        <v>0</v>
      </c>
      <c r="M154" s="15">
        <f t="shared" si="13"/>
        <v>121.16</v>
      </c>
      <c r="N154" s="15">
        <f>'[1]TCE - ANEXO III - Preencher'!O136</f>
        <v>9.2799999999999994</v>
      </c>
      <c r="O154" s="15">
        <f>'[1]TCE - ANEXO III - Preencher'!P163</f>
        <v>0</v>
      </c>
      <c r="P154" s="16">
        <f t="shared" si="14"/>
        <v>9.2799999999999994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937.428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Preencher'!E134</f>
        <v>JAILSON SOUZA DE CARVALHO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322605</v>
      </c>
      <c r="G155" s="13">
        <f>IF('[1]TCE - ANEXO III - Preencher'!H164="","",'[1]TCE - ANEXO III - Preencher'!H164)</f>
        <v>44228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Preencher'!O137</f>
        <v>1.18</v>
      </c>
      <c r="O155" s="15">
        <f>'[1]TCE - ANEXO III - Preencher'!P164</f>
        <v>0</v>
      </c>
      <c r="P155" s="16">
        <f t="shared" si="14"/>
        <v>1.18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1.18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Preencher'!E135</f>
        <v>JAILTON JUNIOR MACEDO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44228</v>
      </c>
      <c r="H156" s="14">
        <f>'[1]TCE - ANEXO III - Preencher'!I165</f>
        <v>0</v>
      </c>
      <c r="I156" s="14">
        <f>'[1]TCE - ANEXO III - Preencher'!J165</f>
        <v>286.5872</v>
      </c>
      <c r="J156" s="14">
        <f>'[1]TCE - ANEXO III - Preencher'!K165</f>
        <v>0</v>
      </c>
      <c r="K156" s="15">
        <f>'[1]TCE - ANEXO III - Preencher'!L165</f>
        <v>121.16</v>
      </c>
      <c r="L156" s="15">
        <f>'[1]TCE - ANEXO III - Preencher'!M165</f>
        <v>22</v>
      </c>
      <c r="M156" s="15">
        <f t="shared" si="13"/>
        <v>99.16</v>
      </c>
      <c r="N156" s="15">
        <f>'[1]TCE - ANEXO III - Preencher'!O138</f>
        <v>9.2799999999999994</v>
      </c>
      <c r="O156" s="15">
        <f>'[1]TCE - ANEXO III - Preencher'!P165</f>
        <v>0</v>
      </c>
      <c r="P156" s="16">
        <f t="shared" si="14"/>
        <v>9.2799999999999994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395.02719999999999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Preencher'!E136</f>
        <v>JAIR MACIEL DE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44228</v>
      </c>
      <c r="H157" s="14">
        <f>'[1]TCE - ANEXO III - Preencher'!I166</f>
        <v>0</v>
      </c>
      <c r="I157" s="14">
        <f>'[1]TCE - ANEXO III - Preencher'!J166</f>
        <v>226.93279999999999</v>
      </c>
      <c r="J157" s="14">
        <f>'[1]TCE - ANEXO III - Preencher'!K166</f>
        <v>0</v>
      </c>
      <c r="K157" s="15">
        <f>'[1]TCE - ANEXO III - Preencher'!L166</f>
        <v>121.16</v>
      </c>
      <c r="L157" s="15">
        <f>'[1]TCE - ANEXO III - Preencher'!M166</f>
        <v>22</v>
      </c>
      <c r="M157" s="15">
        <f t="shared" si="13"/>
        <v>99.16</v>
      </c>
      <c r="N157" s="15">
        <f>'[1]TCE - ANEXO III - Preencher'!O139</f>
        <v>1.18</v>
      </c>
      <c r="O157" s="15">
        <f>'[1]TCE - ANEXO III - Preencher'!P166</f>
        <v>0</v>
      </c>
      <c r="P157" s="16">
        <f t="shared" si="14"/>
        <v>1.18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327.27280000000002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Preencher'!E137</f>
        <v>JAIRO DA SILVA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411010</v>
      </c>
      <c r="G158" s="13">
        <f>IF('[1]TCE - ANEXO III - Preencher'!H167="","",'[1]TCE - ANEXO III - Preencher'!H167)</f>
        <v>44228</v>
      </c>
      <c r="H158" s="14">
        <f>'[1]TCE - ANEXO III - Preencher'!I167</f>
        <v>0</v>
      </c>
      <c r="I158" s="14">
        <f>'[1]TCE - ANEXO III - Preencher'!J167</f>
        <v>106.34399999999999</v>
      </c>
      <c r="J158" s="14">
        <f>'[1]TCE - ANEXO III - Preencher'!K167</f>
        <v>0</v>
      </c>
      <c r="K158" s="15">
        <f>'[1]TCE - ANEXO III - Preencher'!L167</f>
        <v>121.16</v>
      </c>
      <c r="L158" s="15">
        <f>'[1]TCE - ANEXO III - Preencher'!M167</f>
        <v>22</v>
      </c>
      <c r="M158" s="15">
        <f t="shared" si="13"/>
        <v>99.16</v>
      </c>
      <c r="N158" s="15">
        <f>'[1]TCE - ANEXO III - Preencher'!O140</f>
        <v>1.18</v>
      </c>
      <c r="O158" s="15">
        <f>'[1]TCE - ANEXO III - Preencher'!P167</f>
        <v>0</v>
      </c>
      <c r="P158" s="16">
        <f t="shared" si="14"/>
        <v>1.18</v>
      </c>
      <c r="Q158" s="15">
        <f>'[1]TCE - ANEXO III - Preencher'!R167</f>
        <v>146.69</v>
      </c>
      <c r="R158" s="15">
        <f>'[1]TCE - ANEXO III - Preencher'!S167</f>
        <v>66</v>
      </c>
      <c r="S158" s="16">
        <f t="shared" si="15"/>
        <v>80.69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287.37400000000002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Preencher'!E138</f>
        <v>JAKIELE BEM GOMES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411010</v>
      </c>
      <c r="G159" s="13">
        <f>IF('[1]TCE - ANEXO III - Preencher'!H168="","",'[1]TCE - ANEXO III - Preencher'!H168)</f>
        <v>44228</v>
      </c>
      <c r="H159" s="14">
        <f>'[1]TCE - ANEXO III - Preencher'!I168</f>
        <v>0</v>
      </c>
      <c r="I159" s="14">
        <f>'[1]TCE - ANEXO III - Preencher'!J168</f>
        <v>110</v>
      </c>
      <c r="J159" s="14">
        <f>'[1]TCE - ANEXO III - Preencher'!K168</f>
        <v>0</v>
      </c>
      <c r="K159" s="15">
        <f>'[1]TCE - ANEXO III - Preencher'!L168</f>
        <v>121.16</v>
      </c>
      <c r="L159" s="15">
        <f>'[1]TCE - ANEXO III - Preencher'!M168</f>
        <v>0</v>
      </c>
      <c r="M159" s="15">
        <f t="shared" si="13"/>
        <v>121.16</v>
      </c>
      <c r="N159" s="15">
        <f>'[1]TCE - ANEXO III - Preencher'!O141</f>
        <v>9.2799999999999994</v>
      </c>
      <c r="O159" s="15">
        <f>'[1]TCE - ANEXO III - Preencher'!P168</f>
        <v>0</v>
      </c>
      <c r="P159" s="16">
        <f t="shared" si="14"/>
        <v>9.2799999999999994</v>
      </c>
      <c r="Q159" s="15">
        <f>'[1]TCE - ANEXO III - Preencher'!R168</f>
        <v>108.89</v>
      </c>
      <c r="R159" s="15">
        <f>'[1]TCE - ANEXO III - Preencher'!S168</f>
        <v>66</v>
      </c>
      <c r="S159" s="16">
        <f t="shared" si="15"/>
        <v>42.89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283.33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Preencher'!E139</f>
        <v>JANAINA BARBOSA DE FRAGA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322415</v>
      </c>
      <c r="G160" s="13">
        <f>IF('[1]TCE - ANEXO III - Preencher'!H169="","",'[1]TCE - ANEXO III - Preencher'!H169)</f>
        <v>44228</v>
      </c>
      <c r="H160" s="14">
        <f>'[1]TCE - ANEXO III - Preencher'!I169</f>
        <v>0</v>
      </c>
      <c r="I160" s="14">
        <f>'[1]TCE - ANEXO III - Preencher'!J169</f>
        <v>111.5936</v>
      </c>
      <c r="J160" s="14">
        <f>'[1]TCE - ANEXO III - Preencher'!K169</f>
        <v>0</v>
      </c>
      <c r="K160" s="15">
        <f>'[1]TCE - ANEXO III - Preencher'!L169</f>
        <v>121.16</v>
      </c>
      <c r="L160" s="15">
        <f>'[1]TCE - ANEXO III - Preencher'!M169</f>
        <v>22</v>
      </c>
      <c r="M160" s="15">
        <f t="shared" si="13"/>
        <v>99.16</v>
      </c>
      <c r="N160" s="15">
        <f>'[1]TCE - ANEXO III - Preencher'!O142</f>
        <v>1.18</v>
      </c>
      <c r="O160" s="15">
        <f>'[1]TCE - ANEXO III - Preencher'!P169</f>
        <v>0</v>
      </c>
      <c r="P160" s="16">
        <f t="shared" si="14"/>
        <v>1.18</v>
      </c>
      <c r="Q160" s="15">
        <f>'[1]TCE - ANEXO III - Preencher'!R169</f>
        <v>213.89</v>
      </c>
      <c r="R160" s="15">
        <f>'[1]TCE - ANEXO III - Preencher'!S169</f>
        <v>66</v>
      </c>
      <c r="S160" s="16">
        <f t="shared" si="15"/>
        <v>147.88999999999999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359.8236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Preencher'!E140</f>
        <v>JENNIFFER PACHECO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44228</v>
      </c>
      <c r="H161" s="14">
        <f>'[1]TCE - ANEXO III - Preencher'!I170</f>
        <v>0</v>
      </c>
      <c r="I161" s="14">
        <f>'[1]TCE - ANEXO III - Preencher'!J170</f>
        <v>307.63200000000001</v>
      </c>
      <c r="J161" s="14">
        <f>'[1]TCE - ANEXO III - Preencher'!K170</f>
        <v>0</v>
      </c>
      <c r="K161" s="15">
        <f>'[1]TCE - ANEXO III - Preencher'!L170</f>
        <v>121.16</v>
      </c>
      <c r="L161" s="15">
        <f>'[1]TCE - ANEXO III - Preencher'!M170</f>
        <v>0</v>
      </c>
      <c r="M161" s="15">
        <f t="shared" si="13"/>
        <v>121.16</v>
      </c>
      <c r="N161" s="15">
        <f>'[1]TCE - ANEXO III - Preencher'!O143</f>
        <v>1.18</v>
      </c>
      <c r="O161" s="15">
        <f>'[1]TCE - ANEXO III - Preencher'!P170</f>
        <v>0</v>
      </c>
      <c r="P161" s="16">
        <f t="shared" si="14"/>
        <v>1.18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429.97200000000004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Preencher'!E141</f>
        <v>JESSICA FERNANDES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44228</v>
      </c>
      <c r="H162" s="14">
        <f>'[1]TCE - ANEXO III - Preencher'!I171</f>
        <v>0</v>
      </c>
      <c r="I162" s="14">
        <f>'[1]TCE - ANEXO III - Preencher'!J171</f>
        <v>110</v>
      </c>
      <c r="J162" s="14">
        <f>'[1]TCE - ANEXO III - Preencher'!K171</f>
        <v>0</v>
      </c>
      <c r="K162" s="15">
        <f>'[1]TCE - ANEXO III - Preencher'!L171</f>
        <v>121.16</v>
      </c>
      <c r="L162" s="15">
        <f>'[1]TCE - ANEXO III - Preencher'!M171</f>
        <v>0</v>
      </c>
      <c r="M162" s="15">
        <f t="shared" si="13"/>
        <v>121.16</v>
      </c>
      <c r="N162" s="15">
        <f>'[1]TCE - ANEXO III - Preencher'!O144</f>
        <v>1.18</v>
      </c>
      <c r="O162" s="15">
        <f>'[1]TCE - ANEXO III - Preencher'!P171</f>
        <v>0</v>
      </c>
      <c r="P162" s="16">
        <f t="shared" si="14"/>
        <v>1.18</v>
      </c>
      <c r="Q162" s="15">
        <f>'[1]TCE - ANEXO III - Preencher'!R171</f>
        <v>213.89</v>
      </c>
      <c r="R162" s="15">
        <f>'[1]TCE - ANEXO III - Preencher'!S171</f>
        <v>66</v>
      </c>
      <c r="S162" s="16">
        <f t="shared" si="15"/>
        <v>147.88999999999999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380.23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Preencher'!E142</f>
        <v>JESSIKA LIMA DE SOUZA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44228</v>
      </c>
      <c r="H163" s="14">
        <f>'[1]TCE - ANEXO III - Preencher'!I172</f>
        <v>0</v>
      </c>
      <c r="I163" s="14">
        <f>'[1]TCE - ANEXO III - Preencher'!J172</f>
        <v>731.47760000000005</v>
      </c>
      <c r="J163" s="14">
        <f>'[1]TCE - ANEXO III - Preencher'!K172</f>
        <v>0</v>
      </c>
      <c r="K163" s="15">
        <f>'[1]TCE - ANEXO III - Preencher'!L172</f>
        <v>121.16</v>
      </c>
      <c r="L163" s="15">
        <f>'[1]TCE - ANEXO III - Preencher'!M172</f>
        <v>0</v>
      </c>
      <c r="M163" s="15">
        <f t="shared" si="13"/>
        <v>121.16</v>
      </c>
      <c r="N163" s="15">
        <f>'[1]TCE - ANEXO III - Preencher'!O145</f>
        <v>1.18</v>
      </c>
      <c r="O163" s="15">
        <f>'[1]TCE - ANEXO III - Preencher'!P172</f>
        <v>0</v>
      </c>
      <c r="P163" s="16">
        <f t="shared" si="14"/>
        <v>1.18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853.81759999999997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Preencher'!E143</f>
        <v>JOABE GOMES DO NASCIMENTO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44228</v>
      </c>
      <c r="H164" s="14">
        <f>'[1]TCE - ANEXO III - Preencher'!I173</f>
        <v>0</v>
      </c>
      <c r="I164" s="14">
        <f>'[1]TCE - ANEXO III - Preencher'!J173</f>
        <v>658.17759999999998</v>
      </c>
      <c r="J164" s="14">
        <f>'[1]TCE - ANEXO III - Preencher'!K173</f>
        <v>0</v>
      </c>
      <c r="K164" s="15">
        <f>'[1]TCE - ANEXO III - Preencher'!L173</f>
        <v>121.16</v>
      </c>
      <c r="L164" s="15">
        <f>'[1]TCE - ANEXO III - Preencher'!M173</f>
        <v>0</v>
      </c>
      <c r="M164" s="15">
        <f t="shared" si="13"/>
        <v>121.16</v>
      </c>
      <c r="N164" s="15">
        <f>'[1]TCE - ANEXO III - Preencher'!O146</f>
        <v>9.2799999999999994</v>
      </c>
      <c r="O164" s="15">
        <f>'[1]TCE - ANEXO III - Preencher'!P173</f>
        <v>0</v>
      </c>
      <c r="P164" s="16">
        <f t="shared" si="14"/>
        <v>9.2799999999999994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788.61759999999992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Preencher'!E144</f>
        <v>JOAO ALBERICO OLIVEIRA DE ARAUJO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44228</v>
      </c>
      <c r="H165" s="14">
        <f>'[1]TCE - ANEXO III - Preencher'!I174</f>
        <v>0</v>
      </c>
      <c r="I165" s="14">
        <f>'[1]TCE - ANEXO III - Preencher'!J174</f>
        <v>698.19600000000003</v>
      </c>
      <c r="J165" s="14">
        <f>'[1]TCE - ANEXO III - Preencher'!K174</f>
        <v>0</v>
      </c>
      <c r="K165" s="15">
        <f>'[1]TCE - ANEXO III - Preencher'!L174</f>
        <v>121.16</v>
      </c>
      <c r="L165" s="15">
        <f>'[1]TCE - ANEXO III - Preencher'!M174</f>
        <v>0</v>
      </c>
      <c r="M165" s="15">
        <f t="shared" si="13"/>
        <v>121.16</v>
      </c>
      <c r="N165" s="15">
        <f>'[1]TCE - ANEXO III - Preencher'!O147</f>
        <v>1.18</v>
      </c>
      <c r="O165" s="15">
        <f>'[1]TCE - ANEXO III - Preencher'!P174</f>
        <v>0</v>
      </c>
      <c r="P165" s="16">
        <f t="shared" si="14"/>
        <v>1.18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820.53599999999994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Preencher'!E145</f>
        <v>JOAO ALEXANDRE ALVES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223208</v>
      </c>
      <c r="G166" s="13">
        <f>IF('[1]TCE - ANEXO III - Preencher'!H175="","",'[1]TCE - ANEXO III - Preencher'!H175)</f>
        <v>44228</v>
      </c>
      <c r="H166" s="14">
        <f>'[1]TCE - ANEXO III - Preencher'!I175</f>
        <v>0</v>
      </c>
      <c r="I166" s="14">
        <f>'[1]TCE - ANEXO III - Preencher'!J175</f>
        <v>298.09280000000001</v>
      </c>
      <c r="J166" s="14">
        <f>'[1]TCE - ANEXO III - Preencher'!K175</f>
        <v>0</v>
      </c>
      <c r="K166" s="15">
        <f>'[1]TCE - ANEXO III - Preencher'!L175</f>
        <v>121.16</v>
      </c>
      <c r="L166" s="15">
        <f>'[1]TCE - ANEXO III - Preencher'!M175</f>
        <v>0</v>
      </c>
      <c r="M166" s="15">
        <f t="shared" si="13"/>
        <v>121.16</v>
      </c>
      <c r="N166" s="15">
        <f>'[1]TCE - ANEXO III - Preencher'!O148</f>
        <v>1.18</v>
      </c>
      <c r="O166" s="15">
        <f>'[1]TCE - ANEXO III - Preencher'!P175</f>
        <v>0</v>
      </c>
      <c r="P166" s="16">
        <f t="shared" si="14"/>
        <v>1.18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420.43279999999999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Preencher'!E146</f>
        <v>JOAO BOSCO BARRETO COUTO NETO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44228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Preencher'!O149</f>
        <v>1.18</v>
      </c>
      <c r="O167" s="15">
        <f>'[1]TCE - ANEXO III - Preencher'!P176</f>
        <v>0</v>
      </c>
      <c r="P167" s="16">
        <f t="shared" si="14"/>
        <v>1.18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1.18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Preencher'!E147</f>
        <v>JOAO GABRIEL CARNEIRO DE LIRA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44228</v>
      </c>
      <c r="H168" s="14">
        <f>'[1]TCE - ANEXO III - Preencher'!I177</f>
        <v>0</v>
      </c>
      <c r="I168" s="14">
        <f>'[1]TCE - ANEXO III - Preencher'!J177</f>
        <v>318.51119999999997</v>
      </c>
      <c r="J168" s="14">
        <f>'[1]TCE - ANEXO III - Preencher'!K177</f>
        <v>0</v>
      </c>
      <c r="K168" s="15">
        <f>'[1]TCE - ANEXO III - Preencher'!L177</f>
        <v>121.16</v>
      </c>
      <c r="L168" s="15">
        <f>'[1]TCE - ANEXO III - Preencher'!M177</f>
        <v>0</v>
      </c>
      <c r="M168" s="15">
        <f t="shared" si="13"/>
        <v>121.16</v>
      </c>
      <c r="N168" s="15">
        <f>'[1]TCE - ANEXO III - Preencher'!O150</f>
        <v>1.18</v>
      </c>
      <c r="O168" s="15">
        <f>'[1]TCE - ANEXO III - Preencher'!P177</f>
        <v>0</v>
      </c>
      <c r="P168" s="16">
        <f t="shared" si="14"/>
        <v>1.18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440.85120000000001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Preencher'!E148</f>
        <v>JOCASTRA MARIA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782320</v>
      </c>
      <c r="G169" s="13">
        <f>IF('[1]TCE - ANEXO III - Preencher'!H178="","",'[1]TCE - ANEXO III - Preencher'!H178)</f>
        <v>44228</v>
      </c>
      <c r="H169" s="14">
        <f>'[1]TCE - ANEXO III - Preencher'!I178</f>
        <v>0</v>
      </c>
      <c r="I169" s="14">
        <f>'[1]TCE - ANEXO III - Preencher'!J178</f>
        <v>153.184</v>
      </c>
      <c r="J169" s="14">
        <f>'[1]TCE - ANEXO III - Preencher'!K178</f>
        <v>0</v>
      </c>
      <c r="K169" s="15">
        <f>'[1]TCE - ANEXO III - Preencher'!L178</f>
        <v>121.16</v>
      </c>
      <c r="L169" s="15">
        <f>'[1]TCE - ANEXO III - Preencher'!M178</f>
        <v>28.48</v>
      </c>
      <c r="M169" s="15">
        <f t="shared" si="13"/>
        <v>92.679999999999993</v>
      </c>
      <c r="N169" s="15">
        <f>'[1]TCE - ANEXO III - Preencher'!O151</f>
        <v>1.18</v>
      </c>
      <c r="O169" s="15">
        <f>'[1]TCE - ANEXO III - Preencher'!P178</f>
        <v>0</v>
      </c>
      <c r="P169" s="16">
        <f t="shared" si="14"/>
        <v>1.18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247.04399999999998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Preencher'!E149</f>
        <v>JOSE VICENTE FERREIRA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223405</v>
      </c>
      <c r="G170" s="13">
        <f>IF('[1]TCE - ANEXO III - Preencher'!H179="","",'[1]TCE - ANEXO III - Preencher'!H179)</f>
        <v>44228</v>
      </c>
      <c r="H170" s="14">
        <f>'[1]TCE - ANEXO III - Preencher'!I179</f>
        <v>0</v>
      </c>
      <c r="I170" s="14">
        <f>'[1]TCE - ANEXO III - Preencher'!J179</f>
        <v>303.2448</v>
      </c>
      <c r="J170" s="14">
        <f>'[1]TCE - ANEXO III - Preencher'!K179</f>
        <v>0</v>
      </c>
      <c r="K170" s="15">
        <f>'[1]TCE - ANEXO III - Preencher'!L179</f>
        <v>121.16</v>
      </c>
      <c r="L170" s="15">
        <f>'[1]TCE - ANEXO III - Preencher'!M179</f>
        <v>13.49</v>
      </c>
      <c r="M170" s="15">
        <f t="shared" si="13"/>
        <v>107.67</v>
      </c>
      <c r="N170" s="15">
        <f>'[1]TCE - ANEXO III - Preencher'!O152</f>
        <v>9.2799999999999994</v>
      </c>
      <c r="O170" s="15">
        <f>'[1]TCE - ANEXO III - Preencher'!P179</f>
        <v>0</v>
      </c>
      <c r="P170" s="16">
        <f t="shared" si="14"/>
        <v>9.2799999999999994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420.19479999999999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Preencher'!E150</f>
        <v>JOSE WELLINGTON DA SILVA PEREIRA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223208</v>
      </c>
      <c r="G171" s="13">
        <f>IF('[1]TCE - ANEXO III - Preencher'!H180="","",'[1]TCE - ANEXO III - Preencher'!H180)</f>
        <v>44228</v>
      </c>
      <c r="H171" s="14">
        <f>'[1]TCE - ANEXO III - Preencher'!I180</f>
        <v>0</v>
      </c>
      <c r="I171" s="14">
        <f>'[1]TCE - ANEXO III - Preencher'!J180</f>
        <v>366.7432</v>
      </c>
      <c r="J171" s="14">
        <f>'[1]TCE - ANEXO III - Preencher'!K180</f>
        <v>0</v>
      </c>
      <c r="K171" s="15">
        <f>'[1]TCE - ANEXO III - Preencher'!L180</f>
        <v>121.16</v>
      </c>
      <c r="L171" s="15">
        <f>'[1]TCE - ANEXO III - Preencher'!M180</f>
        <v>31.93</v>
      </c>
      <c r="M171" s="15">
        <f t="shared" si="13"/>
        <v>89.22999999999999</v>
      </c>
      <c r="N171" s="15">
        <f>'[1]TCE - ANEXO III - Preencher'!O153</f>
        <v>1.18</v>
      </c>
      <c r="O171" s="15">
        <f>'[1]TCE - ANEXO III - Preencher'!P180</f>
        <v>0</v>
      </c>
      <c r="P171" s="16">
        <f t="shared" si="14"/>
        <v>1.18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457.15320000000003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Preencher'!E151</f>
        <v>JOSELI CAVALCANTE DE ANDRADE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521130</v>
      </c>
      <c r="G172" s="13">
        <f>IF('[1]TCE - ANEXO III - Preencher'!H181="","",'[1]TCE - ANEXO III - Preencher'!H181)</f>
        <v>44228</v>
      </c>
      <c r="H172" s="14">
        <f>'[1]TCE - ANEXO III - Preencher'!I181</f>
        <v>0</v>
      </c>
      <c r="I172" s="14">
        <f>'[1]TCE - ANEXO III - Preencher'!J181</f>
        <v>100.9768</v>
      </c>
      <c r="J172" s="14">
        <f>'[1]TCE - ANEXO III - Preencher'!K181</f>
        <v>0</v>
      </c>
      <c r="K172" s="15">
        <f>'[1]TCE - ANEXO III - Preencher'!L181</f>
        <v>121.16</v>
      </c>
      <c r="L172" s="15">
        <f>'[1]TCE - ANEXO III - Preencher'!M181</f>
        <v>22</v>
      </c>
      <c r="M172" s="15">
        <f t="shared" si="13"/>
        <v>99.16</v>
      </c>
      <c r="N172" s="15">
        <f>'[1]TCE - ANEXO III - Preencher'!O154</f>
        <v>1.18</v>
      </c>
      <c r="O172" s="15">
        <f>'[1]TCE - ANEXO III - Preencher'!P181</f>
        <v>0</v>
      </c>
      <c r="P172" s="16">
        <f t="shared" si="14"/>
        <v>1.18</v>
      </c>
      <c r="Q172" s="15">
        <f>'[1]TCE - ANEXO III - Preencher'!R181</f>
        <v>213.89</v>
      </c>
      <c r="R172" s="15">
        <f>'[1]TCE - ANEXO III - Preencher'!S181</f>
        <v>66</v>
      </c>
      <c r="S172" s="16">
        <f t="shared" si="15"/>
        <v>147.88999999999999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349.20679999999999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Preencher'!E152</f>
        <v>JOSETE ALVES DO AMARAL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223705</v>
      </c>
      <c r="G173" s="13">
        <f>IF('[1]TCE - ANEXO III - Preencher'!H182="","",'[1]TCE - ANEXO III - Preencher'!H182)</f>
        <v>44228</v>
      </c>
      <c r="H173" s="14">
        <f>'[1]TCE - ANEXO III - Preencher'!I182</f>
        <v>0</v>
      </c>
      <c r="I173" s="14">
        <f>'[1]TCE - ANEXO III - Preencher'!J182</f>
        <v>102.27760000000001</v>
      </c>
      <c r="J173" s="14">
        <f>'[1]TCE - ANEXO III - Preencher'!K182</f>
        <v>0</v>
      </c>
      <c r="K173" s="15">
        <f>'[1]TCE - ANEXO III - Preencher'!L182</f>
        <v>121.16</v>
      </c>
      <c r="L173" s="15">
        <f>'[1]TCE - ANEXO III - Preencher'!M182</f>
        <v>22</v>
      </c>
      <c r="M173" s="15">
        <f t="shared" si="13"/>
        <v>99.16</v>
      </c>
      <c r="N173" s="15">
        <f>'[1]TCE - ANEXO III - Preencher'!O155</f>
        <v>2.6</v>
      </c>
      <c r="O173" s="15">
        <f>'[1]TCE - ANEXO III - Preencher'!P182</f>
        <v>0</v>
      </c>
      <c r="P173" s="16">
        <f t="shared" si="14"/>
        <v>2.6</v>
      </c>
      <c r="Q173" s="15">
        <f>'[1]TCE - ANEXO III - Preencher'!R182</f>
        <v>213.89</v>
      </c>
      <c r="R173" s="15">
        <f>'[1]TCE - ANEXO III - Preencher'!S182</f>
        <v>63</v>
      </c>
      <c r="S173" s="16">
        <f t="shared" si="15"/>
        <v>150.88999999999999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354.92759999999998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Preencher'!E153</f>
        <v>JOYCE DOS SANTOS SOARES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223208</v>
      </c>
      <c r="G174" s="13">
        <f>IF('[1]TCE - ANEXO III - Preencher'!H183="","",'[1]TCE - ANEXO III - Preencher'!H183)</f>
        <v>44228</v>
      </c>
      <c r="H174" s="14">
        <f>'[1]TCE - ANEXO III - Preencher'!I183</f>
        <v>0</v>
      </c>
      <c r="I174" s="14">
        <f>'[1]TCE - ANEXO III - Preencher'!J183</f>
        <v>298.71679999999998</v>
      </c>
      <c r="J174" s="14">
        <f>'[1]TCE - ANEXO III - Preencher'!K183</f>
        <v>0</v>
      </c>
      <c r="K174" s="15">
        <f>'[1]TCE - ANEXO III - Preencher'!L183</f>
        <v>121.16</v>
      </c>
      <c r="L174" s="15">
        <f>'[1]TCE - ANEXO III - Preencher'!M183</f>
        <v>0</v>
      </c>
      <c r="M174" s="15">
        <f t="shared" si="13"/>
        <v>121.16</v>
      </c>
      <c r="N174" s="15">
        <f>'[1]TCE - ANEXO III - Preencher'!O156</f>
        <v>1.18</v>
      </c>
      <c r="O174" s="15">
        <f>'[1]TCE - ANEXO III - Preencher'!P183</f>
        <v>0</v>
      </c>
      <c r="P174" s="16">
        <f t="shared" si="14"/>
        <v>1.18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421.05680000000001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Preencher'!E154</f>
        <v>JULIANA JOSEFA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44228</v>
      </c>
      <c r="H175" s="14">
        <f>'[1]TCE - ANEXO III - Preencher'!I184</f>
        <v>0</v>
      </c>
      <c r="I175" s="14">
        <f>'[1]TCE - ANEXO III - Preencher'!J184</f>
        <v>249.86</v>
      </c>
      <c r="J175" s="14">
        <f>'[1]TCE - ANEXO III - Preencher'!K184</f>
        <v>0</v>
      </c>
      <c r="K175" s="15">
        <f>'[1]TCE - ANEXO III - Preencher'!L184</f>
        <v>121.16</v>
      </c>
      <c r="L175" s="15">
        <f>'[1]TCE - ANEXO III - Preencher'!M184</f>
        <v>2.62</v>
      </c>
      <c r="M175" s="15">
        <f t="shared" si="13"/>
        <v>118.53999999999999</v>
      </c>
      <c r="N175" s="15">
        <f>'[1]TCE - ANEXO III - Preencher'!O157</f>
        <v>1.18</v>
      </c>
      <c r="O175" s="15">
        <f>'[1]TCE - ANEXO III - Preencher'!P184</f>
        <v>0</v>
      </c>
      <c r="P175" s="16">
        <f t="shared" si="14"/>
        <v>1.18</v>
      </c>
      <c r="Q175" s="15">
        <f>'[1]TCE - ANEXO III - Preencher'!R184</f>
        <v>180.89</v>
      </c>
      <c r="R175" s="15">
        <f>'[1]TCE - ANEXO III - Preencher'!S184</f>
        <v>104.87</v>
      </c>
      <c r="S175" s="16">
        <f t="shared" si="15"/>
        <v>76.019999999999982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445.59999999999997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Preencher'!E155</f>
        <v>JULIANA TAVARES LINS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44228</v>
      </c>
      <c r="H176" s="14">
        <f>'[1]TCE - ANEXO III - Preencher'!I185</f>
        <v>0</v>
      </c>
      <c r="I176" s="14">
        <f>'[1]TCE - ANEXO III - Preencher'!J185</f>
        <v>287.04160000000002</v>
      </c>
      <c r="J176" s="14">
        <f>'[1]TCE - ANEXO III - Preencher'!K185</f>
        <v>0</v>
      </c>
      <c r="K176" s="15">
        <f>'[1]TCE - ANEXO III - Preencher'!L185</f>
        <v>121.16</v>
      </c>
      <c r="L176" s="15">
        <f>'[1]TCE - ANEXO III - Preencher'!M185</f>
        <v>3.08</v>
      </c>
      <c r="M176" s="15">
        <f t="shared" si="13"/>
        <v>118.08</v>
      </c>
      <c r="N176" s="15">
        <f>'[1]TCE - ANEXO III - Preencher'!O158</f>
        <v>1.18</v>
      </c>
      <c r="O176" s="15">
        <f>'[1]TCE - ANEXO III - Preencher'!P185</f>
        <v>0</v>
      </c>
      <c r="P176" s="16">
        <f t="shared" si="14"/>
        <v>1.18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406.30160000000001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Preencher'!E156</f>
        <v>JULIO CEZAR ALVES DA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225125</v>
      </c>
      <c r="G177" s="13">
        <f>IF('[1]TCE - ANEXO III - Preencher'!H186="","",'[1]TCE - ANEXO III - Preencher'!H186)</f>
        <v>44228</v>
      </c>
      <c r="H177" s="14">
        <f>'[1]TCE - ANEXO III - Preencher'!I186</f>
        <v>0</v>
      </c>
      <c r="I177" s="14">
        <f>'[1]TCE - ANEXO III - Preencher'!J186</f>
        <v>461.57760000000002</v>
      </c>
      <c r="J177" s="14">
        <f>'[1]TCE - ANEXO III - Preencher'!K186</f>
        <v>0</v>
      </c>
      <c r="K177" s="15">
        <f>'[1]TCE - ANEXO III - Preencher'!L186</f>
        <v>121.16</v>
      </c>
      <c r="L177" s="15">
        <f>'[1]TCE - ANEXO III - Preencher'!M186</f>
        <v>0</v>
      </c>
      <c r="M177" s="15">
        <f t="shared" si="13"/>
        <v>121.16</v>
      </c>
      <c r="N177" s="15">
        <f>'[1]TCE - ANEXO III - Preencher'!O159</f>
        <v>1.18</v>
      </c>
      <c r="O177" s="15">
        <f>'[1]TCE - ANEXO III - Preencher'!P186</f>
        <v>0</v>
      </c>
      <c r="P177" s="16">
        <f t="shared" si="14"/>
        <v>1.18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583.91759999999999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Preencher'!E157</f>
        <v>KATIA LIMA BELISARIO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223208</v>
      </c>
      <c r="G178" s="13">
        <f>IF('[1]TCE - ANEXO III - Preencher'!H187="","",'[1]TCE - ANEXO III - Preencher'!H187)</f>
        <v>44228</v>
      </c>
      <c r="H178" s="14">
        <f>'[1]TCE - ANEXO III - Preencher'!I187</f>
        <v>0</v>
      </c>
      <c r="I178" s="14">
        <f>'[1]TCE - ANEXO III - Preencher'!J187</f>
        <v>295.86399999999998</v>
      </c>
      <c r="J178" s="14">
        <f>'[1]TCE - ANEXO III - Preencher'!K187</f>
        <v>0</v>
      </c>
      <c r="K178" s="15">
        <f>'[1]TCE - ANEXO III - Preencher'!L187</f>
        <v>121.16</v>
      </c>
      <c r="L178" s="15">
        <f>'[1]TCE - ANEXO III - Preencher'!M187</f>
        <v>0</v>
      </c>
      <c r="M178" s="15">
        <f t="shared" si="13"/>
        <v>121.16</v>
      </c>
      <c r="N178" s="15">
        <f>'[1]TCE - ANEXO III - Preencher'!O160</f>
        <v>1.18</v>
      </c>
      <c r="O178" s="15">
        <f>'[1]TCE - ANEXO III - Preencher'!P187</f>
        <v>0</v>
      </c>
      <c r="P178" s="16">
        <f t="shared" si="14"/>
        <v>1.18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418.20400000000001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Preencher'!E158</f>
        <v>KELLY BATISTA DE FREITAS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44228</v>
      </c>
      <c r="H179" s="14">
        <f>'[1]TCE - ANEXO III - Preencher'!I188</f>
        <v>0</v>
      </c>
      <c r="I179" s="14">
        <f>'[1]TCE - ANEXO III - Preencher'!J188</f>
        <v>124.0872</v>
      </c>
      <c r="J179" s="14">
        <f>'[1]TCE - ANEXO III - Preencher'!K188</f>
        <v>0</v>
      </c>
      <c r="K179" s="15">
        <f>'[1]TCE - ANEXO III - Preencher'!L188</f>
        <v>121.16</v>
      </c>
      <c r="L179" s="15">
        <f>'[1]TCE - ANEXO III - Preencher'!M188</f>
        <v>0</v>
      </c>
      <c r="M179" s="15">
        <f t="shared" si="13"/>
        <v>121.16</v>
      </c>
      <c r="N179" s="15">
        <f>'[1]TCE - ANEXO III - Preencher'!O161</f>
        <v>9.2799999999999994</v>
      </c>
      <c r="O179" s="15">
        <f>'[1]TCE - ANEXO III - Preencher'!P188</f>
        <v>0</v>
      </c>
      <c r="P179" s="16">
        <f t="shared" si="14"/>
        <v>9.2799999999999994</v>
      </c>
      <c r="Q179" s="15">
        <f>'[1]TCE - ANEXO III - Preencher'!R188</f>
        <v>158.69</v>
      </c>
      <c r="R179" s="15">
        <f>'[1]TCE - ANEXO III - Preencher'!S188</f>
        <v>48.4</v>
      </c>
      <c r="S179" s="16">
        <f t="shared" si="15"/>
        <v>110.28999999999999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364.81719999999996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Preencher'!E159</f>
        <v>KLEITON JORGE GOMES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44228</v>
      </c>
      <c r="H180" s="14">
        <f>'[1]TCE - ANEXO III - Preencher'!I189</f>
        <v>0</v>
      </c>
      <c r="I180" s="14">
        <f>'[1]TCE - ANEXO III - Preencher'!J189</f>
        <v>487.32639999999998</v>
      </c>
      <c r="J180" s="14">
        <f>'[1]TCE - ANEXO III - Preencher'!K189</f>
        <v>0</v>
      </c>
      <c r="K180" s="15">
        <f>'[1]TCE - ANEXO III - Preencher'!L189</f>
        <v>121.16</v>
      </c>
      <c r="L180" s="15">
        <f>'[1]TCE - ANEXO III - Preencher'!M189</f>
        <v>3.08</v>
      </c>
      <c r="M180" s="15">
        <f t="shared" si="13"/>
        <v>118.08</v>
      </c>
      <c r="N180" s="15">
        <f>'[1]TCE - ANEXO III - Preencher'!O162</f>
        <v>1.18</v>
      </c>
      <c r="O180" s="15">
        <f>'[1]TCE - ANEXO III - Preencher'!P189</f>
        <v>0</v>
      </c>
      <c r="P180" s="16">
        <f t="shared" si="14"/>
        <v>1.18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606.58639999999991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Preencher'!E160</f>
        <v>LAIANE DE OLIVEIRA MONTEIRO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44228</v>
      </c>
      <c r="H181" s="14">
        <f>'[1]TCE - ANEXO III - Preencher'!I190</f>
        <v>0</v>
      </c>
      <c r="I181" s="14">
        <f>'[1]TCE - ANEXO III - Preencher'!J190</f>
        <v>113.18559999999999</v>
      </c>
      <c r="J181" s="14">
        <f>'[1]TCE - ANEXO III - Preencher'!K190</f>
        <v>0</v>
      </c>
      <c r="K181" s="15">
        <f>'[1]TCE - ANEXO III - Preencher'!L190</f>
        <v>121.16</v>
      </c>
      <c r="L181" s="15">
        <f>'[1]TCE - ANEXO III - Preencher'!M190</f>
        <v>26.43</v>
      </c>
      <c r="M181" s="15">
        <f t="shared" si="13"/>
        <v>94.72999999999999</v>
      </c>
      <c r="N181" s="15">
        <f>'[1]TCE - ANEXO III - Preencher'!O163</f>
        <v>9.2799999999999994</v>
      </c>
      <c r="O181" s="15">
        <f>'[1]TCE - ANEXO III - Preencher'!P190</f>
        <v>0</v>
      </c>
      <c r="P181" s="16">
        <f t="shared" si="14"/>
        <v>9.2799999999999994</v>
      </c>
      <c r="Q181" s="15">
        <f>'[1]TCE - ANEXO III - Preencher'!R190</f>
        <v>303.89</v>
      </c>
      <c r="R181" s="15">
        <f>'[1]TCE - ANEXO III - Preencher'!S190</f>
        <v>79.290000000000006</v>
      </c>
      <c r="S181" s="16">
        <f t="shared" si="15"/>
        <v>224.59999999999997</v>
      </c>
      <c r="T181" s="15">
        <f>'[1]TCE - ANEXO III - Preencher'!U190</f>
        <v>64</v>
      </c>
      <c r="U181" s="15">
        <f>'[1]TCE - ANEXO III - Preencher'!V190</f>
        <v>0</v>
      </c>
      <c r="V181" s="16">
        <f t="shared" si="16"/>
        <v>64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505.79559999999992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Preencher'!E161</f>
        <v>LARISSA MARIA CABRAL MEDEIROS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44228</v>
      </c>
      <c r="H182" s="14">
        <f>'[1]TCE - ANEXO III - Preencher'!I191</f>
        <v>0</v>
      </c>
      <c r="I182" s="14">
        <f>'[1]TCE - ANEXO III - Preencher'!J191</f>
        <v>131.87119999999999</v>
      </c>
      <c r="J182" s="14">
        <f>'[1]TCE - ANEXO III - Preencher'!K191</f>
        <v>0</v>
      </c>
      <c r="K182" s="15">
        <f>'[1]TCE - ANEXO III - Preencher'!L191</f>
        <v>121.16</v>
      </c>
      <c r="L182" s="15">
        <f>'[1]TCE - ANEXO III - Preencher'!M191</f>
        <v>22</v>
      </c>
      <c r="M182" s="15">
        <f t="shared" si="13"/>
        <v>99.16</v>
      </c>
      <c r="N182" s="15">
        <f>'[1]TCE - ANEXO III - Preencher'!O164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99.69</v>
      </c>
      <c r="R182" s="15">
        <f>'[1]TCE - ANEXO III - Preencher'!S191</f>
        <v>66</v>
      </c>
      <c r="S182" s="16">
        <f t="shared" si="15"/>
        <v>33.69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264.72119999999995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Preencher'!E162</f>
        <v>LENIDALVA RODRIGUES DO NASCIMENTO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782320</v>
      </c>
      <c r="G183" s="13">
        <f>IF('[1]TCE - ANEXO III - Preencher'!H192="","",'[1]TCE - ANEXO III - Preencher'!H192)</f>
        <v>44228</v>
      </c>
      <c r="H183" s="14">
        <f>'[1]TCE - ANEXO III - Preencher'!I192</f>
        <v>0</v>
      </c>
      <c r="I183" s="14">
        <f>'[1]TCE - ANEXO III - Preencher'!J192</f>
        <v>181.94720000000001</v>
      </c>
      <c r="J183" s="14">
        <f>'[1]TCE - ANEXO III - Preencher'!K192</f>
        <v>0</v>
      </c>
      <c r="K183" s="15">
        <f>'[1]TCE - ANEXO III - Preencher'!L192</f>
        <v>121.16</v>
      </c>
      <c r="L183" s="15">
        <f>'[1]TCE - ANEXO III - Preencher'!M192</f>
        <v>28.48</v>
      </c>
      <c r="M183" s="15">
        <f t="shared" si="13"/>
        <v>92.679999999999993</v>
      </c>
      <c r="N183" s="15">
        <f>'[1]TCE - ANEXO III - Preencher'!O165</f>
        <v>1.18</v>
      </c>
      <c r="O183" s="15">
        <f>'[1]TCE - ANEXO III - Preencher'!P192</f>
        <v>0</v>
      </c>
      <c r="P183" s="16">
        <f t="shared" si="14"/>
        <v>1.18</v>
      </c>
      <c r="Q183" s="15">
        <f>'[1]TCE - ANEXO III - Preencher'!R192</f>
        <v>108.89</v>
      </c>
      <c r="R183" s="15">
        <f>'[1]TCE - ANEXO III - Preencher'!S192</f>
        <v>85.45</v>
      </c>
      <c r="S183" s="16">
        <f t="shared" si="15"/>
        <v>23.439999999999998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299.24720000000002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Preencher'!E163</f>
        <v>LEONARDO DE OLIVEIRA MEDEIROS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251605</v>
      </c>
      <c r="G184" s="13">
        <f>IF('[1]TCE - ANEXO III - Preencher'!H193="","",'[1]TCE - ANEXO III - Preencher'!H193)</f>
        <v>44228</v>
      </c>
      <c r="H184" s="14">
        <f>'[1]TCE - ANEXO III - Preencher'!I193</f>
        <v>0</v>
      </c>
      <c r="I184" s="14">
        <f>'[1]TCE - ANEXO III - Preencher'!J193</f>
        <v>205.81120000000001</v>
      </c>
      <c r="J184" s="14">
        <f>'[1]TCE - ANEXO III - Preencher'!K193</f>
        <v>0</v>
      </c>
      <c r="K184" s="15">
        <f>'[1]TCE - ANEXO III - Preencher'!L193</f>
        <v>121.16</v>
      </c>
      <c r="L184" s="15">
        <f>'[1]TCE - ANEXO III - Preencher'!M193</f>
        <v>0</v>
      </c>
      <c r="M184" s="15">
        <f t="shared" si="13"/>
        <v>121.16</v>
      </c>
      <c r="N184" s="15">
        <f>'[1]TCE - ANEXO III - Preencher'!O166</f>
        <v>1.18</v>
      </c>
      <c r="O184" s="15">
        <f>'[1]TCE - ANEXO III - Preencher'!P193</f>
        <v>0</v>
      </c>
      <c r="P184" s="16">
        <f t="shared" si="14"/>
        <v>1.18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328.15120000000002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Preencher'!E164</f>
        <v>LICIANY DE SOUSA FERREIRA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44228</v>
      </c>
      <c r="H185" s="14">
        <f>'[1]TCE - ANEXO III - Preencher'!I194</f>
        <v>0</v>
      </c>
      <c r="I185" s="14">
        <f>'[1]TCE - ANEXO III - Preencher'!J194</f>
        <v>112.14</v>
      </c>
      <c r="J185" s="14">
        <f>'[1]TCE - ANEXO III - Preencher'!K194</f>
        <v>0</v>
      </c>
      <c r="K185" s="15">
        <f>'[1]TCE - ANEXO III - Preencher'!L194</f>
        <v>121.16</v>
      </c>
      <c r="L185" s="15">
        <f>'[1]TCE - ANEXO III - Preencher'!M194</f>
        <v>22</v>
      </c>
      <c r="M185" s="15">
        <f t="shared" si="13"/>
        <v>99.16</v>
      </c>
      <c r="N185" s="15">
        <f>'[1]TCE - ANEXO III - Preencher'!O167</f>
        <v>1.18</v>
      </c>
      <c r="O185" s="15">
        <f>'[1]TCE - ANEXO III - Preencher'!P194</f>
        <v>0</v>
      </c>
      <c r="P185" s="16">
        <f t="shared" si="14"/>
        <v>1.18</v>
      </c>
      <c r="Q185" s="15">
        <f>'[1]TCE - ANEXO III - Preencher'!R194</f>
        <v>289.49</v>
      </c>
      <c r="R185" s="15">
        <f>'[1]TCE - ANEXO III - Preencher'!S194</f>
        <v>66</v>
      </c>
      <c r="S185" s="16">
        <f t="shared" si="15"/>
        <v>223.49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435.97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Preencher'!E165</f>
        <v>LIDIA MARQUES DE CASTRO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411010</v>
      </c>
      <c r="G186" s="13">
        <f>IF('[1]TCE - ANEXO III - Preencher'!H195="","",'[1]TCE - ANEXO III - Preencher'!H195)</f>
        <v>44228</v>
      </c>
      <c r="H186" s="14">
        <f>'[1]TCE - ANEXO III - Preencher'!I195</f>
        <v>0</v>
      </c>
      <c r="I186" s="14">
        <f>'[1]TCE - ANEXO III - Preencher'!J195</f>
        <v>9.8943999999999992</v>
      </c>
      <c r="J186" s="14">
        <f>'[1]TCE - ANEXO III - Preencher'!K195</f>
        <v>0</v>
      </c>
      <c r="K186" s="15">
        <f>'[1]TCE - ANEXO III - Preencher'!L195</f>
        <v>121.16</v>
      </c>
      <c r="L186" s="15">
        <f>'[1]TCE - ANEXO III - Preencher'!M195</f>
        <v>0</v>
      </c>
      <c r="M186" s="15">
        <f t="shared" si="13"/>
        <v>121.16</v>
      </c>
      <c r="N186" s="15">
        <f>'[1]TCE - ANEXO III - Preencher'!O168</f>
        <v>1.18</v>
      </c>
      <c r="O186" s="15">
        <f>'[1]TCE - ANEXO III - Preencher'!P195</f>
        <v>0</v>
      </c>
      <c r="P186" s="16">
        <f t="shared" si="14"/>
        <v>1.18</v>
      </c>
      <c r="Q186" s="15">
        <f>'[1]TCE - ANEXO III - Preencher'!R195</f>
        <v>223.84</v>
      </c>
      <c r="R186" s="15">
        <f>'[1]TCE - ANEXO III - Preencher'!S195</f>
        <v>30.28</v>
      </c>
      <c r="S186" s="16">
        <f t="shared" si="15"/>
        <v>193.56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325.7944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Preencher'!E166</f>
        <v>LIDIANE MARQUES DE CASTRO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225124</v>
      </c>
      <c r="G187" s="13">
        <f>IF('[1]TCE - ANEXO III - Preencher'!H196="","",'[1]TCE - ANEXO III - Preencher'!H196)</f>
        <v>44228</v>
      </c>
      <c r="H187" s="14">
        <f>'[1]TCE - ANEXO III - Preencher'!I196</f>
        <v>0</v>
      </c>
      <c r="I187" s="14">
        <f>'[1]TCE - ANEXO III - Preencher'!J196</f>
        <v>955.05280000000005</v>
      </c>
      <c r="J187" s="14">
        <f>'[1]TCE - ANEXO III - Preencher'!K196</f>
        <v>0</v>
      </c>
      <c r="K187" s="15">
        <f>'[1]TCE - ANEXO III - Preencher'!L196</f>
        <v>121.16</v>
      </c>
      <c r="L187" s="15">
        <f>'[1]TCE - ANEXO III - Preencher'!M196</f>
        <v>0</v>
      </c>
      <c r="M187" s="15">
        <f t="shared" si="13"/>
        <v>121.16</v>
      </c>
      <c r="N187" s="15">
        <f>'[1]TCE - ANEXO III - Preencher'!O169</f>
        <v>1.18</v>
      </c>
      <c r="O187" s="15">
        <f>'[1]TCE - ANEXO III - Preencher'!P196</f>
        <v>0</v>
      </c>
      <c r="P187" s="16">
        <f t="shared" si="14"/>
        <v>1.18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1077.3928000000001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Preencher'!E167</f>
        <v>LILIAN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223505</v>
      </c>
      <c r="G188" s="13">
        <f>IF('[1]TCE - ANEXO III - Preencher'!H197="","",'[1]TCE - ANEXO III - Preencher'!H197)</f>
        <v>44228</v>
      </c>
      <c r="H188" s="14">
        <f>'[1]TCE - ANEXO III - Preencher'!I197</f>
        <v>0</v>
      </c>
      <c r="I188" s="14">
        <f>'[1]TCE - ANEXO III - Preencher'!J197</f>
        <v>256.77199999999999</v>
      </c>
      <c r="J188" s="14">
        <f>'[1]TCE - ANEXO III - Preencher'!K197</f>
        <v>0</v>
      </c>
      <c r="K188" s="15">
        <f>'[1]TCE - ANEXO III - Preencher'!L197</f>
        <v>121.16</v>
      </c>
      <c r="L188" s="15">
        <f>'[1]TCE - ANEXO III - Preencher'!M197</f>
        <v>0</v>
      </c>
      <c r="M188" s="15">
        <f t="shared" si="13"/>
        <v>121.16</v>
      </c>
      <c r="N188" s="15">
        <f>'[1]TCE - ANEXO III - Preencher'!O170</f>
        <v>2.6</v>
      </c>
      <c r="O188" s="15">
        <f>'[1]TCE - ANEXO III - Preencher'!P197</f>
        <v>0</v>
      </c>
      <c r="P188" s="16">
        <f t="shared" si="14"/>
        <v>2.6</v>
      </c>
      <c r="Q188" s="15">
        <f>'[1]TCE - ANEXO III - Preencher'!R197</f>
        <v>86.39</v>
      </c>
      <c r="R188" s="15">
        <f>'[1]TCE - ANEXO III - Preencher'!S197</f>
        <v>82.5</v>
      </c>
      <c r="S188" s="16">
        <f t="shared" si="15"/>
        <v>3.8900000000000006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384.42200000000003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Preencher'!E168</f>
        <v>LUANNA  ALESANDRA MONTEIRO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515205</v>
      </c>
      <c r="G189" s="13">
        <f>IF('[1]TCE - ANEXO III - Preencher'!H198="","",'[1]TCE - ANEXO III - Preencher'!H198)</f>
        <v>44228</v>
      </c>
      <c r="H189" s="14">
        <f>'[1]TCE - ANEXO III - Preencher'!I198</f>
        <v>0</v>
      </c>
      <c r="I189" s="14">
        <f>'[1]TCE - ANEXO III - Preencher'!J198</f>
        <v>113.9816</v>
      </c>
      <c r="J189" s="14">
        <f>'[1]TCE - ANEXO III - Preencher'!K198</f>
        <v>0</v>
      </c>
      <c r="K189" s="15">
        <f>'[1]TCE - ANEXO III - Preencher'!L198</f>
        <v>121.16</v>
      </c>
      <c r="L189" s="15">
        <f>'[1]TCE - ANEXO III - Preencher'!M198</f>
        <v>22</v>
      </c>
      <c r="M189" s="15">
        <f t="shared" si="13"/>
        <v>99.16</v>
      </c>
      <c r="N189" s="15">
        <f>'[1]TCE - ANEXO III - Preencher'!O171</f>
        <v>1.18</v>
      </c>
      <c r="O189" s="15">
        <f>'[1]TCE - ANEXO III - Preencher'!P198</f>
        <v>0</v>
      </c>
      <c r="P189" s="16">
        <f t="shared" si="14"/>
        <v>1.18</v>
      </c>
      <c r="Q189" s="15">
        <f>'[1]TCE - ANEXO III - Preencher'!R198</f>
        <v>137.29</v>
      </c>
      <c r="R189" s="15">
        <f>'[1]TCE - ANEXO III - Preencher'!S198</f>
        <v>66</v>
      </c>
      <c r="S189" s="16">
        <f t="shared" si="15"/>
        <v>71.289999999999992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285.61159999999995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Preencher'!E169</f>
        <v xml:space="preserve">LUCIANA GUILHERMINO DE MELO 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123105</v>
      </c>
      <c r="G190" s="13">
        <f>IF('[1]TCE - ANEXO III - Preencher'!H199="","",'[1]TCE - ANEXO III - Preencher'!H199)</f>
        <v>44228</v>
      </c>
      <c r="H190" s="14">
        <f>'[1]TCE - ANEXO III - Preencher'!I199</f>
        <v>0</v>
      </c>
      <c r="I190" s="14">
        <f>'[1]TCE - ANEXO III - Preencher'!J199</f>
        <v>1218.3776</v>
      </c>
      <c r="J190" s="14">
        <f>'[1]TCE - ANEXO III - Preencher'!K199</f>
        <v>0</v>
      </c>
      <c r="K190" s="15">
        <f>'[1]TCE - ANEXO III - Preencher'!L199</f>
        <v>121.15</v>
      </c>
      <c r="L190" s="15">
        <f>'[1]TCE - ANEXO III - Preencher'!M199</f>
        <v>0</v>
      </c>
      <c r="M190" s="15">
        <f t="shared" si="13"/>
        <v>121.15</v>
      </c>
      <c r="N190" s="15">
        <f>'[1]TCE - ANEXO III - Preencher'!O172</f>
        <v>9.2799999999999994</v>
      </c>
      <c r="O190" s="15">
        <f>'[1]TCE - ANEXO III - Preencher'!P199</f>
        <v>0</v>
      </c>
      <c r="P190" s="16">
        <f t="shared" si="14"/>
        <v>9.2799999999999994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1348.8076000000001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Preencher'!E170</f>
        <v>LUCIANA SILVA PEREIRA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225125</v>
      </c>
      <c r="G191" s="13">
        <f>IF('[1]TCE - ANEXO III - Preencher'!H200="","",'[1]TCE - ANEXO III - Preencher'!H200)</f>
        <v>44228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Preencher'!O173</f>
        <v>9.2799999999999994</v>
      </c>
      <c r="O191" s="15">
        <f>'[1]TCE - ANEXO III - Preencher'!P200</f>
        <v>0</v>
      </c>
      <c r="P191" s="16">
        <f t="shared" si="14"/>
        <v>9.2799999999999994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9.2799999999999994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Preencher'!E171</f>
        <v>LUCIENE FERREIRA DE LIMA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223505</v>
      </c>
      <c r="G192" s="13">
        <f>IF('[1]TCE - ANEXO III - Preencher'!H201="","",'[1]TCE - ANEXO III - Preencher'!H201)</f>
        <v>44228</v>
      </c>
      <c r="H192" s="14">
        <f>'[1]TCE - ANEXO III - Preencher'!I201</f>
        <v>0</v>
      </c>
      <c r="I192" s="14">
        <f>'[1]TCE - ANEXO III - Preencher'!J201</f>
        <v>305.52080000000001</v>
      </c>
      <c r="J192" s="14">
        <f>'[1]TCE - ANEXO III - Preencher'!K201</f>
        <v>0</v>
      </c>
      <c r="K192" s="15">
        <f>'[1]TCE - ANEXO III - Preencher'!L201</f>
        <v>121.15</v>
      </c>
      <c r="L192" s="15">
        <f>'[1]TCE - ANEXO III - Preencher'!M201</f>
        <v>3.08</v>
      </c>
      <c r="M192" s="15">
        <f t="shared" si="13"/>
        <v>118.07000000000001</v>
      </c>
      <c r="N192" s="15">
        <f>'[1]TCE - ANEXO III - Preencher'!O174</f>
        <v>9.2799999999999994</v>
      </c>
      <c r="O192" s="15">
        <f>'[1]TCE - ANEXO III - Preencher'!P201</f>
        <v>0</v>
      </c>
      <c r="P192" s="16">
        <f t="shared" si="14"/>
        <v>9.2799999999999994</v>
      </c>
      <c r="Q192" s="15">
        <f>'[1]TCE - ANEXO III - Preencher'!R201</f>
        <v>93.89</v>
      </c>
      <c r="R192" s="15">
        <f>'[1]TCE - ANEXO III - Preencher'!S201</f>
        <v>90</v>
      </c>
      <c r="S192" s="16">
        <f t="shared" si="15"/>
        <v>3.8900000000000006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436.76079999999996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Preencher'!E172</f>
        <v>MAGDA MARIA APOLINARIO BARBOSA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44228</v>
      </c>
      <c r="H193" s="14">
        <f>'[1]TCE - ANEXO III - Preencher'!I202</f>
        <v>0</v>
      </c>
      <c r="I193" s="14">
        <f>'[1]TCE - ANEXO III - Preencher'!J202</f>
        <v>108.5288</v>
      </c>
      <c r="J193" s="14">
        <f>'[1]TCE - ANEXO III - Preencher'!K202</f>
        <v>0</v>
      </c>
      <c r="K193" s="15">
        <f>'[1]TCE - ANEXO III - Preencher'!L202</f>
        <v>121.15</v>
      </c>
      <c r="L193" s="15">
        <f>'[1]TCE - ANEXO III - Preencher'!M202</f>
        <v>0</v>
      </c>
      <c r="M193" s="15">
        <f t="shared" si="13"/>
        <v>121.15</v>
      </c>
      <c r="N193" s="15">
        <f>'[1]TCE - ANEXO III - Preencher'!O175</f>
        <v>1.18</v>
      </c>
      <c r="O193" s="15">
        <f>'[1]TCE - ANEXO III - Preencher'!P202</f>
        <v>0</v>
      </c>
      <c r="P193" s="16">
        <f t="shared" si="14"/>
        <v>1.18</v>
      </c>
      <c r="Q193" s="15">
        <f>'[1]TCE - ANEXO III - Preencher'!R202</f>
        <v>80.89</v>
      </c>
      <c r="R193" s="15">
        <f>'[1]TCE - ANEXO III - Preencher'!S202</f>
        <v>60.47</v>
      </c>
      <c r="S193" s="16">
        <f t="shared" si="15"/>
        <v>20.420000000000002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251.27880000000005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Preencher'!E173</f>
        <v>MANOELA DE PAIVA CAMPOS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225125</v>
      </c>
      <c r="G194" s="13">
        <f>IF('[1]TCE - ANEXO III - Preencher'!H203="","",'[1]TCE - ANEXO III - Preencher'!H203)</f>
        <v>44228</v>
      </c>
      <c r="H194" s="14">
        <f>'[1]TCE - ANEXO III - Preencher'!I203</f>
        <v>0</v>
      </c>
      <c r="I194" s="14">
        <f>'[1]TCE - ANEXO III - Preencher'!J203</f>
        <v>989.1472</v>
      </c>
      <c r="J194" s="14">
        <f>'[1]TCE - ANEXO III - Preencher'!K203</f>
        <v>0</v>
      </c>
      <c r="K194" s="15">
        <f>'[1]TCE - ANEXO III - Preencher'!L203</f>
        <v>121.15</v>
      </c>
      <c r="L194" s="15">
        <f>'[1]TCE - ANEXO III - Preencher'!M203</f>
        <v>0</v>
      </c>
      <c r="M194" s="15">
        <f t="shared" si="13"/>
        <v>121.15</v>
      </c>
      <c r="N194" s="15">
        <f>'[1]TCE - ANEXO III - Preencher'!O176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1110.2972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Preencher'!E174</f>
        <v>MANUELA DE MELO RIBEIRO PARANHOS AGRA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324115</v>
      </c>
      <c r="G195" s="13">
        <f>IF('[1]TCE - ANEXO III - Preencher'!H204="","",'[1]TCE - ANEXO III - Preencher'!H204)</f>
        <v>44228</v>
      </c>
      <c r="H195" s="14">
        <f>'[1]TCE - ANEXO III - Preencher'!I204</f>
        <v>0</v>
      </c>
      <c r="I195" s="14">
        <f>'[1]TCE - ANEXO III - Preencher'!J204</f>
        <v>379.28</v>
      </c>
      <c r="J195" s="14">
        <f>'[1]TCE - ANEXO III - Preencher'!K204</f>
        <v>0</v>
      </c>
      <c r="K195" s="15">
        <f>'[1]TCE - ANEXO III - Preencher'!L204</f>
        <v>121.15</v>
      </c>
      <c r="L195" s="15">
        <f>'[1]TCE - ANEXO III - Preencher'!M204</f>
        <v>5.42</v>
      </c>
      <c r="M195" s="15">
        <f t="shared" si="13"/>
        <v>115.73</v>
      </c>
      <c r="N195" s="15">
        <f>'[1]TCE - ANEXO III - Preencher'!O177</f>
        <v>9.2799999999999994</v>
      </c>
      <c r="O195" s="15">
        <f>'[1]TCE - ANEXO III - Preencher'!P204</f>
        <v>0</v>
      </c>
      <c r="P195" s="16">
        <f t="shared" si="14"/>
        <v>9.2799999999999994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504.28999999999996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Preencher'!E175</f>
        <v>MARCELO FOERSTER D ASSUNCAO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225125</v>
      </c>
      <c r="G196" s="13">
        <f>IF('[1]TCE - ANEXO III - Preencher'!H205="","",'[1]TCE - ANEXO III - Preencher'!H205)</f>
        <v>44228</v>
      </c>
      <c r="H196" s="14">
        <f>'[1]TCE - ANEXO III - Preencher'!I205</f>
        <v>0</v>
      </c>
      <c r="I196" s="14">
        <f>'[1]TCE - ANEXO III - Preencher'!J205</f>
        <v>375.68720000000002</v>
      </c>
      <c r="J196" s="14">
        <f>'[1]TCE - ANEXO III - Preencher'!K205</f>
        <v>0</v>
      </c>
      <c r="K196" s="15">
        <f>'[1]TCE - ANEXO III - Preencher'!L205</f>
        <v>121.15</v>
      </c>
      <c r="L196" s="15">
        <f>'[1]TCE - ANEXO III - Preencher'!M205</f>
        <v>0</v>
      </c>
      <c r="M196" s="15">
        <f t="shared" ref="M196:M259" si="19">K196-L196</f>
        <v>121.15</v>
      </c>
      <c r="N196" s="15">
        <f>'[1]TCE - ANEXO III - Preencher'!O178</f>
        <v>1.18</v>
      </c>
      <c r="O196" s="15">
        <f>'[1]TCE - ANEXO III - Preencher'!P205</f>
        <v>0</v>
      </c>
      <c r="P196" s="16">
        <f t="shared" ref="P196:P259" si="20">N196-O196</f>
        <v>1.18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498.01720000000006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Preencher'!E176</f>
        <v>MARCOS ANDRE RIBEIRO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44228</v>
      </c>
      <c r="H197" s="14">
        <f>'[1]TCE - ANEXO III - Preencher'!I206</f>
        <v>0</v>
      </c>
      <c r="I197" s="14">
        <f>'[1]TCE - ANEXO III - Preencher'!J206</f>
        <v>112.5592</v>
      </c>
      <c r="J197" s="14">
        <f>'[1]TCE - ANEXO III - Preencher'!K206</f>
        <v>0</v>
      </c>
      <c r="K197" s="15">
        <f>'[1]TCE - ANEXO III - Preencher'!L206</f>
        <v>121.15</v>
      </c>
      <c r="L197" s="15">
        <f>'[1]TCE - ANEXO III - Preencher'!M206</f>
        <v>22</v>
      </c>
      <c r="M197" s="15">
        <f t="shared" si="19"/>
        <v>99.15</v>
      </c>
      <c r="N197" s="15">
        <f>'[1]TCE - ANEXO III - Preencher'!O179</f>
        <v>1.18</v>
      </c>
      <c r="O197" s="15">
        <f>'[1]TCE - ANEXO III - Preencher'!P206</f>
        <v>0</v>
      </c>
      <c r="P197" s="16">
        <f t="shared" si="20"/>
        <v>1.18</v>
      </c>
      <c r="Q197" s="15">
        <f>'[1]TCE - ANEXO III - Preencher'!R206</f>
        <v>235.39</v>
      </c>
      <c r="R197" s="15">
        <f>'[1]TCE - ANEXO III - Preencher'!S206</f>
        <v>62.76</v>
      </c>
      <c r="S197" s="16">
        <f t="shared" si="21"/>
        <v>172.63</v>
      </c>
      <c r="T197" s="15">
        <f>'[1]TCE - ANEXO III - Preencher'!U206</f>
        <v>514.11</v>
      </c>
      <c r="U197" s="15">
        <f>'[1]TCE - ANEXO III - Preencher'!V206</f>
        <v>0</v>
      </c>
      <c r="V197" s="16">
        <f t="shared" si="22"/>
        <v>514.11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899.62920000000008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Preencher'!E177</f>
        <v>MARCOS ANTONIO PIRES VALADARES LUSTOSA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131205</v>
      </c>
      <c r="G198" s="13">
        <f>IF('[1]TCE - ANEXO III - Preencher'!H207="","",'[1]TCE - ANEXO III - Preencher'!H207)</f>
        <v>44228</v>
      </c>
      <c r="H198" s="14">
        <f>'[1]TCE - ANEXO III - Preencher'!I207</f>
        <v>0</v>
      </c>
      <c r="I198" s="14">
        <f>'[1]TCE - ANEXO III - Preencher'!J207</f>
        <v>964.61199999999997</v>
      </c>
      <c r="J198" s="14">
        <f>'[1]TCE - ANEXO III - Preencher'!K207</f>
        <v>0</v>
      </c>
      <c r="K198" s="15">
        <f>'[1]TCE - ANEXO III - Preencher'!L207</f>
        <v>121.15</v>
      </c>
      <c r="L198" s="15">
        <f>'[1]TCE - ANEXO III - Preencher'!M207</f>
        <v>0</v>
      </c>
      <c r="M198" s="15">
        <f t="shared" si="19"/>
        <v>121.15</v>
      </c>
      <c r="N198" s="15">
        <f>'[1]TCE - ANEXO III - Preencher'!O180</f>
        <v>1.18</v>
      </c>
      <c r="O198" s="15">
        <f>'[1]TCE - ANEXO III - Preencher'!P207</f>
        <v>0</v>
      </c>
      <c r="P198" s="16">
        <f t="shared" si="20"/>
        <v>1.18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1086.942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Preencher'!E178</f>
        <v>MARCOS AURELIO FONSECA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521130</v>
      </c>
      <c r="G199" s="13">
        <f>IF('[1]TCE - ANEXO III - Preencher'!H208="","",'[1]TCE - ANEXO III - Preencher'!H208)</f>
        <v>44228</v>
      </c>
      <c r="H199" s="14">
        <f>'[1]TCE - ANEXO III - Preencher'!I208</f>
        <v>0</v>
      </c>
      <c r="I199" s="14">
        <f>'[1]TCE - ANEXO III - Preencher'!J208</f>
        <v>101.2008</v>
      </c>
      <c r="J199" s="14">
        <f>'[1]TCE - ANEXO III - Preencher'!K208</f>
        <v>0</v>
      </c>
      <c r="K199" s="15">
        <f>'[1]TCE - ANEXO III - Preencher'!L208</f>
        <v>121.15</v>
      </c>
      <c r="L199" s="15">
        <f>'[1]TCE - ANEXO III - Preencher'!M208</f>
        <v>22</v>
      </c>
      <c r="M199" s="15">
        <f t="shared" si="19"/>
        <v>99.15</v>
      </c>
      <c r="N199" s="15">
        <f>'[1]TCE - ANEXO III - Preencher'!O181</f>
        <v>1.18</v>
      </c>
      <c r="O199" s="15">
        <f>'[1]TCE - ANEXO III - Preencher'!P208</f>
        <v>0</v>
      </c>
      <c r="P199" s="16">
        <f t="shared" si="20"/>
        <v>1.18</v>
      </c>
      <c r="Q199" s="15">
        <f>'[1]TCE - ANEXO III - Preencher'!R208</f>
        <v>62.09</v>
      </c>
      <c r="R199" s="15">
        <f>'[1]TCE - ANEXO III - Preencher'!S208</f>
        <v>66</v>
      </c>
      <c r="S199" s="16">
        <f t="shared" si="21"/>
        <v>-3.9099999999999966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197.6208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Preencher'!E179</f>
        <v>MARCUS VINICIUS DE OLIVEIRA VASCONCELOS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324115</v>
      </c>
      <c r="G200" s="13">
        <f>IF('[1]TCE - ANEXO III - Preencher'!H209="","",'[1]TCE - ANEXO III - Preencher'!H209)</f>
        <v>44228</v>
      </c>
      <c r="H200" s="14">
        <f>'[1]TCE - ANEXO III - Preencher'!I209</f>
        <v>0</v>
      </c>
      <c r="I200" s="14">
        <f>'[1]TCE - ANEXO III - Preencher'!J209</f>
        <v>294.0992</v>
      </c>
      <c r="J200" s="14">
        <f>'[1]TCE - ANEXO III - Preencher'!K209</f>
        <v>0</v>
      </c>
      <c r="K200" s="15">
        <f>'[1]TCE - ANEXO III - Preencher'!L209</f>
        <v>121.15</v>
      </c>
      <c r="L200" s="15">
        <f>'[1]TCE - ANEXO III - Preencher'!M209</f>
        <v>0</v>
      </c>
      <c r="M200" s="15">
        <f t="shared" si="19"/>
        <v>121.15</v>
      </c>
      <c r="N200" s="15">
        <f>'[1]TCE - ANEXO III - Preencher'!O182</f>
        <v>1.18</v>
      </c>
      <c r="O200" s="15">
        <f>'[1]TCE - ANEXO III - Preencher'!P209</f>
        <v>0</v>
      </c>
      <c r="P200" s="16">
        <f t="shared" si="20"/>
        <v>1.18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416.42919999999998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Preencher'!E180</f>
        <v>MARIA APARECIDA DE FATIMA ALENCAR NOBRE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322605</v>
      </c>
      <c r="G201" s="13">
        <f>IF('[1]TCE - ANEXO III - Preencher'!H210="","",'[1]TCE - ANEXO III - Preencher'!H210)</f>
        <v>44228</v>
      </c>
      <c r="H201" s="14">
        <f>'[1]TCE - ANEXO III - Preencher'!I210</f>
        <v>0</v>
      </c>
      <c r="I201" s="14">
        <f>'[1]TCE - ANEXO III - Preencher'!J210</f>
        <v>107.44799999999999</v>
      </c>
      <c r="J201" s="14">
        <f>'[1]TCE - ANEXO III - Preencher'!K210</f>
        <v>0</v>
      </c>
      <c r="K201" s="15">
        <f>'[1]TCE - ANEXO III - Preencher'!L210</f>
        <v>121.15</v>
      </c>
      <c r="L201" s="15">
        <f>'[1]TCE - ANEXO III - Preencher'!M210</f>
        <v>22</v>
      </c>
      <c r="M201" s="15">
        <f t="shared" si="19"/>
        <v>99.15</v>
      </c>
      <c r="N201" s="15">
        <f>'[1]TCE - ANEXO III - Preencher'!O183</f>
        <v>1.18</v>
      </c>
      <c r="O201" s="15">
        <f>'[1]TCE - ANEXO III - Preencher'!P210</f>
        <v>0</v>
      </c>
      <c r="P201" s="16">
        <f t="shared" si="20"/>
        <v>1.18</v>
      </c>
      <c r="Q201" s="15">
        <f>'[1]TCE - ANEXO III - Preencher'!R210</f>
        <v>213.89</v>
      </c>
      <c r="R201" s="15">
        <f>'[1]TCE - ANEXO III - Preencher'!S210</f>
        <v>66</v>
      </c>
      <c r="S201" s="16">
        <f t="shared" si="21"/>
        <v>147.88999999999999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355.66800000000001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Preencher'!E181</f>
        <v>MARIA DA CONCEICAO TEODORO DA SILVA DANTAS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44228</v>
      </c>
      <c r="H202" s="14">
        <f>'[1]TCE - ANEXO III - Preencher'!I211</f>
        <v>0</v>
      </c>
      <c r="I202" s="14">
        <f>'[1]TCE - ANEXO III - Preencher'!J211</f>
        <v>220.94720000000001</v>
      </c>
      <c r="J202" s="14">
        <f>'[1]TCE - ANEXO III - Preencher'!K211</f>
        <v>0</v>
      </c>
      <c r="K202" s="15">
        <f>'[1]TCE - ANEXO III - Preencher'!L211</f>
        <v>121.15</v>
      </c>
      <c r="L202" s="15">
        <f>'[1]TCE - ANEXO III - Preencher'!M211</f>
        <v>22</v>
      </c>
      <c r="M202" s="15">
        <f t="shared" si="19"/>
        <v>99.15</v>
      </c>
      <c r="N202" s="15">
        <f>'[1]TCE - ANEXO III - Preencher'!O184</f>
        <v>2.6</v>
      </c>
      <c r="O202" s="15">
        <f>'[1]TCE - ANEXO III - Preencher'!P211</f>
        <v>0</v>
      </c>
      <c r="P202" s="16">
        <f t="shared" si="20"/>
        <v>2.6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322.69720000000007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Preencher'!E182</f>
        <v>MARIA DAS DORES DA SILVA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44228</v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121.15</v>
      </c>
      <c r="L203" s="15">
        <f>'[1]TCE - ANEXO III - Preencher'!M212</f>
        <v>0</v>
      </c>
      <c r="M203" s="15">
        <f t="shared" si="19"/>
        <v>121.15</v>
      </c>
      <c r="N203" s="15">
        <f>'[1]TCE - ANEXO III - Preencher'!O185</f>
        <v>2.57</v>
      </c>
      <c r="O203" s="15">
        <f>'[1]TCE - ANEXO III - Preencher'!P212</f>
        <v>0</v>
      </c>
      <c r="P203" s="16">
        <f t="shared" si="20"/>
        <v>2.57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123.72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Preencher'!E183</f>
        <v>MARIA DE FATIMA PINTO RIBEIRO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223208</v>
      </c>
      <c r="G204" s="13">
        <f>IF('[1]TCE - ANEXO III - Preencher'!H213="","",'[1]TCE - ANEXO III - Preencher'!H213)</f>
        <v>44228</v>
      </c>
      <c r="H204" s="14">
        <f>'[1]TCE - ANEXO III - Preencher'!I213</f>
        <v>0</v>
      </c>
      <c r="I204" s="14">
        <f>'[1]TCE - ANEXO III - Preencher'!J213</f>
        <v>463.37279999999998</v>
      </c>
      <c r="J204" s="14">
        <f>'[1]TCE - ANEXO III - Preencher'!K213</f>
        <v>0</v>
      </c>
      <c r="K204" s="15">
        <f>'[1]TCE - ANEXO III - Preencher'!L213</f>
        <v>121.15</v>
      </c>
      <c r="L204" s="15">
        <f>'[1]TCE - ANEXO III - Preencher'!M213</f>
        <v>0</v>
      </c>
      <c r="M204" s="15">
        <f t="shared" si="19"/>
        <v>121.15</v>
      </c>
      <c r="N204" s="15">
        <f>'[1]TCE - ANEXO III - Preencher'!O186</f>
        <v>9.2799999999999994</v>
      </c>
      <c r="O204" s="15">
        <f>'[1]TCE - ANEXO III - Preencher'!P213</f>
        <v>0</v>
      </c>
      <c r="P204" s="16">
        <f t="shared" si="20"/>
        <v>9.2799999999999994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593.80279999999993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Preencher'!E184</f>
        <v>MARIA EUGENIA SOUSA PEREIRA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44228</v>
      </c>
      <c r="H205" s="14">
        <f>'[1]TCE - ANEXO III - Preencher'!I214</f>
        <v>0</v>
      </c>
      <c r="I205" s="14">
        <f>'[1]TCE - ANEXO III - Preencher'!J214</f>
        <v>541.96479999999997</v>
      </c>
      <c r="J205" s="14">
        <f>'[1]TCE - ANEXO III - Preencher'!K214</f>
        <v>0</v>
      </c>
      <c r="K205" s="15">
        <f>'[1]TCE - ANEXO III - Preencher'!L214</f>
        <v>121.15</v>
      </c>
      <c r="L205" s="15">
        <f>'[1]TCE - ANEXO III - Preencher'!M214</f>
        <v>0</v>
      </c>
      <c r="M205" s="15">
        <f t="shared" si="19"/>
        <v>121.15</v>
      </c>
      <c r="N205" s="15">
        <f>'[1]TCE - ANEXO III - Preencher'!O187</f>
        <v>1.18</v>
      </c>
      <c r="O205" s="15">
        <f>'[1]TCE - ANEXO III - Preencher'!P214</f>
        <v>0</v>
      </c>
      <c r="P205" s="16">
        <f t="shared" si="20"/>
        <v>1.18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664.2947999999999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Preencher'!E185</f>
        <v>MARIA ROSICLEIDE MOREIRA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225125</v>
      </c>
      <c r="G206" s="13">
        <f>IF('[1]TCE - ANEXO III - Preencher'!H215="","",'[1]TCE - ANEXO III - Preencher'!H215)</f>
        <v>44228</v>
      </c>
      <c r="H206" s="14">
        <f>'[1]TCE - ANEXO III - Preencher'!I215</f>
        <v>0</v>
      </c>
      <c r="I206" s="14">
        <f>'[1]TCE - ANEXO III - Preencher'!J215</f>
        <v>351.9008</v>
      </c>
      <c r="J206" s="14">
        <f>'[1]TCE - ANEXO III - Preencher'!K215</f>
        <v>0</v>
      </c>
      <c r="K206" s="15">
        <f>'[1]TCE - ANEXO III - Preencher'!L215</f>
        <v>121.15</v>
      </c>
      <c r="L206" s="15">
        <f>'[1]TCE - ANEXO III - Preencher'!M215</f>
        <v>0</v>
      </c>
      <c r="M206" s="15">
        <f t="shared" si="19"/>
        <v>121.15</v>
      </c>
      <c r="N206" s="15">
        <f>'[1]TCE - ANEXO III - Preencher'!O188</f>
        <v>1.18</v>
      </c>
      <c r="O206" s="15">
        <f>'[1]TCE - ANEXO III - Preencher'!P215</f>
        <v>0</v>
      </c>
      <c r="P206" s="16">
        <f t="shared" si="20"/>
        <v>1.18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474.23079999999999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Preencher'!E186</f>
        <v>MARIANA DA COSTA BEZERRA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517410</v>
      </c>
      <c r="G207" s="13">
        <f>IF('[1]TCE - ANEXO III - Preencher'!H216="","",'[1]TCE - ANEXO III - Preencher'!H216)</f>
        <v>44228</v>
      </c>
      <c r="H207" s="14">
        <f>'[1]TCE - ANEXO III - Preencher'!I216</f>
        <v>0</v>
      </c>
      <c r="I207" s="14">
        <f>'[1]TCE - ANEXO III - Preencher'!J216</f>
        <v>107.0896</v>
      </c>
      <c r="J207" s="14">
        <f>'[1]TCE - ANEXO III - Preencher'!K216</f>
        <v>0</v>
      </c>
      <c r="K207" s="15">
        <f>'[1]TCE - ANEXO III - Preencher'!L216</f>
        <v>121.15</v>
      </c>
      <c r="L207" s="15">
        <f>'[1]TCE - ANEXO III - Preencher'!M216</f>
        <v>22</v>
      </c>
      <c r="M207" s="15">
        <f t="shared" si="19"/>
        <v>99.15</v>
      </c>
      <c r="N207" s="15">
        <f>'[1]TCE - ANEXO III - Preencher'!O189</f>
        <v>2.57</v>
      </c>
      <c r="O207" s="15">
        <f>'[1]TCE - ANEXO III - Preencher'!P216</f>
        <v>0</v>
      </c>
      <c r="P207" s="16">
        <f t="shared" si="20"/>
        <v>2.57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208.80959999999999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Preencher'!E187</f>
        <v>MARIANA SANTOS RIBEIRO DE LIMA BATISTA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517410</v>
      </c>
      <c r="G208" s="13">
        <f>IF('[1]TCE - ANEXO III - Preencher'!H217="","",'[1]TCE - ANEXO III - Preencher'!H217)</f>
        <v>44228</v>
      </c>
      <c r="H208" s="14">
        <f>'[1]TCE - ANEXO III - Preencher'!I217</f>
        <v>0</v>
      </c>
      <c r="I208" s="14">
        <f>'[1]TCE - ANEXO III - Preencher'!J217</f>
        <v>105.6</v>
      </c>
      <c r="J208" s="14">
        <f>'[1]TCE - ANEXO III - Preencher'!K217</f>
        <v>0</v>
      </c>
      <c r="K208" s="15">
        <f>'[1]TCE - ANEXO III - Preencher'!L217</f>
        <v>121.15</v>
      </c>
      <c r="L208" s="15">
        <f>'[1]TCE - ANEXO III - Preencher'!M217</f>
        <v>0</v>
      </c>
      <c r="M208" s="15">
        <f t="shared" si="19"/>
        <v>121.15</v>
      </c>
      <c r="N208" s="15">
        <f>'[1]TCE - ANEXO III - Preencher'!O190</f>
        <v>1.18</v>
      </c>
      <c r="O208" s="15">
        <f>'[1]TCE - ANEXO III - Preencher'!P217</f>
        <v>0</v>
      </c>
      <c r="P208" s="16">
        <f t="shared" si="20"/>
        <v>1.18</v>
      </c>
      <c r="Q208" s="15">
        <f>'[1]TCE - ANEXO III - Preencher'!R217</f>
        <v>127.79</v>
      </c>
      <c r="R208" s="15">
        <f>'[1]TCE - ANEXO III - Preencher'!S217</f>
        <v>66</v>
      </c>
      <c r="S208" s="16">
        <f t="shared" si="21"/>
        <v>61.790000000000006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289.72000000000003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Preencher'!E188</f>
        <v>MARIANGELA BRITO GOMES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44228</v>
      </c>
      <c r="H209" s="14">
        <f>'[1]TCE - ANEXO III - Preencher'!I218</f>
        <v>0</v>
      </c>
      <c r="I209" s="14">
        <f>'[1]TCE - ANEXO III - Preencher'!J218</f>
        <v>106.3904</v>
      </c>
      <c r="J209" s="14">
        <f>'[1]TCE - ANEXO III - Preencher'!K218</f>
        <v>0</v>
      </c>
      <c r="K209" s="15">
        <f>'[1]TCE - ANEXO III - Preencher'!L218</f>
        <v>121.15</v>
      </c>
      <c r="L209" s="15">
        <f>'[1]TCE - ANEXO III - Preencher'!M218</f>
        <v>22</v>
      </c>
      <c r="M209" s="15">
        <f t="shared" si="19"/>
        <v>99.15</v>
      </c>
      <c r="N209" s="15">
        <f>'[1]TCE - ANEXO III - Preencher'!O191</f>
        <v>1.18</v>
      </c>
      <c r="O209" s="15">
        <f>'[1]TCE - ANEXO III - Preencher'!P218</f>
        <v>0</v>
      </c>
      <c r="P209" s="16">
        <f t="shared" si="20"/>
        <v>1.18</v>
      </c>
      <c r="Q209" s="15">
        <f>'[1]TCE - ANEXO III - Preencher'!R218</f>
        <v>241.69</v>
      </c>
      <c r="R209" s="15">
        <f>'[1]TCE - ANEXO III - Preencher'!S218</f>
        <v>58.18</v>
      </c>
      <c r="S209" s="16">
        <f t="shared" si="21"/>
        <v>183.51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390.23040000000003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Preencher'!E189</f>
        <v>MARIELY DO REGO BARROS DE ANDRADE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44228</v>
      </c>
      <c r="H210" s="14">
        <f>'[1]TCE - ANEXO III - Preencher'!I219</f>
        <v>0</v>
      </c>
      <c r="I210" s="14">
        <f>'[1]TCE - ANEXO III - Preencher'!J219</f>
        <v>278.7568</v>
      </c>
      <c r="J210" s="14">
        <f>'[1]TCE - ANEXO III - Preencher'!K219</f>
        <v>0</v>
      </c>
      <c r="K210" s="15">
        <f>'[1]TCE - ANEXO III - Preencher'!L219</f>
        <v>121.15</v>
      </c>
      <c r="L210" s="15">
        <f>'[1]TCE - ANEXO III - Preencher'!M219</f>
        <v>2.86</v>
      </c>
      <c r="M210" s="15">
        <f t="shared" si="19"/>
        <v>118.29</v>
      </c>
      <c r="N210" s="15">
        <f>'[1]TCE - ANEXO III - Preencher'!O192</f>
        <v>1.18</v>
      </c>
      <c r="O210" s="15">
        <f>'[1]TCE - ANEXO III - Preencher'!P219</f>
        <v>0</v>
      </c>
      <c r="P210" s="16">
        <f t="shared" si="20"/>
        <v>1.18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206.56</v>
      </c>
      <c r="U210" s="15">
        <f>'[1]TCE - ANEXO III - Preencher'!V219</f>
        <v>0</v>
      </c>
      <c r="V210" s="16">
        <f t="shared" si="22"/>
        <v>206.56</v>
      </c>
      <c r="W210" s="17" t="str">
        <f>IF('[1]TCE - ANEXO III - Preencher'!X219="","",'[1]TCE - ANEXO III - Preencher'!X219)</f>
        <v>AUXILIO CRECHE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604.78680000000008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Preencher'!E190</f>
        <v>MARILIA MARTINS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44228</v>
      </c>
      <c r="H211" s="14">
        <f>'[1]TCE - ANEXO III - Preencher'!I220</f>
        <v>0</v>
      </c>
      <c r="I211" s="14">
        <f>'[1]TCE - ANEXO III - Preencher'!J220</f>
        <v>116.3856</v>
      </c>
      <c r="J211" s="14">
        <f>'[1]TCE - ANEXO III - Preencher'!K220</f>
        <v>0</v>
      </c>
      <c r="K211" s="15">
        <f>'[1]TCE - ANEXO III - Preencher'!L220</f>
        <v>121.15</v>
      </c>
      <c r="L211" s="15">
        <f>'[1]TCE - ANEXO III - Preencher'!M220</f>
        <v>22</v>
      </c>
      <c r="M211" s="15">
        <f t="shared" si="19"/>
        <v>99.15</v>
      </c>
      <c r="N211" s="15">
        <f>'[1]TCE - ANEXO III - Preencher'!O193</f>
        <v>1.18</v>
      </c>
      <c r="O211" s="15">
        <f>'[1]TCE - ANEXO III - Preencher'!P220</f>
        <v>0</v>
      </c>
      <c r="P211" s="16">
        <f t="shared" si="20"/>
        <v>1.18</v>
      </c>
      <c r="Q211" s="15">
        <f>'[1]TCE - ANEXO III - Preencher'!R220</f>
        <v>108.89</v>
      </c>
      <c r="R211" s="15">
        <f>'[1]TCE - ANEXO III - Preencher'!S220</f>
        <v>66</v>
      </c>
      <c r="S211" s="16">
        <f t="shared" si="21"/>
        <v>42.89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259.60559999999998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Preencher'!E191</f>
        <v>MARINEIDE DE SOUZA MONTEIRO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517410</v>
      </c>
      <c r="G212" s="13">
        <f>IF('[1]TCE - ANEXO III - Preencher'!H221="","",'[1]TCE - ANEXO III - Preencher'!H221)</f>
        <v>44228</v>
      </c>
      <c r="H212" s="14">
        <f>'[1]TCE - ANEXO III - Preencher'!I221</f>
        <v>0</v>
      </c>
      <c r="I212" s="14">
        <f>'[1]TCE - ANEXO III - Preencher'!J221</f>
        <v>114.9464</v>
      </c>
      <c r="J212" s="14">
        <f>'[1]TCE - ANEXO III - Preencher'!K221</f>
        <v>0</v>
      </c>
      <c r="K212" s="15">
        <f>'[1]TCE - ANEXO III - Preencher'!L221</f>
        <v>121.15</v>
      </c>
      <c r="L212" s="15">
        <f>'[1]TCE - ANEXO III - Preencher'!M221</f>
        <v>22</v>
      </c>
      <c r="M212" s="15">
        <f t="shared" si="19"/>
        <v>99.15</v>
      </c>
      <c r="N212" s="15">
        <f>'[1]TCE - ANEXO III - Preencher'!O194</f>
        <v>1.18</v>
      </c>
      <c r="O212" s="15">
        <f>'[1]TCE - ANEXO III - Preencher'!P221</f>
        <v>0</v>
      </c>
      <c r="P212" s="16">
        <f t="shared" si="20"/>
        <v>1.18</v>
      </c>
      <c r="Q212" s="15">
        <f>'[1]TCE - ANEXO III - Preencher'!R221</f>
        <v>108.89</v>
      </c>
      <c r="R212" s="15">
        <f>'[1]TCE - ANEXO III - Preencher'!S221</f>
        <v>66</v>
      </c>
      <c r="S212" s="16">
        <f t="shared" si="21"/>
        <v>42.89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258.16640000000001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Preencher'!E192</f>
        <v>MARIO JOSE DA SILVA</v>
      </c>
      <c r="E213" s="9" t="str">
        <f>IF('[1]TCE - ANEXO III - Preencher'!F222="4 - Assistência Odontológica","2 - Outros Profissionais da Saúde",'[1]TCE - ANEXO III - Preencher'!F222)</f>
        <v>1 - Médico</v>
      </c>
      <c r="F213" s="12">
        <f>'[1]TCE - ANEXO III - Preencher'!G222</f>
        <v>225125</v>
      </c>
      <c r="G213" s="13">
        <f>IF('[1]TCE - ANEXO III - Preencher'!H222="","",'[1]TCE - ANEXO III - Preencher'!H222)</f>
        <v>44228</v>
      </c>
      <c r="H213" s="14">
        <f>'[1]TCE - ANEXO III - Preencher'!I222</f>
        <v>0</v>
      </c>
      <c r="I213" s="14">
        <f>'[1]TCE - ANEXO III - Preencher'!J222</f>
        <v>407.27760000000001</v>
      </c>
      <c r="J213" s="14">
        <f>'[1]TCE - ANEXO III - Preencher'!K222</f>
        <v>0</v>
      </c>
      <c r="K213" s="15">
        <f>'[1]TCE - ANEXO III - Preencher'!L222</f>
        <v>121.15</v>
      </c>
      <c r="L213" s="15">
        <f>'[1]TCE - ANEXO III - Preencher'!M222</f>
        <v>0</v>
      </c>
      <c r="M213" s="15">
        <f t="shared" si="19"/>
        <v>121.15</v>
      </c>
      <c r="N213" s="15">
        <f>'[1]TCE - ANEXO III - Preencher'!O195</f>
        <v>1.18</v>
      </c>
      <c r="O213" s="15">
        <f>'[1]TCE - ANEXO III - Preencher'!P222</f>
        <v>0</v>
      </c>
      <c r="P213" s="16">
        <f t="shared" si="20"/>
        <v>1.18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529.60759999999993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Preencher'!E193</f>
        <v>MARIUSKA RODRIGUES RAPOSO LAPORTE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411010</v>
      </c>
      <c r="G214" s="13">
        <f>IF('[1]TCE - ANEXO III - Preencher'!H223="","",'[1]TCE - ANEXO III - Preencher'!H223)</f>
        <v>44228</v>
      </c>
      <c r="H214" s="14">
        <f>'[1]TCE - ANEXO III - Preencher'!I223</f>
        <v>0</v>
      </c>
      <c r="I214" s="14">
        <f>'[1]TCE - ANEXO III - Preencher'!J223</f>
        <v>93.695999999999998</v>
      </c>
      <c r="J214" s="14">
        <f>'[1]TCE - ANEXO III - Preencher'!K223</f>
        <v>0</v>
      </c>
      <c r="K214" s="15">
        <f>'[1]TCE - ANEXO III - Preencher'!L223</f>
        <v>121.15</v>
      </c>
      <c r="L214" s="15">
        <f>'[1]TCE - ANEXO III - Preencher'!M223</f>
        <v>22</v>
      </c>
      <c r="M214" s="15">
        <f t="shared" si="19"/>
        <v>99.15</v>
      </c>
      <c r="N214" s="15">
        <f>'[1]TCE - ANEXO III - Preencher'!O196</f>
        <v>9.2799999999999994</v>
      </c>
      <c r="O214" s="15">
        <f>'[1]TCE - ANEXO III - Preencher'!P223</f>
        <v>0</v>
      </c>
      <c r="P214" s="16">
        <f t="shared" si="20"/>
        <v>9.2799999999999994</v>
      </c>
      <c r="Q214" s="15">
        <f>'[1]TCE - ANEXO III - Preencher'!R223</f>
        <v>180.89</v>
      </c>
      <c r="R214" s="15">
        <f>'[1]TCE - ANEXO III - Preencher'!S223</f>
        <v>66</v>
      </c>
      <c r="S214" s="16">
        <f t="shared" si="21"/>
        <v>114.88999999999999</v>
      </c>
      <c r="T214" s="15">
        <f>'[1]TCE - ANEXO III - Preencher'!U223</f>
        <v>128</v>
      </c>
      <c r="U214" s="15">
        <f>'[1]TCE - ANEXO III - Preencher'!V223</f>
        <v>0</v>
      </c>
      <c r="V214" s="16">
        <f t="shared" si="22"/>
        <v>128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445.01599999999996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Preencher'!E194</f>
        <v>MARY SIMONE BOYER DE ALMEIDA DOS ANJOS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251605</v>
      </c>
      <c r="G215" s="13">
        <f>IF('[1]TCE - ANEXO III - Preencher'!H224="","",'[1]TCE - ANEXO III - Preencher'!H224)</f>
        <v>44228</v>
      </c>
      <c r="H215" s="14">
        <f>'[1]TCE - ANEXO III - Preencher'!I224</f>
        <v>0</v>
      </c>
      <c r="I215" s="14">
        <f>'[1]TCE - ANEXO III - Preencher'!J224</f>
        <v>205.81120000000001</v>
      </c>
      <c r="J215" s="14">
        <f>'[1]TCE - ANEXO III - Preencher'!K224</f>
        <v>0</v>
      </c>
      <c r="K215" s="15">
        <f>'[1]TCE - ANEXO III - Preencher'!L224</f>
        <v>121.15</v>
      </c>
      <c r="L215" s="15">
        <f>'[1]TCE - ANEXO III - Preencher'!M224</f>
        <v>36.19</v>
      </c>
      <c r="M215" s="15">
        <f t="shared" si="19"/>
        <v>84.960000000000008</v>
      </c>
      <c r="N215" s="15">
        <f>'[1]TCE - ANEXO III - Preencher'!O197</f>
        <v>2.57</v>
      </c>
      <c r="O215" s="15">
        <f>'[1]TCE - ANEXO III - Preencher'!P224</f>
        <v>0</v>
      </c>
      <c r="P215" s="16">
        <f t="shared" si="20"/>
        <v>2.57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293.34120000000001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Preencher'!E195</f>
        <v>MATHEUS DOS SANTOS ALEXANDRE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44228</v>
      </c>
      <c r="H216" s="14">
        <f>'[1]TCE - ANEXO III - Preencher'!I225</f>
        <v>0</v>
      </c>
      <c r="I216" s="14">
        <f>'[1]TCE - ANEXO III - Preencher'!J225</f>
        <v>275.90719999999999</v>
      </c>
      <c r="J216" s="14">
        <f>'[1]TCE - ANEXO III - Preencher'!K225</f>
        <v>0</v>
      </c>
      <c r="K216" s="15">
        <f>'[1]TCE - ANEXO III - Preencher'!L225</f>
        <v>121.15</v>
      </c>
      <c r="L216" s="15">
        <f>'[1]TCE - ANEXO III - Preencher'!M225</f>
        <v>0</v>
      </c>
      <c r="M216" s="15">
        <f t="shared" si="19"/>
        <v>121.15</v>
      </c>
      <c r="N216" s="15">
        <f>'[1]TCE - ANEXO III - Preencher'!O198</f>
        <v>1.18</v>
      </c>
      <c r="O216" s="15">
        <f>'[1]TCE - ANEXO III - Preencher'!P225</f>
        <v>0</v>
      </c>
      <c r="P216" s="16">
        <f t="shared" si="20"/>
        <v>1.18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398.23719999999997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Preencher'!E196</f>
        <v>MAURICIO LINO DE SANTANA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44228</v>
      </c>
      <c r="H217" s="14">
        <f>'[1]TCE - ANEXO III - Preencher'!I226</f>
        <v>0</v>
      </c>
      <c r="I217" s="14">
        <f>'[1]TCE - ANEXO III - Preencher'!J226</f>
        <v>116.26479999999999</v>
      </c>
      <c r="J217" s="14">
        <f>'[1]TCE - ANEXO III - Preencher'!K226</f>
        <v>0</v>
      </c>
      <c r="K217" s="15">
        <f>'[1]TCE - ANEXO III - Preencher'!L226</f>
        <v>121.15</v>
      </c>
      <c r="L217" s="15">
        <f>'[1]TCE - ANEXO III - Preencher'!M226</f>
        <v>22</v>
      </c>
      <c r="M217" s="15">
        <f t="shared" si="19"/>
        <v>99.15</v>
      </c>
      <c r="N217" s="15">
        <f>'[1]TCE - ANEXO III - Preencher'!O199</f>
        <v>1.18</v>
      </c>
      <c r="O217" s="15">
        <f>'[1]TCE - ANEXO III - Preencher'!P226</f>
        <v>0</v>
      </c>
      <c r="P217" s="16">
        <f t="shared" si="20"/>
        <v>1.18</v>
      </c>
      <c r="Q217" s="15">
        <f>'[1]TCE - ANEXO III - Preencher'!R226</f>
        <v>81.290000000000006</v>
      </c>
      <c r="R217" s="15">
        <f>'[1]TCE - ANEXO III - Preencher'!S226</f>
        <v>66</v>
      </c>
      <c r="S217" s="16">
        <f t="shared" si="21"/>
        <v>15.290000000000006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231.88480000000004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Preencher'!E197</f>
        <v>MAYARA ALBUQUERQUE DORNELAS DE SOUZA</v>
      </c>
      <c r="E218" s="9" t="str">
        <f>IF('[1]TCE - ANEXO III - Preencher'!F227="4 - Assistência Odontológica","2 - Outros Profissionais da Saúde",'[1]TCE - ANEXO III - Preencher'!F227)</f>
        <v>1 - Médico</v>
      </c>
      <c r="F218" s="12">
        <f>'[1]TCE - ANEXO III - Preencher'!G227</f>
        <v>225125</v>
      </c>
      <c r="G218" s="13">
        <f>IF('[1]TCE - ANEXO III - Preencher'!H227="","",'[1]TCE - ANEXO III - Preencher'!H227)</f>
        <v>44228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Preencher'!O200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Preencher'!E198</f>
        <v>MICLEIDE MARTINIANO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317210</v>
      </c>
      <c r="G219" s="13">
        <f>IF('[1]TCE - ANEXO III - Preencher'!H228="","",'[1]TCE - ANEXO III - Preencher'!H228)</f>
        <v>44228</v>
      </c>
      <c r="H219" s="14">
        <f>'[1]TCE - ANEXO III - Preencher'!I228</f>
        <v>0</v>
      </c>
      <c r="I219" s="14">
        <f>'[1]TCE - ANEXO III - Preencher'!J228</f>
        <v>162.87039999999999</v>
      </c>
      <c r="J219" s="14">
        <f>'[1]TCE - ANEXO III - Preencher'!K228</f>
        <v>0</v>
      </c>
      <c r="K219" s="15">
        <f>'[1]TCE - ANEXO III - Preencher'!L228</f>
        <v>121.15</v>
      </c>
      <c r="L219" s="15">
        <f>'[1]TCE - ANEXO III - Preencher'!M228</f>
        <v>0</v>
      </c>
      <c r="M219" s="15">
        <f t="shared" si="19"/>
        <v>121.15</v>
      </c>
      <c r="N219" s="15">
        <f>'[1]TCE - ANEXO III - Preencher'!O201</f>
        <v>2.57</v>
      </c>
      <c r="O219" s="15">
        <f>'[1]TCE - ANEXO III - Preencher'!P228</f>
        <v>0</v>
      </c>
      <c r="P219" s="16">
        <f t="shared" si="20"/>
        <v>2.57</v>
      </c>
      <c r="Q219" s="15">
        <f>'[1]TCE - ANEXO III - Preencher'!R228</f>
        <v>146.69</v>
      </c>
      <c r="R219" s="15">
        <f>'[1]TCE - ANEXO III - Preencher'!S228</f>
        <v>101.02</v>
      </c>
      <c r="S219" s="16">
        <f t="shared" si="21"/>
        <v>45.67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332.2604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Preencher'!E199</f>
        <v>MILENA CRISTINA MOURA FIGUEIRA</v>
      </c>
      <c r="E220" s="9" t="str">
        <f>IF('[1]TCE - ANEXO III - Preencher'!F229="4 - Assistência Odontológica","2 - Outros Profissionais da Saúde",'[1]TCE - ANEXO III - Preencher'!F229)</f>
        <v>1 - Médico</v>
      </c>
      <c r="F220" s="12">
        <f>'[1]TCE - ANEXO III - Preencher'!G229</f>
        <v>225125</v>
      </c>
      <c r="G220" s="13">
        <f>IF('[1]TCE - ANEXO III - Preencher'!H229="","",'[1]TCE - ANEXO III - Preencher'!H229)</f>
        <v>44228</v>
      </c>
      <c r="H220" s="14">
        <f>'[1]TCE - ANEXO III - Preencher'!I229</f>
        <v>0</v>
      </c>
      <c r="I220" s="14">
        <f>'[1]TCE - ANEXO III - Preencher'!J229</f>
        <v>1023.9416</v>
      </c>
      <c r="J220" s="14">
        <f>'[1]TCE - ANEXO III - Preencher'!K229</f>
        <v>0</v>
      </c>
      <c r="K220" s="15">
        <f>'[1]TCE - ANEXO III - Preencher'!L229</f>
        <v>121.15</v>
      </c>
      <c r="L220" s="15">
        <f>'[1]TCE - ANEXO III - Preencher'!M229</f>
        <v>0</v>
      </c>
      <c r="M220" s="15">
        <f t="shared" si="19"/>
        <v>121.15</v>
      </c>
      <c r="N220" s="15">
        <f>'[1]TCE - ANEXO III - Preencher'!O202</f>
        <v>1.18</v>
      </c>
      <c r="O220" s="15">
        <f>'[1]TCE - ANEXO III - Preencher'!P229</f>
        <v>0</v>
      </c>
      <c r="P220" s="16">
        <f t="shared" si="20"/>
        <v>1.18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1146.2716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Preencher'!E200</f>
        <v>MILENA LINS DE CERQUEIRA PORTO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44228</v>
      </c>
      <c r="H221" s="14">
        <f>'[1]TCE - ANEXO III - Preencher'!I230</f>
        <v>0</v>
      </c>
      <c r="I221" s="14">
        <f>'[1]TCE - ANEXO III - Preencher'!J230</f>
        <v>125.2792</v>
      </c>
      <c r="J221" s="14">
        <f>'[1]TCE - ANEXO III - Preencher'!K230</f>
        <v>0</v>
      </c>
      <c r="K221" s="15">
        <f>'[1]TCE - ANEXO III - Preencher'!L230</f>
        <v>121.15</v>
      </c>
      <c r="L221" s="15">
        <f>'[1]TCE - ANEXO III - Preencher'!M230</f>
        <v>22</v>
      </c>
      <c r="M221" s="15">
        <f t="shared" si="19"/>
        <v>99.15</v>
      </c>
      <c r="N221" s="15">
        <f>'[1]TCE - ANEXO III - Preencher'!O203</f>
        <v>9.2799999999999994</v>
      </c>
      <c r="O221" s="15">
        <f>'[1]TCE - ANEXO III - Preencher'!P230</f>
        <v>0</v>
      </c>
      <c r="P221" s="16">
        <f t="shared" si="20"/>
        <v>9.2799999999999994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233.70920000000001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Preencher'!E201</f>
        <v>MIRELA DOS SANTOS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223208</v>
      </c>
      <c r="G222" s="13">
        <f>IF('[1]TCE - ANEXO III - Preencher'!H231="","",'[1]TCE - ANEXO III - Preencher'!H231)</f>
        <v>44228</v>
      </c>
      <c r="H222" s="14">
        <f>'[1]TCE - ANEXO III - Preencher'!I231</f>
        <v>0</v>
      </c>
      <c r="I222" s="14">
        <f>'[1]TCE - ANEXO III - Preencher'!J231</f>
        <v>363.22559999999999</v>
      </c>
      <c r="J222" s="14">
        <f>'[1]TCE - ANEXO III - Preencher'!K231</f>
        <v>0</v>
      </c>
      <c r="K222" s="15">
        <f>'[1]TCE - ANEXO III - Preencher'!L231</f>
        <v>121.15</v>
      </c>
      <c r="L222" s="15">
        <f>'[1]TCE - ANEXO III - Preencher'!M231</f>
        <v>0</v>
      </c>
      <c r="M222" s="15">
        <f t="shared" si="19"/>
        <v>121.15</v>
      </c>
      <c r="N222" s="15">
        <f>'[1]TCE - ANEXO III - Preencher'!O204</f>
        <v>1.18</v>
      </c>
      <c r="O222" s="15">
        <f>'[1]TCE - ANEXO III - Preencher'!P231</f>
        <v>0</v>
      </c>
      <c r="P222" s="16">
        <f t="shared" si="20"/>
        <v>1.18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485.55559999999997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Preencher'!E202</f>
        <v>MIRIAN LOPES DE ARAUJO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>
        <f>'[1]TCE - ANEXO III - Preencher'!G232</f>
        <v>517410</v>
      </c>
      <c r="G223" s="13">
        <f>IF('[1]TCE - ANEXO III - Preencher'!H232="","",'[1]TCE - ANEXO III - Preencher'!H232)</f>
        <v>44228</v>
      </c>
      <c r="H223" s="14">
        <f>'[1]TCE - ANEXO III - Preencher'!I232</f>
        <v>0</v>
      </c>
      <c r="I223" s="14">
        <f>'[1]TCE - ANEXO III - Preencher'!J232</f>
        <v>135.56559999999999</v>
      </c>
      <c r="J223" s="14">
        <f>'[1]TCE - ANEXO III - Preencher'!K232</f>
        <v>0</v>
      </c>
      <c r="K223" s="15">
        <f>'[1]TCE - ANEXO III - Preencher'!L232</f>
        <v>121.15</v>
      </c>
      <c r="L223" s="15">
        <f>'[1]TCE - ANEXO III - Preencher'!M232</f>
        <v>22</v>
      </c>
      <c r="M223" s="15">
        <f t="shared" si="19"/>
        <v>99.15</v>
      </c>
      <c r="N223" s="15">
        <f>'[1]TCE - ANEXO III - Preencher'!O205</f>
        <v>9.2799999999999994</v>
      </c>
      <c r="O223" s="15">
        <f>'[1]TCE - ANEXO III - Preencher'!P232</f>
        <v>0</v>
      </c>
      <c r="P223" s="16">
        <f t="shared" si="20"/>
        <v>9.2799999999999994</v>
      </c>
      <c r="Q223" s="15">
        <f>'[1]TCE - ANEXO III - Preencher'!R232</f>
        <v>180.29</v>
      </c>
      <c r="R223" s="15">
        <f>'[1]TCE - ANEXO III - Preencher'!S232</f>
        <v>66</v>
      </c>
      <c r="S223" s="16">
        <f t="shared" si="21"/>
        <v>114.28999999999999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358.28559999999999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Preencher'!E203</f>
        <v>NATHALIA DUARTE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322205</v>
      </c>
      <c r="G224" s="13">
        <f>IF('[1]TCE - ANEXO III - Preencher'!H233="","",'[1]TCE - ANEXO III - Preencher'!H233)</f>
        <v>44228</v>
      </c>
      <c r="H224" s="14">
        <f>'[1]TCE - ANEXO III - Preencher'!I233</f>
        <v>0</v>
      </c>
      <c r="I224" s="14">
        <f>'[1]TCE - ANEXO III - Preencher'!J233</f>
        <v>118.54559999999999</v>
      </c>
      <c r="J224" s="14">
        <f>'[1]TCE - ANEXO III - Preencher'!K233</f>
        <v>0</v>
      </c>
      <c r="K224" s="15">
        <f>'[1]TCE - ANEXO III - Preencher'!L233</f>
        <v>121.15</v>
      </c>
      <c r="L224" s="15">
        <f>'[1]TCE - ANEXO III - Preencher'!M233</f>
        <v>22</v>
      </c>
      <c r="M224" s="15">
        <f t="shared" si="19"/>
        <v>99.15</v>
      </c>
      <c r="N224" s="15">
        <f>'[1]TCE - ANEXO III - Preencher'!O206</f>
        <v>1.18</v>
      </c>
      <c r="O224" s="15">
        <f>'[1]TCE - ANEXO III - Preencher'!P233</f>
        <v>0</v>
      </c>
      <c r="P224" s="16">
        <f t="shared" si="20"/>
        <v>1.18</v>
      </c>
      <c r="Q224" s="15">
        <f>'[1]TCE - ANEXO III - Preencher'!R233</f>
        <v>251.69</v>
      </c>
      <c r="R224" s="15">
        <f>'[1]TCE - ANEXO III - Preencher'!S233</f>
        <v>57.2</v>
      </c>
      <c r="S224" s="16">
        <f t="shared" si="21"/>
        <v>194.49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413.36560000000003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Preencher'!E204</f>
        <v>NATHALIA FAUSTINO DE ALBUQUERQUE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223505</v>
      </c>
      <c r="G225" s="13">
        <f>IF('[1]TCE - ANEXO III - Preencher'!H234="","",'[1]TCE - ANEXO III - Preencher'!H234)</f>
        <v>44228</v>
      </c>
      <c r="H225" s="14">
        <f>'[1]TCE - ANEXO III - Preencher'!I234</f>
        <v>0</v>
      </c>
      <c r="I225" s="14">
        <f>'[1]TCE - ANEXO III - Preencher'!J234</f>
        <v>284.29199999999997</v>
      </c>
      <c r="J225" s="14">
        <f>'[1]TCE - ANEXO III - Preencher'!K234</f>
        <v>0</v>
      </c>
      <c r="K225" s="15">
        <f>'[1]TCE - ANEXO III - Preencher'!L234</f>
        <v>121.15</v>
      </c>
      <c r="L225" s="15">
        <f>'[1]TCE - ANEXO III - Preencher'!M234</f>
        <v>0</v>
      </c>
      <c r="M225" s="15">
        <f t="shared" si="19"/>
        <v>121.15</v>
      </c>
      <c r="N225" s="15">
        <f>'[1]TCE - ANEXO III - Preencher'!O207</f>
        <v>1.18</v>
      </c>
      <c r="O225" s="15">
        <f>'[1]TCE - ANEXO III - Preencher'!P234</f>
        <v>0</v>
      </c>
      <c r="P225" s="16">
        <f t="shared" si="20"/>
        <v>1.18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99.84</v>
      </c>
      <c r="U225" s="15">
        <f>'[1]TCE - ANEXO III - Preencher'!V234</f>
        <v>0</v>
      </c>
      <c r="V225" s="16">
        <f t="shared" si="22"/>
        <v>99.84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506.46199999999999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Preencher'!E205</f>
        <v>NATHALIA MARIA MEDEIROS SERRA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131210</v>
      </c>
      <c r="G226" s="13">
        <f>IF('[1]TCE - ANEXO III - Preencher'!H235="","",'[1]TCE - ANEXO III - Preencher'!H235)</f>
        <v>44228</v>
      </c>
      <c r="H226" s="14">
        <f>'[1]TCE - ANEXO III - Preencher'!I235</f>
        <v>0</v>
      </c>
      <c r="I226" s="14">
        <f>'[1]TCE - ANEXO III - Preencher'!J235</f>
        <v>931.38319999999999</v>
      </c>
      <c r="J226" s="14">
        <f>'[1]TCE - ANEXO III - Preencher'!K235</f>
        <v>0</v>
      </c>
      <c r="K226" s="15">
        <f>'[1]TCE - ANEXO III - Preencher'!L235</f>
        <v>121.15</v>
      </c>
      <c r="L226" s="15">
        <f>'[1]TCE - ANEXO III - Preencher'!M235</f>
        <v>0</v>
      </c>
      <c r="M226" s="15">
        <f t="shared" si="19"/>
        <v>121.15</v>
      </c>
      <c r="N226" s="15">
        <f>'[1]TCE - ANEXO III - Preencher'!O208</f>
        <v>1.18</v>
      </c>
      <c r="O226" s="15">
        <f>'[1]TCE - ANEXO III - Preencher'!P235</f>
        <v>0</v>
      </c>
      <c r="P226" s="16">
        <f t="shared" si="20"/>
        <v>1.18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1053.7132000000001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Preencher'!E206</f>
        <v>NATHALY BIANCA PEREIRA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514225</v>
      </c>
      <c r="G227" s="13">
        <f>IF('[1]TCE - ANEXO III - Preencher'!H236="","",'[1]TCE - ANEXO III - Preencher'!H236)</f>
        <v>44228</v>
      </c>
      <c r="H227" s="14">
        <f>'[1]TCE - ANEXO III - Preencher'!I236</f>
        <v>0</v>
      </c>
      <c r="I227" s="14">
        <f>'[1]TCE - ANEXO III - Preencher'!J236</f>
        <v>136.42240000000001</v>
      </c>
      <c r="J227" s="14">
        <f>'[1]TCE - ANEXO III - Preencher'!K236</f>
        <v>0</v>
      </c>
      <c r="K227" s="15">
        <f>'[1]TCE - ANEXO III - Preencher'!L236</f>
        <v>121.15</v>
      </c>
      <c r="L227" s="15">
        <f>'[1]TCE - ANEXO III - Preencher'!M236</f>
        <v>0</v>
      </c>
      <c r="M227" s="15">
        <f t="shared" si="19"/>
        <v>121.15</v>
      </c>
      <c r="N227" s="15">
        <f>'[1]TCE - ANEXO III - Preencher'!O209</f>
        <v>1.18</v>
      </c>
      <c r="O227" s="15">
        <f>'[1]TCE - ANEXO III - Preencher'!P236</f>
        <v>0</v>
      </c>
      <c r="P227" s="16">
        <f t="shared" si="20"/>
        <v>1.18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258.75240000000002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Preencher'!E207</f>
        <v>NELMA FERREIRA COSTA RIBEIRO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515110</v>
      </c>
      <c r="G228" s="13">
        <f>IF('[1]TCE - ANEXO III - Preencher'!H237="","",'[1]TCE - ANEXO III - Preencher'!H237)</f>
        <v>44228</v>
      </c>
      <c r="H228" s="14">
        <f>'[1]TCE - ANEXO III - Preencher'!I237</f>
        <v>0</v>
      </c>
      <c r="I228" s="14">
        <f>'[1]TCE - ANEXO III - Preencher'!J237</f>
        <v>125.5416</v>
      </c>
      <c r="J228" s="14">
        <f>'[1]TCE - ANEXO III - Preencher'!K237</f>
        <v>0</v>
      </c>
      <c r="K228" s="15">
        <f>'[1]TCE - ANEXO III - Preencher'!L237</f>
        <v>121.15</v>
      </c>
      <c r="L228" s="15">
        <f>'[1]TCE - ANEXO III - Preencher'!M237</f>
        <v>22</v>
      </c>
      <c r="M228" s="15">
        <f t="shared" si="19"/>
        <v>99.15</v>
      </c>
      <c r="N228" s="15">
        <f>'[1]TCE - ANEXO III - Preencher'!O210</f>
        <v>1.18</v>
      </c>
      <c r="O228" s="15">
        <f>'[1]TCE - ANEXO III - Preencher'!P237</f>
        <v>0</v>
      </c>
      <c r="P228" s="16">
        <f t="shared" si="20"/>
        <v>1.18</v>
      </c>
      <c r="Q228" s="15">
        <f>'[1]TCE - ANEXO III - Preencher'!R237</f>
        <v>213.89</v>
      </c>
      <c r="R228" s="15">
        <f>'[1]TCE - ANEXO III - Preencher'!S237</f>
        <v>66</v>
      </c>
      <c r="S228" s="16">
        <f t="shared" si="21"/>
        <v>147.88999999999999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373.76159999999999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Preencher'!E208</f>
        <v>NOECY BEZERRA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517410</v>
      </c>
      <c r="G229" s="13">
        <f>IF('[1]TCE - ANEXO III - Preencher'!H238="","",'[1]TCE - ANEXO III - Preencher'!H238)</f>
        <v>44228</v>
      </c>
      <c r="H229" s="14">
        <f>'[1]TCE - ANEXO III - Preencher'!I238</f>
        <v>0</v>
      </c>
      <c r="I229" s="14">
        <f>'[1]TCE - ANEXO III - Preencher'!J238</f>
        <v>105.11360000000001</v>
      </c>
      <c r="J229" s="14">
        <f>'[1]TCE - ANEXO III - Preencher'!K238</f>
        <v>0</v>
      </c>
      <c r="K229" s="15">
        <f>'[1]TCE - ANEXO III - Preencher'!L238</f>
        <v>121.15</v>
      </c>
      <c r="L229" s="15">
        <f>'[1]TCE - ANEXO III - Preencher'!M238</f>
        <v>22</v>
      </c>
      <c r="M229" s="15">
        <f t="shared" si="19"/>
        <v>99.15</v>
      </c>
      <c r="N229" s="15">
        <f>'[1]TCE - ANEXO III - Preencher'!O211</f>
        <v>1.18</v>
      </c>
      <c r="O229" s="15">
        <f>'[1]TCE - ANEXO III - Preencher'!P238</f>
        <v>0</v>
      </c>
      <c r="P229" s="16">
        <f t="shared" si="20"/>
        <v>1.18</v>
      </c>
      <c r="Q229" s="15">
        <f>'[1]TCE - ANEXO III - Preencher'!R238</f>
        <v>108.89</v>
      </c>
      <c r="R229" s="15">
        <f>'[1]TCE - ANEXO III - Preencher'!S238</f>
        <v>66</v>
      </c>
      <c r="S229" s="16">
        <f t="shared" si="21"/>
        <v>42.89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248.33359999999999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Preencher'!E209</f>
        <v>OSAMAR CAMPELO DE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>
        <f>IF('[1]TCE - ANEXO III - Preencher'!H239="","",'[1]TCE - ANEXO III - Preencher'!H239)</f>
        <v>44228</v>
      </c>
      <c r="H230" s="14">
        <f>'[1]TCE - ANEXO III - Preencher'!I239</f>
        <v>0</v>
      </c>
      <c r="I230" s="14">
        <f>'[1]TCE - ANEXO III - Preencher'!J239</f>
        <v>121.8344</v>
      </c>
      <c r="J230" s="14">
        <f>'[1]TCE - ANEXO III - Preencher'!K239</f>
        <v>0</v>
      </c>
      <c r="K230" s="15">
        <f>'[1]TCE - ANEXO III - Preencher'!L239</f>
        <v>121.15</v>
      </c>
      <c r="L230" s="15">
        <f>'[1]TCE - ANEXO III - Preencher'!M239</f>
        <v>22</v>
      </c>
      <c r="M230" s="15">
        <f t="shared" si="19"/>
        <v>99.15</v>
      </c>
      <c r="N230" s="15">
        <f>'[1]TCE - ANEXO III - Preencher'!O212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213.89</v>
      </c>
      <c r="R230" s="15">
        <f>'[1]TCE - ANEXO III - Preencher'!S239</f>
        <v>62.49</v>
      </c>
      <c r="S230" s="16">
        <f t="shared" si="21"/>
        <v>151.39999999999998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372.38439999999997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Preencher'!E210</f>
        <v>OSVALDO INACIO CRUZ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44228</v>
      </c>
      <c r="H231" s="14">
        <f>'[1]TCE - ANEXO III - Preencher'!I240</f>
        <v>0</v>
      </c>
      <c r="I231" s="14">
        <f>'[1]TCE - ANEXO III - Preencher'!J240</f>
        <v>119.1584</v>
      </c>
      <c r="J231" s="14">
        <f>'[1]TCE - ANEXO III - Preencher'!K240</f>
        <v>0</v>
      </c>
      <c r="K231" s="15">
        <f>'[1]TCE - ANEXO III - Preencher'!L240</f>
        <v>121.15</v>
      </c>
      <c r="L231" s="15">
        <f>'[1]TCE - ANEXO III - Preencher'!M240</f>
        <v>22</v>
      </c>
      <c r="M231" s="15">
        <f t="shared" si="19"/>
        <v>99.15</v>
      </c>
      <c r="N231" s="15">
        <f>'[1]TCE - ANEXO III - Preencher'!O213</f>
        <v>1.18</v>
      </c>
      <c r="O231" s="15">
        <f>'[1]TCE - ANEXO III - Preencher'!P240</f>
        <v>0</v>
      </c>
      <c r="P231" s="16">
        <f t="shared" si="20"/>
        <v>1.18</v>
      </c>
      <c r="Q231" s="15">
        <f>'[1]TCE - ANEXO III - Preencher'!R240</f>
        <v>108.89</v>
      </c>
      <c r="R231" s="15">
        <f>'[1]TCE - ANEXO III - Preencher'!S240</f>
        <v>66</v>
      </c>
      <c r="S231" s="16">
        <f t="shared" si="21"/>
        <v>42.89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262.3784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Preencher'!E211</f>
        <v>PATRICIA DE ARAUJO PEREIRA</v>
      </c>
      <c r="E232" s="9" t="str">
        <f>IF('[1]TCE - ANEXO III - Preencher'!F241="4 - Assistência Odontológica","2 - Outros Profissionais da Saúde",'[1]TCE - ANEXO III - Preencher'!F241)</f>
        <v>1 - Médico</v>
      </c>
      <c r="F232" s="12">
        <f>'[1]TCE - ANEXO III - Preencher'!G241</f>
        <v>225125</v>
      </c>
      <c r="G232" s="13">
        <f>IF('[1]TCE - ANEXO III - Preencher'!H241="","",'[1]TCE - ANEXO III - Preencher'!H241)</f>
        <v>44228</v>
      </c>
      <c r="H232" s="14">
        <f>'[1]TCE - ANEXO III - Preencher'!I241</f>
        <v>0</v>
      </c>
      <c r="I232" s="14">
        <f>'[1]TCE - ANEXO III - Preencher'!J241</f>
        <v>334.048</v>
      </c>
      <c r="J232" s="14">
        <f>'[1]TCE - ANEXO III - Preencher'!K241</f>
        <v>0</v>
      </c>
      <c r="K232" s="15">
        <f>'[1]TCE - ANEXO III - Preencher'!L241</f>
        <v>121.15</v>
      </c>
      <c r="L232" s="15">
        <f>'[1]TCE - ANEXO III - Preencher'!M241</f>
        <v>0</v>
      </c>
      <c r="M232" s="15">
        <f t="shared" si="19"/>
        <v>121.15</v>
      </c>
      <c r="N232" s="15">
        <f>'[1]TCE - ANEXO III - Preencher'!O214</f>
        <v>9.2799999999999994</v>
      </c>
      <c r="O232" s="15">
        <f>'[1]TCE - ANEXO III - Preencher'!P241</f>
        <v>0</v>
      </c>
      <c r="P232" s="16">
        <f t="shared" si="20"/>
        <v>9.2799999999999994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464.47799999999995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Preencher'!E212</f>
        <v>PATRICIA SOUZA NASCIMENTO</v>
      </c>
      <c r="E233" s="9" t="str">
        <f>IF('[1]TCE - ANEXO III - Preencher'!F242="4 - Assistência Odontológica","2 - Outros Profissionais da Saúde",'[1]TCE - ANEXO III - Preencher'!F242)</f>
        <v>1 - Médico</v>
      </c>
      <c r="F233" s="12">
        <f>'[1]TCE - ANEXO III - Preencher'!G242</f>
        <v>225125</v>
      </c>
      <c r="G233" s="13">
        <f>IF('[1]TCE - ANEXO III - Preencher'!H242="","",'[1]TCE - ANEXO III - Preencher'!H242)</f>
        <v>44228</v>
      </c>
      <c r="H233" s="14">
        <f>'[1]TCE - ANEXO III - Preencher'!I242</f>
        <v>0</v>
      </c>
      <c r="I233" s="14">
        <f>'[1]TCE - ANEXO III - Preencher'!J242</f>
        <v>830.40639999999996</v>
      </c>
      <c r="J233" s="14">
        <f>'[1]TCE - ANEXO III - Preencher'!K242</f>
        <v>0</v>
      </c>
      <c r="K233" s="15">
        <f>'[1]TCE - ANEXO III - Preencher'!L242</f>
        <v>121.15</v>
      </c>
      <c r="L233" s="15">
        <f>'[1]TCE - ANEXO III - Preencher'!M242</f>
        <v>12.67</v>
      </c>
      <c r="M233" s="15">
        <f t="shared" si="19"/>
        <v>108.48</v>
      </c>
      <c r="N233" s="15">
        <f>'[1]TCE - ANEXO III - Preencher'!O215</f>
        <v>9.2799999999999994</v>
      </c>
      <c r="O233" s="15">
        <f>'[1]TCE - ANEXO III - Preencher'!P242</f>
        <v>0</v>
      </c>
      <c r="P233" s="16">
        <f t="shared" si="20"/>
        <v>9.2799999999999994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948.16639999999995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Preencher'!E213</f>
        <v xml:space="preserve">PAULO CESAR OLIVEIRA SANTOS 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>
        <f>'[1]TCE - ANEXO III - Preencher'!G243</f>
        <v>514225</v>
      </c>
      <c r="G234" s="13">
        <f>IF('[1]TCE - ANEXO III - Preencher'!H243="","",'[1]TCE - ANEXO III - Preencher'!H243)</f>
        <v>44228</v>
      </c>
      <c r="H234" s="14">
        <f>'[1]TCE - ANEXO III - Preencher'!I243</f>
        <v>0</v>
      </c>
      <c r="I234" s="14">
        <f>'[1]TCE - ANEXO III - Preencher'!J243</f>
        <v>202.97040000000001</v>
      </c>
      <c r="J234" s="14">
        <f>'[1]TCE - ANEXO III - Preencher'!K243</f>
        <v>0</v>
      </c>
      <c r="K234" s="15">
        <f>'[1]TCE - ANEXO III - Preencher'!L243</f>
        <v>121.15</v>
      </c>
      <c r="L234" s="15">
        <f>'[1]TCE - ANEXO III - Preencher'!M243</f>
        <v>22</v>
      </c>
      <c r="M234" s="15">
        <f t="shared" si="19"/>
        <v>99.15</v>
      </c>
      <c r="N234" s="15">
        <f>'[1]TCE - ANEXO III - Preencher'!O216</f>
        <v>1.18</v>
      </c>
      <c r="O234" s="15">
        <f>'[1]TCE - ANEXO III - Preencher'!P243</f>
        <v>0</v>
      </c>
      <c r="P234" s="16">
        <f t="shared" si="20"/>
        <v>1.18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303.30040000000002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Preencher'!E214</f>
        <v>PEDRO GOMES DOS REIS NETO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324115</v>
      </c>
      <c r="G235" s="13">
        <f>IF('[1]TCE - ANEXO III - Preencher'!H244="","",'[1]TCE - ANEXO III - Preencher'!H244)</f>
        <v>44228</v>
      </c>
      <c r="H235" s="14">
        <f>'[1]TCE - ANEXO III - Preencher'!I244</f>
        <v>0</v>
      </c>
      <c r="I235" s="14">
        <f>'[1]TCE - ANEXO III - Preencher'!J244</f>
        <v>254.66239999999999</v>
      </c>
      <c r="J235" s="14">
        <f>'[1]TCE - ANEXO III - Preencher'!K244</f>
        <v>0</v>
      </c>
      <c r="K235" s="15">
        <f>'[1]TCE - ANEXO III - Preencher'!L244</f>
        <v>121.15</v>
      </c>
      <c r="L235" s="15">
        <f>'[1]TCE - ANEXO III - Preencher'!M244</f>
        <v>0</v>
      </c>
      <c r="M235" s="15">
        <f t="shared" si="19"/>
        <v>121.15</v>
      </c>
      <c r="N235" s="15">
        <f>'[1]TCE - ANEXO III - Preencher'!O217</f>
        <v>1.18</v>
      </c>
      <c r="O235" s="15">
        <f>'[1]TCE - ANEXO III - Preencher'!P244</f>
        <v>0</v>
      </c>
      <c r="P235" s="16">
        <f t="shared" si="20"/>
        <v>1.18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376.99240000000003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Preencher'!E215</f>
        <v>PEDRO HENRIQUE XAVIER DA CUNHA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322205</v>
      </c>
      <c r="G236" s="13">
        <f>IF('[1]TCE - ANEXO III - Preencher'!H245="","",'[1]TCE - ANEXO III - Preencher'!H245)</f>
        <v>44228</v>
      </c>
      <c r="H236" s="14">
        <f>'[1]TCE - ANEXO III - Preencher'!I245</f>
        <v>0</v>
      </c>
      <c r="I236" s="14">
        <f>'[1]TCE - ANEXO III - Preencher'!J245</f>
        <v>127.904</v>
      </c>
      <c r="J236" s="14">
        <f>'[1]TCE - ANEXO III - Preencher'!K245</f>
        <v>0</v>
      </c>
      <c r="K236" s="15">
        <f>'[1]TCE - ANEXO III - Preencher'!L245</f>
        <v>121.15</v>
      </c>
      <c r="L236" s="15">
        <f>'[1]TCE - ANEXO III - Preencher'!M245</f>
        <v>22</v>
      </c>
      <c r="M236" s="15">
        <f t="shared" si="19"/>
        <v>99.15</v>
      </c>
      <c r="N236" s="15">
        <f>'[1]TCE - ANEXO III - Preencher'!O218</f>
        <v>1.18</v>
      </c>
      <c r="O236" s="15">
        <f>'[1]TCE - ANEXO III - Preencher'!P245</f>
        <v>0</v>
      </c>
      <c r="P236" s="16">
        <f t="shared" si="20"/>
        <v>1.18</v>
      </c>
      <c r="Q236" s="15">
        <f>'[1]TCE - ANEXO III - Preencher'!R245</f>
        <v>213.89</v>
      </c>
      <c r="R236" s="15">
        <f>'[1]TCE - ANEXO III - Preencher'!S245</f>
        <v>66</v>
      </c>
      <c r="S236" s="16">
        <f t="shared" si="21"/>
        <v>147.88999999999999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376.12400000000002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Preencher'!E216</f>
        <v>PHILLIPE ANDREW FERNANDES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>
        <f>'[1]TCE - ANEXO III - Preencher'!G246</f>
        <v>251605</v>
      </c>
      <c r="G237" s="13">
        <f>IF('[1]TCE - ANEXO III - Preencher'!H246="","",'[1]TCE - ANEXO III - Preencher'!H246)</f>
        <v>44228</v>
      </c>
      <c r="H237" s="14">
        <f>'[1]TCE - ANEXO III - Preencher'!I246</f>
        <v>0</v>
      </c>
      <c r="I237" s="14">
        <f>'[1]TCE - ANEXO III - Preencher'!J246</f>
        <v>236.6808</v>
      </c>
      <c r="J237" s="14">
        <f>'[1]TCE - ANEXO III - Preencher'!K246</f>
        <v>0</v>
      </c>
      <c r="K237" s="15">
        <f>'[1]TCE - ANEXO III - Preencher'!L246</f>
        <v>121.15</v>
      </c>
      <c r="L237" s="15">
        <f>'[1]TCE - ANEXO III - Preencher'!M246</f>
        <v>0</v>
      </c>
      <c r="M237" s="15">
        <f t="shared" si="19"/>
        <v>121.15</v>
      </c>
      <c r="N237" s="15">
        <f>'[1]TCE - ANEXO III - Preencher'!O219</f>
        <v>1.18</v>
      </c>
      <c r="O237" s="15">
        <f>'[1]TCE - ANEXO III - Preencher'!P246</f>
        <v>0</v>
      </c>
      <c r="P237" s="16">
        <f t="shared" si="20"/>
        <v>1.18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359.01080000000002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Preencher'!E217</f>
        <v>PLACIDO FELIX DE LIMA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44228</v>
      </c>
      <c r="H238" s="14">
        <f>'[1]TCE - ANEXO III - Preencher'!I247</f>
        <v>0</v>
      </c>
      <c r="I238" s="14">
        <f>'[1]TCE - ANEXO III - Preencher'!J247</f>
        <v>122.5752</v>
      </c>
      <c r="J238" s="14">
        <f>'[1]TCE - ANEXO III - Preencher'!K247</f>
        <v>0</v>
      </c>
      <c r="K238" s="15">
        <f>'[1]TCE - ANEXO III - Preencher'!L247</f>
        <v>121.15</v>
      </c>
      <c r="L238" s="15">
        <f>'[1]TCE - ANEXO III - Preencher'!M247</f>
        <v>22</v>
      </c>
      <c r="M238" s="15">
        <f t="shared" si="19"/>
        <v>99.15</v>
      </c>
      <c r="N238" s="15">
        <f>'[1]TCE - ANEXO III - Preencher'!O220</f>
        <v>1.18</v>
      </c>
      <c r="O238" s="15">
        <f>'[1]TCE - ANEXO III - Preencher'!P247</f>
        <v>0</v>
      </c>
      <c r="P238" s="16">
        <f t="shared" si="20"/>
        <v>1.18</v>
      </c>
      <c r="Q238" s="15">
        <f>'[1]TCE - ANEXO III - Preencher'!R247</f>
        <v>199.19</v>
      </c>
      <c r="R238" s="15">
        <f>'[1]TCE - ANEXO III - Preencher'!S247</f>
        <v>66</v>
      </c>
      <c r="S238" s="16">
        <f t="shared" si="21"/>
        <v>133.19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356.09519999999998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Preencher'!E218</f>
        <v>POLIANA SILVA DE ALMEIDA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322205</v>
      </c>
      <c r="G239" s="13">
        <f>IF('[1]TCE - ANEXO III - Preencher'!H248="","",'[1]TCE - ANEXO III - Preencher'!H248)</f>
        <v>44228</v>
      </c>
      <c r="H239" s="14">
        <f>'[1]TCE - ANEXO III - Preencher'!I248</f>
        <v>0</v>
      </c>
      <c r="I239" s="14">
        <f>'[1]TCE - ANEXO III - Preencher'!J248</f>
        <v>105.55200000000001</v>
      </c>
      <c r="J239" s="14">
        <f>'[1]TCE - ANEXO III - Preencher'!K248</f>
        <v>0</v>
      </c>
      <c r="K239" s="15">
        <f>'[1]TCE - ANEXO III - Preencher'!L248</f>
        <v>121.16</v>
      </c>
      <c r="L239" s="15">
        <f>'[1]TCE - ANEXO III - Preencher'!M248</f>
        <v>22</v>
      </c>
      <c r="M239" s="15">
        <f t="shared" si="19"/>
        <v>99.16</v>
      </c>
      <c r="N239" s="15">
        <f>'[1]TCE - ANEXO III - Preencher'!O221</f>
        <v>1.18</v>
      </c>
      <c r="O239" s="15">
        <f>'[1]TCE - ANEXO III - Preencher'!P248</f>
        <v>0</v>
      </c>
      <c r="P239" s="16">
        <f t="shared" si="20"/>
        <v>1.18</v>
      </c>
      <c r="Q239" s="15">
        <f>'[1]TCE - ANEXO III - Preencher'!R248</f>
        <v>251.69</v>
      </c>
      <c r="R239" s="15">
        <f>'[1]TCE - ANEXO III - Preencher'!S248</f>
        <v>66</v>
      </c>
      <c r="S239" s="16">
        <f t="shared" si="21"/>
        <v>185.69</v>
      </c>
      <c r="T239" s="15">
        <f>'[1]TCE - ANEXO III - Preencher'!U248</f>
        <v>66.11</v>
      </c>
      <c r="U239" s="15">
        <f>'[1]TCE - ANEXO III - Preencher'!V248</f>
        <v>0</v>
      </c>
      <c r="V239" s="16">
        <f t="shared" si="22"/>
        <v>66.11</v>
      </c>
      <c r="W239" s="17" t="str">
        <f>IF('[1]TCE - ANEXO III - Preencher'!X248="","",'[1]TCE - ANEXO III - Preencher'!X248)</f>
        <v>AUXILIO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457.69200000000001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Preencher'!E219</f>
        <v>PRISCILA PRAXEDES DE SOUZA NOBRE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>
        <f>'[1]TCE - ANEXO III - Preencher'!G249</f>
        <v>411010</v>
      </c>
      <c r="G240" s="13">
        <f>IF('[1]TCE - ANEXO III - Preencher'!H249="","",'[1]TCE - ANEXO III - Preencher'!H249)</f>
        <v>44228</v>
      </c>
      <c r="H240" s="14">
        <f>'[1]TCE - ANEXO III - Preencher'!I249</f>
        <v>0</v>
      </c>
      <c r="I240" s="14">
        <f>'[1]TCE - ANEXO III - Preencher'!J249</f>
        <v>96.828800000000001</v>
      </c>
      <c r="J240" s="14">
        <f>'[1]TCE - ANEXO III - Preencher'!K249</f>
        <v>0</v>
      </c>
      <c r="K240" s="15">
        <f>'[1]TCE - ANEXO III - Preencher'!L249</f>
        <v>121.16</v>
      </c>
      <c r="L240" s="15">
        <f>'[1]TCE - ANEXO III - Preencher'!M249</f>
        <v>22</v>
      </c>
      <c r="M240" s="15">
        <f t="shared" si="19"/>
        <v>99.16</v>
      </c>
      <c r="N240" s="15">
        <f>'[1]TCE - ANEXO III - Preencher'!O222</f>
        <v>9.2799999999999994</v>
      </c>
      <c r="O240" s="15">
        <f>'[1]TCE - ANEXO III - Preencher'!P249</f>
        <v>0</v>
      </c>
      <c r="P240" s="16">
        <f t="shared" si="20"/>
        <v>9.2799999999999994</v>
      </c>
      <c r="Q240" s="15">
        <f>'[1]TCE - ANEXO III - Preencher'!R249</f>
        <v>146.69</v>
      </c>
      <c r="R240" s="15">
        <f>'[1]TCE - ANEXO III - Preencher'!S249</f>
        <v>66</v>
      </c>
      <c r="S240" s="16">
        <f t="shared" si="21"/>
        <v>80.69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285.9588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Preencher'!E220</f>
        <v>PRISCILLA DE ARAUJO SILVA</v>
      </c>
      <c r="E241" s="9" t="str">
        <f>IF('[1]TCE - ANEXO III - Preencher'!F250="4 - Assistência Odontológica","2 - Outros Profissionais da Saúde",'[1]TCE - ANEXO III - Preencher'!F250)</f>
        <v>1 - Médico</v>
      </c>
      <c r="F241" s="12">
        <f>'[1]TCE - ANEXO III - Preencher'!G250</f>
        <v>225125</v>
      </c>
      <c r="G241" s="13">
        <f>IF('[1]TCE - ANEXO III - Preencher'!H250="","",'[1]TCE - ANEXO III - Preencher'!H250)</f>
        <v>44228</v>
      </c>
      <c r="H241" s="14">
        <f>'[1]TCE - ANEXO III - Preencher'!I250</f>
        <v>0</v>
      </c>
      <c r="I241" s="14">
        <f>'[1]TCE - ANEXO III - Preencher'!J250</f>
        <v>239.26</v>
      </c>
      <c r="J241" s="14">
        <f>'[1]TCE - ANEXO III - Preencher'!K250</f>
        <v>0</v>
      </c>
      <c r="K241" s="15">
        <f>'[1]TCE - ANEXO III - Preencher'!L250</f>
        <v>121.16</v>
      </c>
      <c r="L241" s="15">
        <f>'[1]TCE - ANEXO III - Preencher'!M250</f>
        <v>6.34</v>
      </c>
      <c r="M241" s="15">
        <f t="shared" si="19"/>
        <v>114.82</v>
      </c>
      <c r="N241" s="15">
        <f>'[1]TCE - ANEXO III - Preencher'!O223</f>
        <v>1.18</v>
      </c>
      <c r="O241" s="15">
        <f>'[1]TCE - ANEXO III - Preencher'!P250</f>
        <v>0</v>
      </c>
      <c r="P241" s="16">
        <f t="shared" si="20"/>
        <v>1.18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355.26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Preencher'!E221</f>
        <v xml:space="preserve">RADAMES JOSE DA SILVA 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322205</v>
      </c>
      <c r="G242" s="13">
        <f>IF('[1]TCE - ANEXO III - Preencher'!H251="","",'[1]TCE - ANEXO III - Preencher'!H251)</f>
        <v>44228</v>
      </c>
      <c r="H242" s="14">
        <f>'[1]TCE - ANEXO III - Preencher'!I251</f>
        <v>0</v>
      </c>
      <c r="I242" s="14">
        <f>'[1]TCE - ANEXO III - Preencher'!J251</f>
        <v>111.84</v>
      </c>
      <c r="J242" s="14">
        <f>'[1]TCE - ANEXO III - Preencher'!K251</f>
        <v>0</v>
      </c>
      <c r="K242" s="15">
        <f>'[1]TCE - ANEXO III - Preencher'!L251</f>
        <v>121.16</v>
      </c>
      <c r="L242" s="15">
        <f>'[1]TCE - ANEXO III - Preencher'!M251</f>
        <v>22</v>
      </c>
      <c r="M242" s="15">
        <f t="shared" si="19"/>
        <v>99.16</v>
      </c>
      <c r="N242" s="15">
        <f>'[1]TCE - ANEXO III - Preencher'!O224</f>
        <v>1.18</v>
      </c>
      <c r="O242" s="15">
        <f>'[1]TCE - ANEXO III - Preencher'!P251</f>
        <v>0</v>
      </c>
      <c r="P242" s="16">
        <f t="shared" si="20"/>
        <v>1.18</v>
      </c>
      <c r="Q242" s="15">
        <f>'[1]TCE - ANEXO III - Preencher'!R251</f>
        <v>146.69</v>
      </c>
      <c r="R242" s="15">
        <f>'[1]TCE - ANEXO III - Preencher'!S251</f>
        <v>66</v>
      </c>
      <c r="S242" s="16">
        <f t="shared" si="21"/>
        <v>80.69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292.87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Preencher'!E222</f>
        <v>RAFAEL PALMEIRA SANTANA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223505</v>
      </c>
      <c r="G243" s="13">
        <f>IF('[1]TCE - ANEXO III - Preencher'!H252="","",'[1]TCE - ANEXO III - Preencher'!H252)</f>
        <v>44228</v>
      </c>
      <c r="H243" s="14">
        <f>'[1]TCE - ANEXO III - Preencher'!I252</f>
        <v>0</v>
      </c>
      <c r="I243" s="14">
        <f>'[1]TCE - ANEXO III - Preencher'!J252</f>
        <v>304.61759999999998</v>
      </c>
      <c r="J243" s="14">
        <f>'[1]TCE - ANEXO III - Preencher'!K252</f>
        <v>0</v>
      </c>
      <c r="K243" s="15">
        <f>'[1]TCE - ANEXO III - Preencher'!L252</f>
        <v>121.16</v>
      </c>
      <c r="L243" s="15">
        <f>'[1]TCE - ANEXO III - Preencher'!M252</f>
        <v>3.08</v>
      </c>
      <c r="M243" s="15">
        <f t="shared" si="19"/>
        <v>118.08</v>
      </c>
      <c r="N243" s="15">
        <f>'[1]TCE - ANEXO III - Preencher'!O225</f>
        <v>9.2799999999999994</v>
      </c>
      <c r="O243" s="15">
        <f>'[1]TCE - ANEXO III - Preencher'!P252</f>
        <v>0</v>
      </c>
      <c r="P243" s="16">
        <f t="shared" si="20"/>
        <v>9.2799999999999994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431.97759999999994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Preencher'!E223</f>
        <v xml:space="preserve">RAFAELA PAULA DOS SANTOS 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>
        <f>'[1]TCE - ANEXO III - Preencher'!G253</f>
        <v>411010</v>
      </c>
      <c r="G244" s="13">
        <f>IF('[1]TCE - ANEXO III - Preencher'!H253="","",'[1]TCE - ANEXO III - Preencher'!H253)</f>
        <v>44228</v>
      </c>
      <c r="H244" s="14">
        <f>'[1]TCE - ANEXO III - Preencher'!I253</f>
        <v>0</v>
      </c>
      <c r="I244" s="14">
        <f>'[1]TCE - ANEXO III - Preencher'!J253</f>
        <v>122.9472</v>
      </c>
      <c r="J244" s="14">
        <f>'[1]TCE - ANEXO III - Preencher'!K253</f>
        <v>0</v>
      </c>
      <c r="K244" s="15">
        <f>'[1]TCE - ANEXO III - Preencher'!L253</f>
        <v>121.15</v>
      </c>
      <c r="L244" s="15">
        <f>'[1]TCE - ANEXO III - Preencher'!M253</f>
        <v>22</v>
      </c>
      <c r="M244" s="15">
        <f t="shared" si="19"/>
        <v>99.15</v>
      </c>
      <c r="N244" s="15">
        <f>'[1]TCE - ANEXO III - Preencher'!O226</f>
        <v>9.2799999999999994</v>
      </c>
      <c r="O244" s="15">
        <f>'[1]TCE - ANEXO III - Preencher'!P253</f>
        <v>0</v>
      </c>
      <c r="P244" s="16">
        <f t="shared" si="20"/>
        <v>9.2799999999999994</v>
      </c>
      <c r="Q244" s="15">
        <f>'[1]TCE - ANEXO III - Preencher'!R253</f>
        <v>127.79</v>
      </c>
      <c r="R244" s="15">
        <f>'[1]TCE - ANEXO III - Preencher'!S253</f>
        <v>66</v>
      </c>
      <c r="S244" s="16">
        <f t="shared" si="21"/>
        <v>61.790000000000006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293.16719999999998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Preencher'!E224</f>
        <v>REBECA VIANA FERREIRA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>
        <f>'[1]TCE - ANEXO III - Preencher'!G254</f>
        <v>251605</v>
      </c>
      <c r="G245" s="13">
        <f>IF('[1]TCE - ANEXO III - Preencher'!H254="","",'[1]TCE - ANEXO III - Preencher'!H254)</f>
        <v>44228</v>
      </c>
      <c r="H245" s="14">
        <f>'[1]TCE - ANEXO III - Preencher'!I254</f>
        <v>0</v>
      </c>
      <c r="I245" s="14">
        <f>'[1]TCE - ANEXO III - Preencher'!J254</f>
        <v>198.4376</v>
      </c>
      <c r="J245" s="14">
        <f>'[1]TCE - ANEXO III - Preencher'!K254</f>
        <v>0</v>
      </c>
      <c r="K245" s="15">
        <f>'[1]TCE - ANEXO III - Preencher'!L254</f>
        <v>121.16</v>
      </c>
      <c r="L245" s="15">
        <f>'[1]TCE - ANEXO III - Preencher'!M254</f>
        <v>36.19</v>
      </c>
      <c r="M245" s="15">
        <f t="shared" si="19"/>
        <v>84.97</v>
      </c>
      <c r="N245" s="15">
        <f>'[1]TCE - ANEXO III - Preencher'!O227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61.87</v>
      </c>
      <c r="U245" s="15">
        <f>'[1]TCE - ANEXO III - Preencher'!V254</f>
        <v>0</v>
      </c>
      <c r="V245" s="16">
        <f t="shared" si="22"/>
        <v>61.87</v>
      </c>
      <c r="W245" s="17" t="str">
        <f>IF('[1]TCE - ANEXO III - Preencher'!X254="","",'[1]TCE - ANEXO III - Preencher'!X254)</f>
        <v>AUXILIO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345.27760000000001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Preencher'!E225</f>
        <v>REBECCA DE LUNA COUTO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>
        <f>'[1]TCE - ANEXO III - Preencher'!G255</f>
        <v>517410</v>
      </c>
      <c r="G246" s="13">
        <f>IF('[1]TCE - ANEXO III - Preencher'!H255="","",'[1]TCE - ANEXO III - Preencher'!H255)</f>
        <v>44228</v>
      </c>
      <c r="H246" s="14">
        <f>'[1]TCE - ANEXO III - Preencher'!I255</f>
        <v>0</v>
      </c>
      <c r="I246" s="14">
        <f>'[1]TCE - ANEXO III - Preencher'!J255</f>
        <v>111.44880000000001</v>
      </c>
      <c r="J246" s="14">
        <f>'[1]TCE - ANEXO III - Preencher'!K255</f>
        <v>0</v>
      </c>
      <c r="K246" s="15">
        <f>'[1]TCE - ANEXO III - Preencher'!L255</f>
        <v>121.16</v>
      </c>
      <c r="L246" s="15">
        <f>'[1]TCE - ANEXO III - Preencher'!M255</f>
        <v>0</v>
      </c>
      <c r="M246" s="15">
        <f t="shared" si="19"/>
        <v>121.16</v>
      </c>
      <c r="N246" s="15">
        <f>'[1]TCE - ANEXO III - Preencher'!O228</f>
        <v>1.18</v>
      </c>
      <c r="O246" s="15">
        <f>'[1]TCE - ANEXO III - Preencher'!P255</f>
        <v>0</v>
      </c>
      <c r="P246" s="16">
        <f t="shared" si="20"/>
        <v>1.18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233.78880000000001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Preencher'!E226</f>
        <v>REJANE DE SOUZA BRAGA</v>
      </c>
      <c r="E247" s="9" t="str">
        <f>IF('[1]TCE - ANEXO III - Preencher'!F256="4 - Assistência Odontológica","2 - Outros Profissionais da Saúde",'[1]TCE - ANEXO III - Preencher'!F256)</f>
        <v>1 - Médico</v>
      </c>
      <c r="F247" s="12">
        <f>'[1]TCE - ANEXO III - Preencher'!G256</f>
        <v>225125</v>
      </c>
      <c r="G247" s="13">
        <f>IF('[1]TCE - ANEXO III - Preencher'!H256="","",'[1]TCE - ANEXO III - Preencher'!H256)</f>
        <v>44228</v>
      </c>
      <c r="H247" s="14">
        <f>'[1]TCE - ANEXO III - Preencher'!I256</f>
        <v>0</v>
      </c>
      <c r="I247" s="14">
        <f>'[1]TCE - ANEXO III - Preencher'!J256</f>
        <v>336.18720000000002</v>
      </c>
      <c r="J247" s="14">
        <f>'[1]TCE - ANEXO III - Preencher'!K256</f>
        <v>0</v>
      </c>
      <c r="K247" s="15">
        <f>'[1]TCE - ANEXO III - Preencher'!L256</f>
        <v>121.16</v>
      </c>
      <c r="L247" s="15">
        <f>'[1]TCE - ANEXO III - Preencher'!M256</f>
        <v>0</v>
      </c>
      <c r="M247" s="15">
        <f t="shared" si="19"/>
        <v>121.16</v>
      </c>
      <c r="N247" s="15">
        <f>'[1]TCE - ANEXO III - Preencher'!O229</f>
        <v>9.2799999999999994</v>
      </c>
      <c r="O247" s="15">
        <f>'[1]TCE - ANEXO III - Preencher'!P256</f>
        <v>0</v>
      </c>
      <c r="P247" s="16">
        <f t="shared" si="20"/>
        <v>9.2799999999999994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466.62720000000002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Preencher'!E227</f>
        <v>REJANE NEGROMONTE MACEDO MELO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>
        <f>'[1]TCE - ANEXO III - Preencher'!G257</f>
        <v>413115</v>
      </c>
      <c r="G248" s="13">
        <f>IF('[1]TCE - ANEXO III - Preencher'!H257="","",'[1]TCE - ANEXO III - Preencher'!H257)</f>
        <v>44228</v>
      </c>
      <c r="H248" s="14">
        <f>'[1]TCE - ANEXO III - Preencher'!I257</f>
        <v>0</v>
      </c>
      <c r="I248" s="14">
        <f>'[1]TCE - ANEXO III - Preencher'!J257</f>
        <v>117.7632</v>
      </c>
      <c r="J248" s="14">
        <f>'[1]TCE - ANEXO III - Preencher'!K257</f>
        <v>0</v>
      </c>
      <c r="K248" s="15">
        <f>'[1]TCE - ANEXO III - Preencher'!L257</f>
        <v>121.16</v>
      </c>
      <c r="L248" s="15">
        <f>'[1]TCE - ANEXO III - Preencher'!M257</f>
        <v>26.76</v>
      </c>
      <c r="M248" s="15">
        <f t="shared" si="19"/>
        <v>94.399999999999991</v>
      </c>
      <c r="N248" s="15">
        <f>'[1]TCE - ANEXO III - Preencher'!O230</f>
        <v>1.18</v>
      </c>
      <c r="O248" s="15">
        <f>'[1]TCE - ANEXO III - Preencher'!P257</f>
        <v>0</v>
      </c>
      <c r="P248" s="16">
        <f t="shared" si="20"/>
        <v>1.18</v>
      </c>
      <c r="Q248" s="15">
        <f>'[1]TCE - ANEXO III - Preencher'!R257</f>
        <v>213.89</v>
      </c>
      <c r="R248" s="15">
        <f>'[1]TCE - ANEXO III - Preencher'!S257</f>
        <v>80.27</v>
      </c>
      <c r="S248" s="16">
        <f t="shared" si="21"/>
        <v>133.62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346.96320000000003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Preencher'!E228</f>
        <v>REJILANE MELO FALCAO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>
        <f>'[1]TCE - ANEXO III - Preencher'!G258</f>
        <v>521130</v>
      </c>
      <c r="G249" s="13">
        <f>IF('[1]TCE - ANEXO III - Preencher'!H258="","",'[1]TCE - ANEXO III - Preencher'!H258)</f>
        <v>44228</v>
      </c>
      <c r="H249" s="14">
        <f>'[1]TCE - ANEXO III - Preencher'!I258</f>
        <v>0</v>
      </c>
      <c r="I249" s="14">
        <f>'[1]TCE - ANEXO III - Preencher'!J258</f>
        <v>95.746399999999994</v>
      </c>
      <c r="J249" s="14">
        <f>'[1]TCE - ANEXO III - Preencher'!K258</f>
        <v>0</v>
      </c>
      <c r="K249" s="15">
        <f>'[1]TCE - ANEXO III - Preencher'!L258</f>
        <v>121.16</v>
      </c>
      <c r="L249" s="15">
        <f>'[1]TCE - ANEXO III - Preencher'!M258</f>
        <v>22</v>
      </c>
      <c r="M249" s="15">
        <f t="shared" si="19"/>
        <v>99.16</v>
      </c>
      <c r="N249" s="15">
        <f>'[1]TCE - ANEXO III - Preencher'!O231</f>
        <v>1.18</v>
      </c>
      <c r="O249" s="15">
        <f>'[1]TCE - ANEXO III - Preencher'!P258</f>
        <v>0</v>
      </c>
      <c r="P249" s="16">
        <f t="shared" si="20"/>
        <v>1.18</v>
      </c>
      <c r="Q249" s="15">
        <f>'[1]TCE - ANEXO III - Preencher'!R258</f>
        <v>108.89</v>
      </c>
      <c r="R249" s="15">
        <f>'[1]TCE - ANEXO III - Preencher'!S258</f>
        <v>41.8</v>
      </c>
      <c r="S249" s="16">
        <f t="shared" si="21"/>
        <v>67.09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263.1764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Preencher'!E229</f>
        <v>RENATA COSTA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414105</v>
      </c>
      <c r="G250" s="13">
        <f>IF('[1]TCE - ANEXO III - Preencher'!H259="","",'[1]TCE - ANEXO III - Preencher'!H259)</f>
        <v>44228</v>
      </c>
      <c r="H250" s="14">
        <f>'[1]TCE - ANEXO III - Preencher'!I259</f>
        <v>0</v>
      </c>
      <c r="I250" s="14">
        <f>'[1]TCE - ANEXO III - Preencher'!J259</f>
        <v>90.680800000000005</v>
      </c>
      <c r="J250" s="14">
        <f>'[1]TCE - ANEXO III - Preencher'!K259</f>
        <v>0</v>
      </c>
      <c r="K250" s="15">
        <f>'[1]TCE - ANEXO III - Preencher'!L259</f>
        <v>121.16</v>
      </c>
      <c r="L250" s="15">
        <f>'[1]TCE - ANEXO III - Preencher'!M259</f>
        <v>22.06</v>
      </c>
      <c r="M250" s="15">
        <f t="shared" si="19"/>
        <v>99.1</v>
      </c>
      <c r="N250" s="15">
        <f>'[1]TCE - ANEXO III - Preencher'!O232</f>
        <v>1.18</v>
      </c>
      <c r="O250" s="15">
        <f>'[1]TCE - ANEXO III - Preencher'!P259</f>
        <v>0</v>
      </c>
      <c r="P250" s="16">
        <f t="shared" si="20"/>
        <v>1.18</v>
      </c>
      <c r="Q250" s="15">
        <f>'[1]TCE - ANEXO III - Preencher'!R259</f>
        <v>180.89</v>
      </c>
      <c r="R250" s="15">
        <f>'[1]TCE - ANEXO III - Preencher'!S259</f>
        <v>66.17</v>
      </c>
      <c r="S250" s="16">
        <f t="shared" si="21"/>
        <v>114.71999999999998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305.68079999999998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Preencher'!E230</f>
        <v>RENATA GEANE GONCALVES CUNHA BARROS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>
        <f>'[1]TCE - ANEXO III - Preencher'!G260</f>
        <v>411010</v>
      </c>
      <c r="G251" s="13">
        <f>IF('[1]TCE - ANEXO III - Preencher'!H260="","",'[1]TCE - ANEXO III - Preencher'!H260)</f>
        <v>44228</v>
      </c>
      <c r="H251" s="14">
        <f>'[1]TCE - ANEXO III - Preencher'!I260</f>
        <v>0</v>
      </c>
      <c r="I251" s="14">
        <f>'[1]TCE - ANEXO III - Preencher'!J260</f>
        <v>114.35760000000001</v>
      </c>
      <c r="J251" s="14">
        <f>'[1]TCE - ANEXO III - Preencher'!K260</f>
        <v>0</v>
      </c>
      <c r="K251" s="15">
        <f>'[1]TCE - ANEXO III - Preencher'!L260</f>
        <v>121.16</v>
      </c>
      <c r="L251" s="15">
        <f>'[1]TCE - ANEXO III - Preencher'!M260</f>
        <v>0</v>
      </c>
      <c r="M251" s="15">
        <f t="shared" si="19"/>
        <v>121.16</v>
      </c>
      <c r="N251" s="15">
        <f>'[1]TCE - ANEXO III - Preencher'!O233</f>
        <v>1.18</v>
      </c>
      <c r="O251" s="15">
        <f>'[1]TCE - ANEXO III - Preencher'!P260</f>
        <v>0</v>
      </c>
      <c r="P251" s="16">
        <f t="shared" si="20"/>
        <v>1.18</v>
      </c>
      <c r="Q251" s="15">
        <f>'[1]TCE - ANEXO III - Preencher'!R260</f>
        <v>187.36</v>
      </c>
      <c r="R251" s="15">
        <f>'[1]TCE - ANEXO III - Preencher'!S260</f>
        <v>74</v>
      </c>
      <c r="S251" s="16">
        <f t="shared" si="21"/>
        <v>113.36000000000001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350.05760000000004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Preencher'!E231</f>
        <v>RENATA PATRICIA FREITAS SOARES DE JESUS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223505</v>
      </c>
      <c r="G252" s="13">
        <f>IF('[1]TCE - ANEXO III - Preencher'!H261="","",'[1]TCE - ANEXO III - Preencher'!H261)</f>
        <v>44228</v>
      </c>
      <c r="H252" s="14">
        <f>'[1]TCE - ANEXO III - Preencher'!I261</f>
        <v>0</v>
      </c>
      <c r="I252" s="14">
        <f>'[1]TCE - ANEXO III - Preencher'!J261</f>
        <v>279.19920000000002</v>
      </c>
      <c r="J252" s="14">
        <f>'[1]TCE - ANEXO III - Preencher'!K261</f>
        <v>0</v>
      </c>
      <c r="K252" s="15">
        <f>'[1]TCE - ANEXO III - Preencher'!L261</f>
        <v>121.16</v>
      </c>
      <c r="L252" s="15">
        <f>'[1]TCE - ANEXO III - Preencher'!M261</f>
        <v>3.08</v>
      </c>
      <c r="M252" s="15">
        <f t="shared" si="19"/>
        <v>118.08</v>
      </c>
      <c r="N252" s="15">
        <f>'[1]TCE - ANEXO III - Preencher'!O234</f>
        <v>2.57</v>
      </c>
      <c r="O252" s="15">
        <f>'[1]TCE - ANEXO III - Preencher'!P261</f>
        <v>0</v>
      </c>
      <c r="P252" s="16">
        <f t="shared" si="20"/>
        <v>2.57</v>
      </c>
      <c r="Q252" s="15" t="str">
        <f>'[1]TCE - ANEXO III - Preencher'!R261</f>
        <v xml:space="preserve"> </v>
      </c>
      <c r="R252" s="15">
        <f>'[1]TCE - ANEXO III - Preencher'!S261</f>
        <v>0</v>
      </c>
      <c r="S252" s="16" t="e">
        <f t="shared" si="21"/>
        <v>#VALUE!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 t="e">
        <f t="shared" si="18"/>
        <v>#VALUE!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Preencher'!E232</f>
        <v>RICARDO DIAS LIMA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>
        <f>'[1]TCE - ANEXO III - Preencher'!G262</f>
        <v>411010</v>
      </c>
      <c r="G253" s="13">
        <f>IF('[1]TCE - ANEXO III - Preencher'!H262="","",'[1]TCE - ANEXO III - Preencher'!H262)</f>
        <v>44228</v>
      </c>
      <c r="H253" s="14">
        <f>'[1]TCE - ANEXO III - Preencher'!I262</f>
        <v>0</v>
      </c>
      <c r="I253" s="14">
        <f>'[1]TCE - ANEXO III - Preencher'!J262</f>
        <v>128.63040000000001</v>
      </c>
      <c r="J253" s="14">
        <f>'[1]TCE - ANEXO III - Preencher'!K262</f>
        <v>0</v>
      </c>
      <c r="K253" s="15">
        <f>'[1]TCE - ANEXO III - Preencher'!L262</f>
        <v>121.16</v>
      </c>
      <c r="L253" s="15">
        <f>'[1]TCE - ANEXO III - Preencher'!M262</f>
        <v>0</v>
      </c>
      <c r="M253" s="15">
        <f t="shared" si="19"/>
        <v>121.16</v>
      </c>
      <c r="N253" s="15">
        <f>'[1]TCE - ANEXO III - Preencher'!O235</f>
        <v>1.18</v>
      </c>
      <c r="O253" s="15">
        <f>'[1]TCE - ANEXO III - Preencher'!P262</f>
        <v>0</v>
      </c>
      <c r="P253" s="16">
        <f t="shared" si="20"/>
        <v>1.18</v>
      </c>
      <c r="Q253" s="15">
        <f>'[1]TCE - ANEXO III - Preencher'!R262</f>
        <v>251.69</v>
      </c>
      <c r="R253" s="15">
        <f>'[1]TCE - ANEXO III - Preencher'!S262</f>
        <v>66</v>
      </c>
      <c r="S253" s="16">
        <f t="shared" si="21"/>
        <v>185.69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436.66039999999998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Preencher'!E233</f>
        <v>RITA DE CASSIA LOPES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>
        <f>'[1]TCE - ANEXO III - Preencher'!G263</f>
        <v>514225</v>
      </c>
      <c r="G254" s="13">
        <f>IF('[1]TCE - ANEXO III - Preencher'!H263="","",'[1]TCE - ANEXO III - Preencher'!H263)</f>
        <v>44228</v>
      </c>
      <c r="H254" s="14">
        <f>'[1]TCE - ANEXO III - Preencher'!I263</f>
        <v>0</v>
      </c>
      <c r="I254" s="14">
        <f>'[1]TCE - ANEXO III - Preencher'!J263</f>
        <v>106.49039999999999</v>
      </c>
      <c r="J254" s="14">
        <f>'[1]TCE - ANEXO III - Preencher'!K263</f>
        <v>0</v>
      </c>
      <c r="K254" s="15">
        <f>'[1]TCE - ANEXO III - Preencher'!L263</f>
        <v>121.16</v>
      </c>
      <c r="L254" s="15">
        <f>'[1]TCE - ANEXO III - Preencher'!M263</f>
        <v>0</v>
      </c>
      <c r="M254" s="15">
        <f t="shared" si="19"/>
        <v>121.16</v>
      </c>
      <c r="N254" s="15">
        <f>'[1]TCE - ANEXO III - Preencher'!O236</f>
        <v>1.18</v>
      </c>
      <c r="O254" s="15">
        <f>'[1]TCE - ANEXO III - Preencher'!P263</f>
        <v>0</v>
      </c>
      <c r="P254" s="16">
        <f t="shared" si="20"/>
        <v>1.18</v>
      </c>
      <c r="Q254" s="15">
        <f>'[1]TCE - ANEXO III - Preencher'!R263</f>
        <v>214.01</v>
      </c>
      <c r="R254" s="15">
        <f>'[1]TCE - ANEXO III - Preencher'!S263</f>
        <v>66</v>
      </c>
      <c r="S254" s="16">
        <f t="shared" si="21"/>
        <v>148.01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376.84039999999999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Preencher'!E234</f>
        <v>ROBERTA LUCIA DOURADO DE PAULA FERREIRA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>
        <f>'[1]TCE - ANEXO III - Preencher'!G264</f>
        <v>322205</v>
      </c>
      <c r="G255" s="13">
        <f>IF('[1]TCE - ANEXO III - Preencher'!H264="","",'[1]TCE - ANEXO III - Preencher'!H264)</f>
        <v>44228</v>
      </c>
      <c r="H255" s="14">
        <f>'[1]TCE - ANEXO III - Preencher'!I264</f>
        <v>0</v>
      </c>
      <c r="I255" s="14">
        <f>'[1]TCE - ANEXO III - Preencher'!J264</f>
        <v>110</v>
      </c>
      <c r="J255" s="14">
        <f>'[1]TCE - ANEXO III - Preencher'!K264</f>
        <v>0</v>
      </c>
      <c r="K255" s="15">
        <f>'[1]TCE - ANEXO III - Preencher'!L264</f>
        <v>121.16</v>
      </c>
      <c r="L255" s="15">
        <f>'[1]TCE - ANEXO III - Preencher'!M264</f>
        <v>0</v>
      </c>
      <c r="M255" s="15">
        <f t="shared" si="19"/>
        <v>121.16</v>
      </c>
      <c r="N255" s="15">
        <f>'[1]TCE - ANEXO III - Preencher'!O237</f>
        <v>1.18</v>
      </c>
      <c r="O255" s="15">
        <f>'[1]TCE - ANEXO III - Preencher'!P264</f>
        <v>0</v>
      </c>
      <c r="P255" s="16">
        <f t="shared" si="20"/>
        <v>1.18</v>
      </c>
      <c r="Q255" s="15">
        <f>'[1]TCE - ANEXO III - Preencher'!R264</f>
        <v>146.69</v>
      </c>
      <c r="R255" s="15">
        <f>'[1]TCE - ANEXO III - Preencher'!S264</f>
        <v>66</v>
      </c>
      <c r="S255" s="16">
        <f t="shared" si="21"/>
        <v>80.69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313.02999999999997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Preencher'!E235</f>
        <v>ROBESIA CANDIDO DE ALENCAR CORREIA DE ARAUJO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>
        <f>'[1]TCE - ANEXO III - Preencher'!G265</f>
        <v>411010</v>
      </c>
      <c r="G256" s="13">
        <f>IF('[1]TCE - ANEXO III - Preencher'!H265="","",'[1]TCE - ANEXO III - Preencher'!H265)</f>
        <v>44228</v>
      </c>
      <c r="H256" s="14">
        <f>'[1]TCE - ANEXO III - Preencher'!I265</f>
        <v>0</v>
      </c>
      <c r="I256" s="14">
        <f>'[1]TCE - ANEXO III - Preencher'!J265</f>
        <v>11</v>
      </c>
      <c r="J256" s="14">
        <f>'[1]TCE - ANEXO III - Preencher'!K265</f>
        <v>0</v>
      </c>
      <c r="K256" s="15">
        <f>'[1]TCE - ANEXO III - Preencher'!L265</f>
        <v>121.16</v>
      </c>
      <c r="L256" s="15">
        <f>'[1]TCE - ANEXO III - Preencher'!M265</f>
        <v>0</v>
      </c>
      <c r="M256" s="15">
        <f t="shared" si="19"/>
        <v>121.16</v>
      </c>
      <c r="N256" s="15">
        <f>'[1]TCE - ANEXO III - Preencher'!O238</f>
        <v>1.18</v>
      </c>
      <c r="O256" s="15">
        <f>'[1]TCE - ANEXO III - Preencher'!P265</f>
        <v>0</v>
      </c>
      <c r="P256" s="16">
        <f t="shared" si="20"/>
        <v>1.18</v>
      </c>
      <c r="Q256" s="15">
        <f>'[1]TCE - ANEXO III - Preencher'!R265</f>
        <v>15.48</v>
      </c>
      <c r="R256" s="15">
        <f>'[1]TCE - ANEXO III - Preencher'!S265</f>
        <v>33</v>
      </c>
      <c r="S256" s="16">
        <f t="shared" si="21"/>
        <v>-17.52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115.82000000000001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Preencher'!E236</f>
        <v>ROBSON FERNANDO DOS SANTOS</v>
      </c>
      <c r="E257" s="9" t="str">
        <f>IF('[1]TCE - ANEXO III - Preencher'!F266="4 - Assistência Odontológica","2 - Outros Profissionais da Saúde",'[1]TCE - ANEXO III - Preencher'!F266)</f>
        <v>1 - Médico</v>
      </c>
      <c r="F257" s="12">
        <f>'[1]TCE - ANEXO III - Preencher'!G266</f>
        <v>225125</v>
      </c>
      <c r="G257" s="13">
        <f>IF('[1]TCE - ANEXO III - Preencher'!H266="","",'[1]TCE - ANEXO III - Preencher'!H266)</f>
        <v>44228</v>
      </c>
      <c r="H257" s="14">
        <f>'[1]TCE - ANEXO III - Preencher'!I266</f>
        <v>0</v>
      </c>
      <c r="I257" s="14">
        <f>'[1]TCE - ANEXO III - Preencher'!J266</f>
        <v>403.108</v>
      </c>
      <c r="J257" s="14">
        <f>'[1]TCE - ANEXO III - Preencher'!K266</f>
        <v>0</v>
      </c>
      <c r="K257" s="15">
        <f>'[1]TCE - ANEXO III - Preencher'!L266</f>
        <v>121.16</v>
      </c>
      <c r="L257" s="15">
        <f>'[1]TCE - ANEXO III - Preencher'!M266</f>
        <v>0</v>
      </c>
      <c r="M257" s="15">
        <f t="shared" si="19"/>
        <v>121.16</v>
      </c>
      <c r="N257" s="15">
        <f>'[1]TCE - ANEXO III - Preencher'!O239</f>
        <v>1.18</v>
      </c>
      <c r="O257" s="15">
        <f>'[1]TCE - ANEXO III - Preencher'!P266</f>
        <v>0</v>
      </c>
      <c r="P257" s="16">
        <f t="shared" si="20"/>
        <v>1.18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525.44799999999998</v>
      </c>
    </row>
    <row r="258" spans="1:28" x14ac:dyDescent="0.2">
      <c r="A258" s="8">
        <f>IFERROR(VLOOKUP(B258,'[1]DADOS (OCULTAR)'!$P$3:$R$56,3,0),"")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Preencher'!E237</f>
        <v>RODRIGO MONTEIRO GOMES</v>
      </c>
      <c r="E258" s="9" t="str">
        <f>IF('[1]TCE - ANEXO III - Preencher'!F267="4 - Assistência Odontológica","2 - Outros Profissionais da Saúde",'[1]TCE - ANEXO III - Preencher'!F267)</f>
        <v>1 - Médico</v>
      </c>
      <c r="F258" s="12">
        <f>'[1]TCE - ANEXO III - Preencher'!G267</f>
        <v>225125</v>
      </c>
      <c r="G258" s="13">
        <f>IF('[1]TCE - ANEXO III - Preencher'!H267="","",'[1]TCE - ANEXO III - Preencher'!H267)</f>
        <v>44228</v>
      </c>
      <c r="H258" s="14">
        <f>'[1]TCE - ANEXO III - Preencher'!I267</f>
        <v>0</v>
      </c>
      <c r="I258" s="14">
        <f>'[1]TCE - ANEXO III - Preencher'!J267</f>
        <v>135.87360000000001</v>
      </c>
      <c r="J258" s="14">
        <f>'[1]TCE - ANEXO III - Preencher'!K267</f>
        <v>0</v>
      </c>
      <c r="K258" s="15">
        <f>'[1]TCE - ANEXO III - Preencher'!L267</f>
        <v>121.16</v>
      </c>
      <c r="L258" s="15">
        <f>'[1]TCE - ANEXO III - Preencher'!M267</f>
        <v>0</v>
      </c>
      <c r="M258" s="15">
        <f t="shared" si="19"/>
        <v>121.16</v>
      </c>
      <c r="N258" s="15">
        <f>'[1]TCE - ANEXO III - Preencher'!O240</f>
        <v>1.18</v>
      </c>
      <c r="O258" s="15">
        <f>'[1]TCE - ANEXO III - Preencher'!P267</f>
        <v>0</v>
      </c>
      <c r="P258" s="16">
        <f t="shared" si="20"/>
        <v>1.18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258.21359999999999</v>
      </c>
    </row>
    <row r="259" spans="1:28" x14ac:dyDescent="0.2">
      <c r="A259" s="8">
        <f>IFERROR(VLOOKUP(B259,'[1]DADOS (OCULTAR)'!$P$3:$R$56,3,0),"")</f>
        <v>9039744000356</v>
      </c>
      <c r="B259" s="9" t="str">
        <f>'[1]TCE - ANEXO III - Preencher'!C268</f>
        <v>UPA OLINDA</v>
      </c>
      <c r="C259" s="10"/>
      <c r="D259" s="11" t="str">
        <f>'[1]TCE - ANEXO III - Preencher'!E238</f>
        <v>ROGERIO BATISTA DOS SANTOS</v>
      </c>
      <c r="E259" s="9" t="str">
        <f>IF('[1]TCE - ANEXO III - Preencher'!F268="4 - Assistência Odontológica","2 - Outros Profissionais da Saúde",'[1]TCE - ANEXO III - Preencher'!F268)</f>
        <v>1 - Médico</v>
      </c>
      <c r="F259" s="12">
        <f>'[1]TCE - ANEXO III - Preencher'!G268</f>
        <v>225125</v>
      </c>
      <c r="G259" s="13">
        <f>IF('[1]TCE - ANEXO III - Preencher'!H268="","",'[1]TCE - ANEXO III - Preencher'!H268)</f>
        <v>44228</v>
      </c>
      <c r="H259" s="14">
        <f>'[1]TCE - ANEXO III - Preencher'!I268</f>
        <v>0</v>
      </c>
      <c r="I259" s="14">
        <f>'[1]TCE - ANEXO III - Preencher'!J268</f>
        <v>108.74</v>
      </c>
      <c r="J259" s="14">
        <f>'[1]TCE - ANEXO III - Preencher'!K268</f>
        <v>0</v>
      </c>
      <c r="K259" s="15">
        <f>'[1]TCE - ANEXO III - Preencher'!L268</f>
        <v>121.16</v>
      </c>
      <c r="L259" s="15">
        <f>'[1]TCE - ANEXO III - Preencher'!M268</f>
        <v>0</v>
      </c>
      <c r="M259" s="15">
        <f t="shared" si="19"/>
        <v>121.16</v>
      </c>
      <c r="N259" s="15">
        <f>'[1]TCE - ANEXO III - Preencher'!O241</f>
        <v>9.2799999999999994</v>
      </c>
      <c r="O259" s="15">
        <f>'[1]TCE - ANEXO III - Preencher'!P268</f>
        <v>0</v>
      </c>
      <c r="P259" s="16">
        <f t="shared" si="20"/>
        <v>9.2799999999999994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239.17999999999998</v>
      </c>
    </row>
    <row r="260" spans="1:28" x14ac:dyDescent="0.2">
      <c r="A260" s="8">
        <f>IFERROR(VLOOKUP(B260,'[1]DADOS (OCULTAR)'!$P$3:$R$56,3,0),"")</f>
        <v>9039744000356</v>
      </c>
      <c r="B260" s="9" t="str">
        <f>'[1]TCE - ANEXO III - Preencher'!C269</f>
        <v>UPA OLINDA</v>
      </c>
      <c r="C260" s="10"/>
      <c r="D260" s="11" t="str">
        <f>'[1]TCE - ANEXO III - Preencher'!E239</f>
        <v>ROSANA FERREIRA DA SILVA</v>
      </c>
      <c r="E260" s="9" t="str">
        <f>IF('[1]TCE - ANEXO III - Preencher'!F269="4 - Assistência Odontológica","2 - Outros Profissionais da Saúde",'[1]TCE - ANEXO III - Preencher'!F269)</f>
        <v>1 - Médico</v>
      </c>
      <c r="F260" s="12">
        <f>'[1]TCE - ANEXO III - Preencher'!G269</f>
        <v>225125</v>
      </c>
      <c r="G260" s="13">
        <f>IF('[1]TCE - ANEXO III - Preencher'!H269="","",'[1]TCE - ANEXO III - Preencher'!H269)</f>
        <v>44228</v>
      </c>
      <c r="H260" s="14">
        <f>'[1]TCE - ANEXO III - Preencher'!I269</f>
        <v>0</v>
      </c>
      <c r="I260" s="14">
        <f>'[1]TCE - ANEXO III - Preencher'!J269</f>
        <v>204.76</v>
      </c>
      <c r="J260" s="14">
        <f>'[1]TCE - ANEXO III - Preencher'!K269</f>
        <v>0</v>
      </c>
      <c r="K260" s="15">
        <f>'[1]TCE - ANEXO III - Preencher'!L269</f>
        <v>121.16</v>
      </c>
      <c r="L260" s="15">
        <f>'[1]TCE - ANEXO III - Preencher'!M269</f>
        <v>6.34</v>
      </c>
      <c r="M260" s="15">
        <f t="shared" ref="M260:M323" si="25">K260-L260</f>
        <v>114.82</v>
      </c>
      <c r="N260" s="15">
        <f>'[1]TCE - ANEXO III - Preencher'!O242</f>
        <v>9.2799999999999994</v>
      </c>
      <c r="O260" s="15">
        <f>'[1]TCE - ANEXO III - Preencher'!P269</f>
        <v>0</v>
      </c>
      <c r="P260" s="16">
        <f t="shared" ref="P260:P323" si="26">N260-O260</f>
        <v>9.2799999999999994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328.85999999999996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 t="str">
        <f>'[1]TCE - ANEXO III - Preencher'!E240</f>
        <v>ROSANGELA CARDOSO CAVALCANTE</v>
      </c>
      <c r="E261" s="9" t="str">
        <f>IF('[1]TCE - ANEXO III - Preencher'!F270="4 - Assistência Odontológica","2 - Outros Profissionais da Saúde",'[1]TCE - ANEXO III - Preencher'!F270)</f>
        <v>1 - Médico</v>
      </c>
      <c r="F261" s="12">
        <f>'[1]TCE - ANEXO III - Preencher'!G270</f>
        <v>225125</v>
      </c>
      <c r="G261" s="13">
        <f>IF('[1]TCE - ANEXO III - Preencher'!H270="","",'[1]TCE - ANEXO III - Preencher'!H270)</f>
        <v>44228</v>
      </c>
      <c r="H261" s="14">
        <f>'[1]TCE - ANEXO III - Preencher'!I270</f>
        <v>0</v>
      </c>
      <c r="I261" s="14">
        <f>'[1]TCE - ANEXO III - Preencher'!J270</f>
        <v>156.59</v>
      </c>
      <c r="J261" s="14">
        <f>'[1]TCE - ANEXO III - Preencher'!K270</f>
        <v>0</v>
      </c>
      <c r="K261" s="15">
        <f>'[1]TCE - ANEXO III - Preencher'!L270</f>
        <v>121.16</v>
      </c>
      <c r="L261" s="15">
        <f>'[1]TCE - ANEXO III - Preencher'!M270</f>
        <v>0</v>
      </c>
      <c r="M261" s="15">
        <f t="shared" si="25"/>
        <v>121.16</v>
      </c>
      <c r="N261" s="15">
        <f>'[1]TCE - ANEXO III - Preencher'!O243</f>
        <v>1.18</v>
      </c>
      <c r="O261" s="15">
        <f>'[1]TCE - ANEXO III - Preencher'!P270</f>
        <v>0</v>
      </c>
      <c r="P261" s="16">
        <f t="shared" si="26"/>
        <v>1.18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278.93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 t="str">
        <f>'[1]TCE - ANEXO III - Preencher'!E241</f>
        <v>SAMUEL RICARDO BATISTA MOURA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Preencher'!O244</f>
        <v>1.18</v>
      </c>
      <c r="O262" s="15">
        <f>'[1]TCE - ANEXO III - Preencher'!P271</f>
        <v>0</v>
      </c>
      <c r="P262" s="16">
        <f t="shared" si="26"/>
        <v>1.18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1.18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 t="str">
        <f>'[1]TCE - ANEXO III - Preencher'!E242</f>
        <v>SERGIO PHELLIP OLIVEIRA EUGENIO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Preencher'!O245</f>
        <v>1.18</v>
      </c>
      <c r="O263" s="15">
        <f>'[1]TCE - ANEXO III - Preencher'!P272</f>
        <v>0</v>
      </c>
      <c r="P263" s="16">
        <f t="shared" si="26"/>
        <v>1.18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1.18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 t="str">
        <f>'[1]TCE - ANEXO III - Preencher'!E243</f>
        <v>SERIVAL LAURENTINO DA SILVA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Preencher'!O246</f>
        <v>1.18</v>
      </c>
      <c r="O264" s="15">
        <f>'[1]TCE - ANEXO III - Preencher'!P273</f>
        <v>0</v>
      </c>
      <c r="P264" s="16">
        <f t="shared" si="26"/>
        <v>1.18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1.18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 t="str">
        <f>'[1]TCE - ANEXO III - Preencher'!E244</f>
        <v>SHIRLENE SAMPAIO DOS SANTOS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Preencher'!O247</f>
        <v>1.18</v>
      </c>
      <c r="O265" s="15">
        <f>'[1]TCE - ANEXO III - Preencher'!P274</f>
        <v>0</v>
      </c>
      <c r="P265" s="16">
        <f t="shared" si="26"/>
        <v>1.18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1.18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 t="str">
        <f>'[1]TCE - ANEXO III - Preencher'!E245</f>
        <v>SHIRLEY GOMES DIAS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Preencher'!O248</f>
        <v>1.18</v>
      </c>
      <c r="O266" s="15">
        <f>'[1]TCE - ANEXO III - Preencher'!P275</f>
        <v>0</v>
      </c>
      <c r="P266" s="16">
        <f t="shared" si="26"/>
        <v>1.18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1.18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 t="str">
        <f>'[1]TCE - ANEXO III - Preencher'!E246</f>
        <v>SILVANIA WILMA DE SOUZA SILVA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Preencher'!O249</f>
        <v>1.18</v>
      </c>
      <c r="O267" s="15">
        <f>'[1]TCE - ANEXO III - Preencher'!P276</f>
        <v>0</v>
      </c>
      <c r="P267" s="16">
        <f t="shared" si="26"/>
        <v>1.18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1.18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 t="str">
        <f>'[1]TCE - ANEXO III - Preencher'!E247</f>
        <v>SIMONE NEVES DA ROCHA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Preencher'!O250</f>
        <v>9.2799999999999994</v>
      </c>
      <c r="O268" s="15">
        <f>'[1]TCE - ANEXO III - Preencher'!P277</f>
        <v>0</v>
      </c>
      <c r="P268" s="16">
        <f t="shared" si="26"/>
        <v>9.2799999999999994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9.2799999999999994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 t="str">
        <f>'[1]TCE - ANEXO III - Preencher'!E248</f>
        <v>SIMONE RIBEIRO DA SILVA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Preencher'!O251</f>
        <v>1.18</v>
      </c>
      <c r="O269" s="15">
        <f>'[1]TCE - ANEXO III - Preencher'!P278</f>
        <v>0</v>
      </c>
      <c r="P269" s="16">
        <f t="shared" si="26"/>
        <v>1.18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1.18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 t="str">
        <f>'[1]TCE - ANEXO III - Preencher'!E249</f>
        <v>STEPHANE LAILA TENORIO FRAGA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Preencher'!O252</f>
        <v>2.57</v>
      </c>
      <c r="O270" s="15">
        <f>'[1]TCE - ANEXO III - Preencher'!P279</f>
        <v>0</v>
      </c>
      <c r="P270" s="16">
        <f t="shared" si="26"/>
        <v>2.57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2.57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 t="str">
        <f>'[1]TCE - ANEXO III - Preencher'!E250</f>
        <v>SUELANY DE SOUZA WANDERLEY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Preencher'!O253</f>
        <v>1.18</v>
      </c>
      <c r="O271" s="15">
        <f>'[1]TCE - ANEXO III - Preencher'!P280</f>
        <v>0</v>
      </c>
      <c r="P271" s="16">
        <f t="shared" si="26"/>
        <v>1.18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1.18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 t="str">
        <f>'[1]TCE - ANEXO III - Preencher'!E251</f>
        <v>SUZANA MARIA DA SILVA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Preencher'!O254</f>
        <v>1.18</v>
      </c>
      <c r="O272" s="15">
        <f>'[1]TCE - ANEXO III - Preencher'!P281</f>
        <v>0</v>
      </c>
      <c r="P272" s="16">
        <f t="shared" si="26"/>
        <v>1.18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1.18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 t="str">
        <f>'[1]TCE - ANEXO III - Preencher'!E252</f>
        <v>TALITA PEREIRA DE MENEZES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Preencher'!O255</f>
        <v>1.18</v>
      </c>
      <c r="O273" s="15">
        <f>'[1]TCE - ANEXO III - Preencher'!P282</f>
        <v>0</v>
      </c>
      <c r="P273" s="16">
        <f t="shared" si="26"/>
        <v>1.18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1.18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 t="str">
        <f>'[1]TCE - ANEXO III - Preencher'!E253</f>
        <v>TARCIANA SOUZA DE ARAUJO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Preencher'!O256</f>
        <v>9.2799999999999994</v>
      </c>
      <c r="O274" s="15">
        <f>'[1]TCE - ANEXO III - Preencher'!P283</f>
        <v>0</v>
      </c>
      <c r="P274" s="16">
        <f t="shared" si="26"/>
        <v>9.2799999999999994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9.2799999999999994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 t="str">
        <f>'[1]TCE - ANEXO III - Preencher'!E254</f>
        <v>TATIANA SILVA DE MELO RAIMUNDO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Preencher'!O257</f>
        <v>1.18</v>
      </c>
      <c r="O275" s="15">
        <f>'[1]TCE - ANEXO III - Preencher'!P284</f>
        <v>0</v>
      </c>
      <c r="P275" s="16">
        <f t="shared" si="26"/>
        <v>1.18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1.18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 t="str">
        <f>'[1]TCE - ANEXO III - Preencher'!E255</f>
        <v>TELMA LUCIA BEZERRA FEITOSA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Preencher'!O258</f>
        <v>1.18</v>
      </c>
      <c r="O276" s="15">
        <f>'[1]TCE - ANEXO III - Preencher'!P285</f>
        <v>0</v>
      </c>
      <c r="P276" s="16">
        <f t="shared" si="26"/>
        <v>1.18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1.18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 t="str">
        <f>'[1]TCE - ANEXO III - Preencher'!E256</f>
        <v>THAISA FREITAS DE OLIVEIRA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Preencher'!O259</f>
        <v>1.18</v>
      </c>
      <c r="O277" s="15">
        <f>'[1]TCE - ANEXO III - Preencher'!P286</f>
        <v>0</v>
      </c>
      <c r="P277" s="16">
        <f t="shared" si="26"/>
        <v>1.18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1.18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 t="str">
        <f>'[1]TCE - ANEXO III - Preencher'!E257</f>
        <v>VALERIA JORDAO DE VASCONCELOS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Preencher'!O260</f>
        <v>1.18</v>
      </c>
      <c r="O278" s="15">
        <f>'[1]TCE - ANEXO III - Preencher'!P287</f>
        <v>0</v>
      </c>
      <c r="P278" s="16">
        <f t="shared" si="26"/>
        <v>1.18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1.18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 t="str">
        <f>'[1]TCE - ANEXO III - Preencher'!E258</f>
        <v>VANESSA DOS SANTOS CORDEIRO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Preencher'!O261</f>
        <v>1.18</v>
      </c>
      <c r="O279" s="15">
        <f>'[1]TCE - ANEXO III - Preencher'!P288</f>
        <v>0</v>
      </c>
      <c r="P279" s="16">
        <f t="shared" si="26"/>
        <v>1.18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1.18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 t="str">
        <f>'[1]TCE - ANEXO III - Preencher'!E259</f>
        <v>VIVIAN EVELYN LIMA DE ASSIS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Preencher'!O262</f>
        <v>1.18</v>
      </c>
      <c r="O280" s="15">
        <f>'[1]TCE - ANEXO III - Preencher'!P289</f>
        <v>0</v>
      </c>
      <c r="P280" s="16">
        <f t="shared" si="26"/>
        <v>1.18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1.18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 t="str">
        <f>'[1]TCE - ANEXO III - Preencher'!E260</f>
        <v>VIVIAN HELENA ROCHA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Preencher'!O263</f>
        <v>1.18</v>
      </c>
      <c r="O281" s="15">
        <f>'[1]TCE - ANEXO III - Preencher'!P290</f>
        <v>0</v>
      </c>
      <c r="P281" s="16">
        <f t="shared" si="26"/>
        <v>1.18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1.18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 t="str">
        <f>'[1]TCE - ANEXO III - Preencher'!E261</f>
        <v>WALKIRIA AMORIM REGO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Preencher'!O264</f>
        <v>1.18</v>
      </c>
      <c r="O282" s="15">
        <f>'[1]TCE - ANEXO III - Preencher'!P291</f>
        <v>0</v>
      </c>
      <c r="P282" s="16">
        <f t="shared" si="26"/>
        <v>1.18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1.18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 t="str">
        <f>'[1]TCE - ANEXO III - Preencher'!E262</f>
        <v>WARRLA SOUZA DA SILVA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Preencher'!O265</f>
        <v>1.18</v>
      </c>
      <c r="O283" s="15">
        <f>'[1]TCE - ANEXO III - Preencher'!P292</f>
        <v>0</v>
      </c>
      <c r="P283" s="16">
        <f t="shared" si="26"/>
        <v>1.18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1.18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 t="str">
        <f>'[1]TCE - ANEXO III - Preencher'!E263</f>
        <v>WILDNER LUIS DA SILVA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Preencher'!O266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 t="str">
        <f>'[1]TCE - ANEXO III - Preencher'!E264</f>
        <v>YEDA MARIA BATISTA LOIOLA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Preencher'!O267</f>
        <v>9.2799999999999994</v>
      </c>
      <c r="O285" s="15">
        <f>'[1]TCE - ANEXO III - Preencher'!P294</f>
        <v>0</v>
      </c>
      <c r="P285" s="16">
        <f t="shared" si="26"/>
        <v>9.2799999999999994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9.2799999999999994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 t="str">
        <f>'[1]TCE - ANEXO III - Preencher'!E265</f>
        <v>YSLANY RAYANNE DO NASCIMENTO SARINHO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Preencher'!O268</f>
        <v>9.2799999999999994</v>
      </c>
      <c r="O286" s="15">
        <f>'[1]TCE - ANEXO III - Preencher'!P295</f>
        <v>0</v>
      </c>
      <c r="P286" s="16">
        <f t="shared" si="26"/>
        <v>9.2799999999999994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9.2799999999999994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 t="str">
        <f>'[1]TCE - ANEXO III - Preencher'!E266</f>
        <v>YVES RENAN DE SANTANA SAMARY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Preencher'!O269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 t="str">
        <f>'[1]TCE - ANEXO III - Preencher'!E267</f>
        <v>ZAYNE VASCONCELOS TORRES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Preencher'!O270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 t="str">
        <f>'[1]TCE - ANEXO III - Preencher'!E268</f>
        <v>JORGE EDUARDO FERREIRA DE LYRA MARROCOS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Preencher'!O271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 t="str">
        <f>'[1]TCE - ANEXO III - Preencher'!E269</f>
        <v>MARIANA DE FREITAS BERENGUER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Preencher'!O272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 t="str">
        <f>'[1]TCE - ANEXO III - Preencher'!E270</f>
        <v>MARIA PAULA PONCIANO PEREIRA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Preencher'!O273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Preencher'!E271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Preencher'!O274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Preencher'!E272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Preencher'!O275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Preencher'!E273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Preencher'!O276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Preencher'!E274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Preencher'!O277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Preencher'!E275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Preencher'!O278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Preencher'!E276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Preencher'!O279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Preencher'!E277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Preencher'!O280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Preencher'!E278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Preencher'!O281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Preencher'!E279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Preencher'!O282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Preencher'!E280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Preencher'!O283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Preencher'!E281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Preencher'!O284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Preencher'!E282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Preencher'!O285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Preencher'!E283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Preencher'!O286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Preencher'!E284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Preencher'!O287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Preencher'!E285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Preencher'!O288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Preencher'!E286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Preencher'!O289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Preencher'!E287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Preencher'!O290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Preencher'!E288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Preencher'!O291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Preencher'!E289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Preencher'!O292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Preencher'!E290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Preencher'!O293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Preencher'!E291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Preencher'!O294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Preencher'!E292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Preencher'!O295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Preencher'!E293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Preencher'!O296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Preencher'!E294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Preencher'!O297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Preencher'!E295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Preencher'!O298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Preencher'!E296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Preencher'!O299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Preencher'!E297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Preencher'!O300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Preencher'!E298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Preencher'!O301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Preencher'!E299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Preencher'!O302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Preencher'!E300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Preencher'!O303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Preencher'!E301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Preencher'!O304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Preencher'!E302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Preencher'!O305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Preencher'!E303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Preencher'!O306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Preencher'!E304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Preencher'!O307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Preencher'!E305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Preencher'!O308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Preencher'!E306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Preencher'!O309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Preencher'!E307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Preencher'!O310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Preencher'!E308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Preencher'!O311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Preencher'!E309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Preencher'!O312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Preencher'!E310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Preencher'!O313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Preencher'!E311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Preencher'!O314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Preencher'!E312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Preencher'!O315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Preencher'!E313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Preencher'!O316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Preencher'!E314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Preencher'!O317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Preencher'!E315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Preencher'!O318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Preencher'!E316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Preencher'!O319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Preencher'!E317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Preencher'!O320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Preencher'!E318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Preencher'!O321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Preencher'!E319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Preencher'!O322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Preencher'!E320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Preencher'!O323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Preencher'!E321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Preencher'!O324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Preencher'!E322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Preencher'!O325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Preencher'!E323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Preencher'!O326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Preencher'!E324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Preencher'!O335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Preencher'!E325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Preencher'!O328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Preencher'!E326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Preencher'!O329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Preencher'!E327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Preencher'!O330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Preencher'!E328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Preencher'!O331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Preencher'!E329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Preencher'!O332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Preencher'!E330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Preencher'!O333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Preencher'!E331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Preencher'!O334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Preencher'!E332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 t="e">
        <f>'[1]TCE - ANEXO III - Preencher'!#REF!</f>
        <v>#REF!</v>
      </c>
      <c r="O353" s="15">
        <f>'[1]TCE - ANEXO III - Preencher'!P362</f>
        <v>0</v>
      </c>
      <c r="P353" s="16" t="e">
        <f t="shared" si="32"/>
        <v>#REF!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 t="e">
        <f t="shared" si="30"/>
        <v>#REF!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Preencher'!E333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Preencher'!O336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Preencher'!E334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Preencher'!O337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Preencher'!E335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Preencher'!O338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Preencher'!E336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Preencher'!E337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Preencher'!E338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Preencher'!E339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Preencher'!E340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Preencher'!E341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Preencher'!E342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Preencher'!E343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Preencher'!E344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Preencher'!E345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Preencher'!E346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Preencher'!E347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Preencher'!E348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Preencher'!E349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Preencher'!E350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Preencher'!E351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Preencher'!E352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Preencher'!E353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Preencher'!E354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Preencher'!E355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Preencher'!E356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Preencher'!E357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Preencher'!E358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Preencher'!E359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Preencher'!E360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Preencher'!E361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Preencher'!E362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Preencher'!E363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Preencher'!E364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Preencher'!E365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Preencher'!E366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Preencher'!E367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Preencher'!E368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Preencher'!E369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Preencher'!E370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Preencher'!E371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Preencher'!E372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Preencher'!E373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Preencher'!E374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Preencher'!E375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Preencher'!E376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Preencher'!E377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Preencher'!E378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Preencher'!E379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Preencher'!E380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Preencher'!E381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Preencher'!E382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Preencher'!E383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Preencher'!E384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Preencher'!E385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Preencher'!E386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Preencher'!E387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Preencher'!E388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Preencher'!E389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Preencher'!E390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Preencher'!E391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Preencher'!E392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Preencher'!E393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Preencher'!E394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Preencher'!E395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Preencher'!E396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Preencher'!E397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Preencher'!E398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Preencher'!E399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Preencher'!E400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Preencher'!E401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Preencher'!E402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Preencher'!E403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Preencher'!E404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Preencher'!E405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Preencher'!E406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Preencher'!E407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Preencher'!E408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Preencher'!E409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Preencher'!E410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Preencher'!E411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Preencher'!E412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Preencher'!E413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Preencher'!E414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Preencher'!E415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Preencher'!E416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Preencher'!E417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Preencher'!E418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Preencher'!E419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Preencher'!E420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Preencher'!E421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Preencher'!E422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Preencher'!E423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Preencher'!E424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Preencher'!E425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Preencher'!E426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Preencher'!E427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Preencher'!E428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Preencher'!E429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Preencher'!E430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Preencher'!E431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Preencher'!E432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Preencher'!E433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Preencher'!E434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Preencher'!E435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Preencher'!E436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Preencher'!E437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Preencher'!E438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Preencher'!E439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Preencher'!E440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Preencher'!E441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Preencher'!E442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Preencher'!E443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Preencher'!E444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Preencher'!E445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Preencher'!E446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Preencher'!E447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Preencher'!E448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Preencher'!E449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Preencher'!E450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Preencher'!E451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Preencher'!E452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Preencher'!E453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Preencher'!E454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Preencher'!E455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Preencher'!E456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Preencher'!E457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Preencher'!E458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Preencher'!E459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Preencher'!E460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Preencher'!E461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Preencher'!E462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Preencher'!E463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Preencher'!E464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Preencher'!E465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Preencher'!E466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Preencher'!E467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Preencher'!E468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Preencher'!E469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Preencher'!E470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Preencher'!E471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Preencher'!E472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Preencher'!E473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Preencher'!E474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Preencher'!E475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Preencher'!E476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Preencher'!E477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Preencher'!E478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Preencher'!E479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Preencher'!E480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Preencher'!E481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Preencher'!E482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Preencher'!E483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Preencher'!E484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Preencher'!E485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Preencher'!E486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Preencher'!E487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Preencher'!E488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Preencher'!E489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Preencher'!E490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Preencher'!E491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Preencher'!E492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Preencher'!E493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Preencher'!E494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2021-04-12T20:14:47Z</dcterms:created>
  <dcterms:modified xsi:type="dcterms:W3CDTF">2021-04-12T20:15:22Z</dcterms:modified>
</cp:coreProperties>
</file>