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 2021\3. MARÇO.2021\PUBLICAÇÃO SES\"/>
    </mc:Choice>
  </mc:AlternateContent>
  <xr:revisionPtr revIDLastSave="0" documentId="8_{FD06F9C1-91DB-417E-B61F-3A0660339ABE}" xr6:coauthVersionLast="45" xr6:coauthVersionMax="45" xr10:uidLastSave="{00000000-0000-0000-0000-000000000000}"/>
  <bookViews>
    <workbookView xWindow="-120" yWindow="-120" windowWidth="20640" windowHeight="11160" xr2:uid="{7BCC8A09-A0A3-472F-B820-42690A9AE32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AB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AB4928" i="1" s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B4866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AB4855" i="1" s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P4853" i="1" s="1"/>
  <c r="AB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AB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AB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AB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AB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AB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AB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AB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AB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B4679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AB4671" i="1" s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AB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B4620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AB4618" i="1" s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M4515" i="1" s="1"/>
  <c r="K4515" i="1"/>
  <c r="J4515" i="1"/>
  <c r="AB4515" i="1" s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AB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AB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M4483" i="1" s="1"/>
  <c r="K4483" i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AB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AB4471" i="1" s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AB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M4418" i="1" s="1"/>
  <c r="K4418" i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B4394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AB4388" i="1" s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M4386" i="1" s="1"/>
  <c r="K4386" i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AB4378" i="1" s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B4362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AB4356" i="1" s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M4354" i="1" s="1"/>
  <c r="K4354" i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AB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B4330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AB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S4153" i="1" s="1"/>
  <c r="Q4153" i="1"/>
  <c r="O4153" i="1"/>
  <c r="N4153" i="1"/>
  <c r="P4153" i="1" s="1"/>
  <c r="L4153" i="1"/>
  <c r="K4153" i="1"/>
  <c r="M4153" i="1" s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O4145" i="1"/>
  <c r="N4145" i="1"/>
  <c r="P4145" i="1" s="1"/>
  <c r="L4145" i="1"/>
  <c r="K4145" i="1"/>
  <c r="M4145" i="1" s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O4137" i="1"/>
  <c r="N4137" i="1"/>
  <c r="P4137" i="1" s="1"/>
  <c r="AB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B4129" i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K4121" i="1"/>
  <c r="M4121" i="1" s="1"/>
  <c r="J4121" i="1"/>
  <c r="AB4121" i="1" s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O4113" i="1"/>
  <c r="N4113" i="1"/>
  <c r="P4113" i="1" s="1"/>
  <c r="L4113" i="1"/>
  <c r="K4113" i="1"/>
  <c r="M4113" i="1" s="1"/>
  <c r="J4113" i="1"/>
  <c r="AB4113" i="1" s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S4105" i="1" s="1"/>
  <c r="Q4105" i="1"/>
  <c r="O4105" i="1"/>
  <c r="N4105" i="1"/>
  <c r="P4105" i="1" s="1"/>
  <c r="AB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B4097" i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O4089" i="1"/>
  <c r="N4089" i="1"/>
  <c r="P4089" i="1" s="1"/>
  <c r="L4089" i="1"/>
  <c r="K4089" i="1"/>
  <c r="M4089" i="1" s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N4073" i="1"/>
  <c r="P4073" i="1" s="1"/>
  <c r="AB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AB4059" i="1" s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B4053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AB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AB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AB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AB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AB3888" i="1" s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AB3872" i="1" s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AB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AB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M3810" i="1" s="1"/>
  <c r="AB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AB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S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B3265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V3259" i="1" s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AB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B3249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V3243" i="1" s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AB3234" i="1" s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B3226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AB3218" i="1" s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L3216" i="1"/>
  <c r="K3216" i="1"/>
  <c r="M3216" i="1" s="1"/>
  <c r="AB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B3210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AB3202" i="1" s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B3194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S2965" i="1"/>
  <c r="R2965" i="1"/>
  <c r="Q2965" i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S2957" i="1"/>
  <c r="R2957" i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S2949" i="1"/>
  <c r="R2949" i="1"/>
  <c r="Q2949" i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S2941" i="1"/>
  <c r="R2941" i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S2925" i="1"/>
  <c r="R2925" i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AB2701" i="1" s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AB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AB2669" i="1" s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AB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S2164" i="1"/>
  <c r="R2164" i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P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S2044" i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P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V1894" i="1" s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AB1669" i="1" s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AB1661" i="1" s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AB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B1645" i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AB1629" i="1" s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AB1621" i="1" s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B1613" i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AB1605" i="1" s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B1589" i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B1581" i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B1557" i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AB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B1533" i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AB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AB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AB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AB1503" i="1" s="1"/>
  <c r="H1503" i="1"/>
  <c r="G1503" i="1"/>
  <c r="F1503" i="1"/>
  <c r="E1503" i="1"/>
  <c r="D1503" i="1"/>
  <c r="B1503" i="1"/>
  <c r="A1503" i="1"/>
  <c r="AB1502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AB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AB966" i="1" s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AB950" i="1" s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AB882" i="1" s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AB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AB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AB788" i="1" s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AB740" i="1" s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AB724" i="1" s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AB676" i="1" s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AB644" i="1" s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AB628" i="1" s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AB580" i="1" s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AB564" i="1" s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AB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AB532" i="1" s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AB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AB516" i="1" s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AB500" i="1" s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09" i="1" l="1"/>
  <c r="AB772" i="1"/>
  <c r="AB1721" i="1"/>
  <c r="AB1833" i="1"/>
  <c r="AB1945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7" i="1"/>
  <c r="AB498" i="1"/>
  <c r="AB504" i="1"/>
  <c r="AB518" i="1"/>
  <c r="AB522" i="1"/>
  <c r="AB525" i="1"/>
  <c r="AB529" i="1"/>
  <c r="AB530" i="1"/>
  <c r="AB536" i="1"/>
  <c r="AB550" i="1"/>
  <c r="AB554" i="1"/>
  <c r="AB557" i="1"/>
  <c r="AB561" i="1"/>
  <c r="AB562" i="1"/>
  <c r="AB568" i="1"/>
  <c r="AB572" i="1"/>
  <c r="AB582" i="1"/>
  <c r="AB586" i="1"/>
  <c r="AB589" i="1"/>
  <c r="AB590" i="1"/>
  <c r="AB593" i="1"/>
  <c r="AB594" i="1"/>
  <c r="AB600" i="1"/>
  <c r="AB614" i="1"/>
  <c r="AB618" i="1"/>
  <c r="AB621" i="1"/>
  <c r="AB625" i="1"/>
  <c r="AB626" i="1"/>
  <c r="AB632" i="1"/>
  <c r="AB646" i="1"/>
  <c r="AB650" i="1"/>
  <c r="AB653" i="1"/>
  <c r="AB657" i="1"/>
  <c r="AB658" i="1"/>
  <c r="AB664" i="1"/>
  <c r="AB678" i="1"/>
  <c r="AB682" i="1"/>
  <c r="AB685" i="1"/>
  <c r="AB689" i="1"/>
  <c r="AB690" i="1"/>
  <c r="AB696" i="1"/>
  <c r="AB700" i="1"/>
  <c r="AB710" i="1"/>
  <c r="AB714" i="1"/>
  <c r="AB717" i="1"/>
  <c r="AB718" i="1"/>
  <c r="AB721" i="1"/>
  <c r="AB722" i="1"/>
  <c r="AB728" i="1"/>
  <c r="AB742" i="1"/>
  <c r="AB746" i="1"/>
  <c r="AB749" i="1"/>
  <c r="AB753" i="1"/>
  <c r="AB754" i="1"/>
  <c r="AB760" i="1"/>
  <c r="AB774" i="1"/>
  <c r="AB778" i="1"/>
  <c r="AB781" i="1"/>
  <c r="AB785" i="1"/>
  <c r="AB786" i="1"/>
  <c r="AB792" i="1"/>
  <c r="AB806" i="1"/>
  <c r="AB810" i="1"/>
  <c r="AB813" i="1"/>
  <c r="AB817" i="1"/>
  <c r="AB818" i="1"/>
  <c r="AB824" i="1"/>
  <c r="AB828" i="1"/>
  <c r="AB838" i="1"/>
  <c r="AB842" i="1"/>
  <c r="AB845" i="1"/>
  <c r="AB846" i="1"/>
  <c r="AB849" i="1"/>
  <c r="AB850" i="1"/>
  <c r="AB869" i="1"/>
  <c r="AB933" i="1"/>
  <c r="AB949" i="1"/>
  <c r="AB1685" i="1"/>
  <c r="AB1749" i="1"/>
  <c r="AB1813" i="1"/>
  <c r="AB1877" i="1"/>
  <c r="AB1941" i="1"/>
  <c r="AB2005" i="1"/>
  <c r="AB645" i="1"/>
  <c r="AB886" i="1"/>
  <c r="AB906" i="1"/>
  <c r="AB1753" i="1"/>
  <c r="AB1897" i="1"/>
  <c r="AB501" i="1"/>
  <c r="AB512" i="1"/>
  <c r="AB544" i="1"/>
  <c r="AB565" i="1"/>
  <c r="AB576" i="1"/>
  <c r="AB608" i="1"/>
  <c r="AB629" i="1"/>
  <c r="AB640" i="1"/>
  <c r="AB672" i="1"/>
  <c r="AB693" i="1"/>
  <c r="AB704" i="1"/>
  <c r="AB736" i="1"/>
  <c r="AB757" i="1"/>
  <c r="AB768" i="1"/>
  <c r="AB800" i="1"/>
  <c r="AB821" i="1"/>
  <c r="AB832" i="1"/>
  <c r="AB885" i="1"/>
  <c r="AB917" i="1"/>
  <c r="AB1681" i="1"/>
  <c r="AB1745" i="1"/>
  <c r="AB1809" i="1"/>
  <c r="AB1873" i="1"/>
  <c r="AB1937" i="1"/>
  <c r="AB2001" i="1"/>
  <c r="AB773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502" i="1"/>
  <c r="AB506" i="1"/>
  <c r="AB509" i="1"/>
  <c r="AB510" i="1"/>
  <c r="AB513" i="1"/>
  <c r="AB514" i="1"/>
  <c r="AB520" i="1"/>
  <c r="AB521" i="1"/>
  <c r="AB534" i="1"/>
  <c r="AB538" i="1"/>
  <c r="AB541" i="1"/>
  <c r="AB545" i="1"/>
  <c r="AB546" i="1"/>
  <c r="AB552" i="1"/>
  <c r="AB566" i="1"/>
  <c r="AB570" i="1"/>
  <c r="AB573" i="1"/>
  <c r="AB577" i="1"/>
  <c r="AB578" i="1"/>
  <c r="AB584" i="1"/>
  <c r="AB598" i="1"/>
  <c r="AB602" i="1"/>
  <c r="AB605" i="1"/>
  <c r="AB609" i="1"/>
  <c r="AB610" i="1"/>
  <c r="AB616" i="1"/>
  <c r="AB630" i="1"/>
  <c r="AB634" i="1"/>
  <c r="AB637" i="1"/>
  <c r="AB638" i="1"/>
  <c r="AB641" i="1"/>
  <c r="AB642" i="1"/>
  <c r="AB648" i="1"/>
  <c r="AB649" i="1"/>
  <c r="AB662" i="1"/>
  <c r="AB666" i="1"/>
  <c r="AB669" i="1"/>
  <c r="AB673" i="1"/>
  <c r="AB674" i="1"/>
  <c r="AB680" i="1"/>
  <c r="AB694" i="1"/>
  <c r="AB698" i="1"/>
  <c r="AB701" i="1"/>
  <c r="AB705" i="1"/>
  <c r="AB706" i="1"/>
  <c r="AB712" i="1"/>
  <c r="AB726" i="1"/>
  <c r="AB730" i="1"/>
  <c r="AB733" i="1"/>
  <c r="AB737" i="1"/>
  <c r="AB738" i="1"/>
  <c r="AB744" i="1"/>
  <c r="AB758" i="1"/>
  <c r="AB762" i="1"/>
  <c r="AB765" i="1"/>
  <c r="AB766" i="1"/>
  <c r="AB769" i="1"/>
  <c r="AB770" i="1"/>
  <c r="AB776" i="1"/>
  <c r="AB777" i="1"/>
  <c r="AB790" i="1"/>
  <c r="AB794" i="1"/>
  <c r="AB797" i="1"/>
  <c r="AB801" i="1"/>
  <c r="AB802" i="1"/>
  <c r="AB808" i="1"/>
  <c r="AB822" i="1"/>
  <c r="AB826" i="1"/>
  <c r="AB829" i="1"/>
  <c r="AB834" i="1"/>
  <c r="AB841" i="1"/>
  <c r="AB856" i="1"/>
  <c r="AB858" i="1"/>
  <c r="AB861" i="1"/>
  <c r="AB942" i="1"/>
  <c r="AB1693" i="1"/>
  <c r="AB1757" i="1"/>
  <c r="AB1821" i="1"/>
  <c r="AB1885" i="1"/>
  <c r="AB1949" i="1"/>
  <c r="AB2013" i="1"/>
  <c r="AB527" i="1"/>
  <c r="AB559" i="1"/>
  <c r="AB703" i="1"/>
  <c r="AB751" i="1"/>
  <c r="AB767" i="1"/>
  <c r="AB799" i="1"/>
  <c r="AB831" i="1"/>
  <c r="AB860" i="1"/>
  <c r="AB864" i="1"/>
  <c r="AB879" i="1"/>
  <c r="AB896" i="1"/>
  <c r="AB1007" i="1"/>
  <c r="AB1023" i="1"/>
  <c r="AB1112" i="1"/>
  <c r="AB1128" i="1"/>
  <c r="AB1151" i="1"/>
  <c r="AB1192" i="1"/>
  <c r="AB1231" i="1"/>
  <c r="AB1256" i="1"/>
  <c r="AB1304" i="1"/>
  <c r="AB1311" i="1"/>
  <c r="AB1471" i="1"/>
  <c r="AB1548" i="1"/>
  <c r="AB1578" i="1"/>
  <c r="M492" i="1"/>
  <c r="AB492" i="1" s="1"/>
  <c r="S494" i="1"/>
  <c r="AB494" i="1" s="1"/>
  <c r="P499" i="1"/>
  <c r="V501" i="1"/>
  <c r="Z505" i="1"/>
  <c r="AB505" i="1" s="1"/>
  <c r="AB507" i="1"/>
  <c r="M508" i="1"/>
  <c r="AB508" i="1" s="1"/>
  <c r="S510" i="1"/>
  <c r="P515" i="1"/>
  <c r="V517" i="1"/>
  <c r="AB517" i="1" s="1"/>
  <c r="Z521" i="1"/>
  <c r="AB523" i="1"/>
  <c r="M524" i="1"/>
  <c r="AB524" i="1" s="1"/>
  <c r="S526" i="1"/>
  <c r="AB526" i="1" s="1"/>
  <c r="P531" i="1"/>
  <c r="V533" i="1"/>
  <c r="AB533" i="1" s="1"/>
  <c r="Z537" i="1"/>
  <c r="AB537" i="1" s="1"/>
  <c r="AB539" i="1"/>
  <c r="M540" i="1"/>
  <c r="AB540" i="1" s="1"/>
  <c r="S542" i="1"/>
  <c r="AB542" i="1" s="1"/>
  <c r="P547" i="1"/>
  <c r="AB547" i="1" s="1"/>
  <c r="V549" i="1"/>
  <c r="AB549" i="1" s="1"/>
  <c r="Z553" i="1"/>
  <c r="AB553" i="1" s="1"/>
  <c r="AB555" i="1"/>
  <c r="M556" i="1"/>
  <c r="AB556" i="1" s="1"/>
  <c r="S558" i="1"/>
  <c r="AB558" i="1" s="1"/>
  <c r="P563" i="1"/>
  <c r="V565" i="1"/>
  <c r="Z569" i="1"/>
  <c r="AB569" i="1" s="1"/>
  <c r="AB571" i="1"/>
  <c r="M572" i="1"/>
  <c r="S574" i="1"/>
  <c r="AB574" i="1" s="1"/>
  <c r="P579" i="1"/>
  <c r="V581" i="1"/>
  <c r="AB581" i="1" s="1"/>
  <c r="Z585" i="1"/>
  <c r="AB585" i="1" s="1"/>
  <c r="AB587" i="1"/>
  <c r="M588" i="1"/>
  <c r="AB588" i="1" s="1"/>
  <c r="S590" i="1"/>
  <c r="P595" i="1"/>
  <c r="V597" i="1"/>
  <c r="AB597" i="1" s="1"/>
  <c r="Z601" i="1"/>
  <c r="AB601" i="1" s="1"/>
  <c r="AB603" i="1"/>
  <c r="M604" i="1"/>
  <c r="AB604" i="1" s="1"/>
  <c r="S606" i="1"/>
  <c r="AB606" i="1" s="1"/>
  <c r="P611" i="1"/>
  <c r="AB611" i="1" s="1"/>
  <c r="V613" i="1"/>
  <c r="AB613" i="1" s="1"/>
  <c r="Z617" i="1"/>
  <c r="AB617" i="1" s="1"/>
  <c r="AB619" i="1"/>
  <c r="M620" i="1"/>
  <c r="AB620" i="1" s="1"/>
  <c r="S622" i="1"/>
  <c r="AB622" i="1" s="1"/>
  <c r="P627" i="1"/>
  <c r="V629" i="1"/>
  <c r="Z633" i="1"/>
  <c r="AB633" i="1" s="1"/>
  <c r="AB635" i="1"/>
  <c r="M636" i="1"/>
  <c r="AB636" i="1" s="1"/>
  <c r="S638" i="1"/>
  <c r="P643" i="1"/>
  <c r="V645" i="1"/>
  <c r="Z649" i="1"/>
  <c r="AB651" i="1"/>
  <c r="M652" i="1"/>
  <c r="AB652" i="1" s="1"/>
  <c r="S654" i="1"/>
  <c r="AB654" i="1" s="1"/>
  <c r="P659" i="1"/>
  <c r="V661" i="1"/>
  <c r="AB661" i="1" s="1"/>
  <c r="Z665" i="1"/>
  <c r="AB665" i="1" s="1"/>
  <c r="AB667" i="1"/>
  <c r="M668" i="1"/>
  <c r="AB668" i="1" s="1"/>
  <c r="S670" i="1"/>
  <c r="AB670" i="1" s="1"/>
  <c r="P675" i="1"/>
  <c r="AB675" i="1" s="1"/>
  <c r="V677" i="1"/>
  <c r="AB677" i="1" s="1"/>
  <c r="Z681" i="1"/>
  <c r="AB681" i="1" s="1"/>
  <c r="AB683" i="1"/>
  <c r="M684" i="1"/>
  <c r="AB684" i="1" s="1"/>
  <c r="S686" i="1"/>
  <c r="AB686" i="1" s="1"/>
  <c r="P691" i="1"/>
  <c r="V693" i="1"/>
  <c r="Z697" i="1"/>
  <c r="AB697" i="1" s="1"/>
  <c r="AB699" i="1"/>
  <c r="M700" i="1"/>
  <c r="S702" i="1"/>
  <c r="AB702" i="1" s="1"/>
  <c r="P707" i="1"/>
  <c r="V709" i="1"/>
  <c r="Z713" i="1"/>
  <c r="AB713" i="1" s="1"/>
  <c r="AB715" i="1"/>
  <c r="M716" i="1"/>
  <c r="AB716" i="1" s="1"/>
  <c r="S718" i="1"/>
  <c r="P723" i="1"/>
  <c r="V725" i="1"/>
  <c r="AB725" i="1" s="1"/>
  <c r="Z729" i="1"/>
  <c r="AB729" i="1" s="1"/>
  <c r="AB731" i="1"/>
  <c r="M732" i="1"/>
  <c r="AB732" i="1" s="1"/>
  <c r="S734" i="1"/>
  <c r="AB734" i="1" s="1"/>
  <c r="P739" i="1"/>
  <c r="AB739" i="1" s="1"/>
  <c r="V741" i="1"/>
  <c r="AB741" i="1" s="1"/>
  <c r="Z745" i="1"/>
  <c r="AB745" i="1" s="1"/>
  <c r="AB747" i="1"/>
  <c r="M748" i="1"/>
  <c r="AB748" i="1" s="1"/>
  <c r="S750" i="1"/>
  <c r="AB750" i="1" s="1"/>
  <c r="P755" i="1"/>
  <c r="V757" i="1"/>
  <c r="Z761" i="1"/>
  <c r="AB761" i="1" s="1"/>
  <c r="AB763" i="1"/>
  <c r="M764" i="1"/>
  <c r="AB764" i="1" s="1"/>
  <c r="S766" i="1"/>
  <c r="P771" i="1"/>
  <c r="V773" i="1"/>
  <c r="Z777" i="1"/>
  <c r="AB779" i="1"/>
  <c r="M780" i="1"/>
  <c r="AB780" i="1" s="1"/>
  <c r="S782" i="1"/>
  <c r="AB782" i="1" s="1"/>
  <c r="P787" i="1"/>
  <c r="V789" i="1"/>
  <c r="AB789" i="1" s="1"/>
  <c r="Z793" i="1"/>
  <c r="AB793" i="1" s="1"/>
  <c r="AB795" i="1"/>
  <c r="M796" i="1"/>
  <c r="AB796" i="1" s="1"/>
  <c r="S798" i="1"/>
  <c r="AB798" i="1" s="1"/>
  <c r="P803" i="1"/>
  <c r="AB803" i="1" s="1"/>
  <c r="V805" i="1"/>
  <c r="AB805" i="1" s="1"/>
  <c r="Z809" i="1"/>
  <c r="AB809" i="1" s="1"/>
  <c r="AB811" i="1"/>
  <c r="M812" i="1"/>
  <c r="AB812" i="1" s="1"/>
  <c r="S814" i="1"/>
  <c r="AB814" i="1" s="1"/>
  <c r="P819" i="1"/>
  <c r="V821" i="1"/>
  <c r="Z825" i="1"/>
  <c r="AB825" i="1" s="1"/>
  <c r="AB827" i="1"/>
  <c r="M828" i="1"/>
  <c r="S830" i="1"/>
  <c r="AB830" i="1" s="1"/>
  <c r="P835" i="1"/>
  <c r="V837" i="1"/>
  <c r="AB837" i="1" s="1"/>
  <c r="Z841" i="1"/>
  <c r="AB843" i="1"/>
  <c r="M844" i="1"/>
  <c r="AB844" i="1" s="1"/>
  <c r="S846" i="1"/>
  <c r="P851" i="1"/>
  <c r="V853" i="1"/>
  <c r="AB853" i="1" s="1"/>
  <c r="Z857" i="1"/>
  <c r="AB857" i="1" s="1"/>
  <c r="AB859" i="1"/>
  <c r="M860" i="1"/>
  <c r="M861" i="1"/>
  <c r="V862" i="1"/>
  <c r="AB862" i="1" s="1"/>
  <c r="AB867" i="1"/>
  <c r="S867" i="1"/>
  <c r="AB868" i="1"/>
  <c r="P872" i="1"/>
  <c r="AB872" i="1" s="1"/>
  <c r="Z874" i="1"/>
  <c r="AB874" i="1" s="1"/>
  <c r="M877" i="1"/>
  <c r="AB877" i="1" s="1"/>
  <c r="V878" i="1"/>
  <c r="AB878" i="1" s="1"/>
  <c r="AB883" i="1"/>
  <c r="S883" i="1"/>
  <c r="AB884" i="1"/>
  <c r="P888" i="1"/>
  <c r="Z890" i="1"/>
  <c r="AB890" i="1" s="1"/>
  <c r="M893" i="1"/>
  <c r="AB893" i="1" s="1"/>
  <c r="V894" i="1"/>
  <c r="AB894" i="1" s="1"/>
  <c r="S899" i="1"/>
  <c r="AB899" i="1" s="1"/>
  <c r="AB900" i="1"/>
  <c r="P904" i="1"/>
  <c r="Z906" i="1"/>
  <c r="M909" i="1"/>
  <c r="AB909" i="1" s="1"/>
  <c r="V910" i="1"/>
  <c r="AB910" i="1" s="1"/>
  <c r="S915" i="1"/>
  <c r="AB915" i="1" s="1"/>
  <c r="AB916" i="1"/>
  <c r="P920" i="1"/>
  <c r="Z922" i="1"/>
  <c r="AB922" i="1" s="1"/>
  <c r="M925" i="1"/>
  <c r="AB925" i="1" s="1"/>
  <c r="V926" i="1"/>
  <c r="AB926" i="1" s="1"/>
  <c r="AB931" i="1"/>
  <c r="S931" i="1"/>
  <c r="AB932" i="1"/>
  <c r="P936" i="1"/>
  <c r="AB936" i="1" s="1"/>
  <c r="Z938" i="1"/>
  <c r="AB938" i="1" s="1"/>
  <c r="M941" i="1"/>
  <c r="AB941" i="1" s="1"/>
  <c r="V942" i="1"/>
  <c r="AB947" i="1"/>
  <c r="S947" i="1"/>
  <c r="AB948" i="1"/>
  <c r="P952" i="1"/>
  <c r="Z954" i="1"/>
  <c r="AB954" i="1" s="1"/>
  <c r="M957" i="1"/>
  <c r="AB957" i="1" s="1"/>
  <c r="V958" i="1"/>
  <c r="AB958" i="1" s="1"/>
  <c r="S963" i="1"/>
  <c r="AB963" i="1" s="1"/>
  <c r="AB964" i="1"/>
  <c r="P968" i="1"/>
  <c r="Z970" i="1"/>
  <c r="AB970" i="1" s="1"/>
  <c r="M973" i="1"/>
  <c r="AB973" i="1" s="1"/>
  <c r="V974" i="1"/>
  <c r="AB974" i="1" s="1"/>
  <c r="AB980" i="1"/>
  <c r="AB987" i="1"/>
  <c r="AB989" i="1"/>
  <c r="AB996" i="1"/>
  <c r="AB1003" i="1"/>
  <c r="AB1005" i="1"/>
  <c r="AB1012" i="1"/>
  <c r="AB1019" i="1"/>
  <c r="AB1021" i="1"/>
  <c r="AB1028" i="1"/>
  <c r="AB1035" i="1"/>
  <c r="AB1037" i="1"/>
  <c r="AB1044" i="1"/>
  <c r="AB1051" i="1"/>
  <c r="AB1053" i="1"/>
  <c r="AB1060" i="1"/>
  <c r="AB1067" i="1"/>
  <c r="AB1069" i="1"/>
  <c r="AB1076" i="1"/>
  <c r="AB1083" i="1"/>
  <c r="AB1085" i="1"/>
  <c r="AB1092" i="1"/>
  <c r="AB1099" i="1"/>
  <c r="AB1101" i="1"/>
  <c r="AB1108" i="1"/>
  <c r="AB1115" i="1"/>
  <c r="AB1117" i="1"/>
  <c r="AB1124" i="1"/>
  <c r="AB1131" i="1"/>
  <c r="AB1133" i="1"/>
  <c r="AB1140" i="1"/>
  <c r="AB1147" i="1"/>
  <c r="AB1149" i="1"/>
  <c r="AB1156" i="1"/>
  <c r="AB1163" i="1"/>
  <c r="AB1165" i="1"/>
  <c r="AB1172" i="1"/>
  <c r="AB1179" i="1"/>
  <c r="AB1181" i="1"/>
  <c r="AB1188" i="1"/>
  <c r="AB1195" i="1"/>
  <c r="AB1197" i="1"/>
  <c r="AB1204" i="1"/>
  <c r="AB1211" i="1"/>
  <c r="AB1213" i="1"/>
  <c r="AB1220" i="1"/>
  <c r="AB1227" i="1"/>
  <c r="AB1229" i="1"/>
  <c r="AB1236" i="1"/>
  <c r="AB1243" i="1"/>
  <c r="AB1245" i="1"/>
  <c r="AB1252" i="1"/>
  <c r="AB1259" i="1"/>
  <c r="AB1261" i="1"/>
  <c r="AB1268" i="1"/>
  <c r="AB1275" i="1"/>
  <c r="AB1277" i="1"/>
  <c r="AB1284" i="1"/>
  <c r="AB1291" i="1"/>
  <c r="AB1293" i="1"/>
  <c r="AB1300" i="1"/>
  <c r="AB1307" i="1"/>
  <c r="AB1309" i="1"/>
  <c r="AB1316" i="1"/>
  <c r="AB1323" i="1"/>
  <c r="AB1325" i="1"/>
  <c r="AB1332" i="1"/>
  <c r="AB1339" i="1"/>
  <c r="AB1341" i="1"/>
  <c r="AB1348" i="1"/>
  <c r="AB1355" i="1"/>
  <c r="AB1357" i="1"/>
  <c r="AB1364" i="1"/>
  <c r="AB1371" i="1"/>
  <c r="AB1373" i="1"/>
  <c r="AB1380" i="1"/>
  <c r="AB1387" i="1"/>
  <c r="AB1389" i="1"/>
  <c r="AB1396" i="1"/>
  <c r="AB1403" i="1"/>
  <c r="AB1405" i="1"/>
  <c r="AB1412" i="1"/>
  <c r="AB1419" i="1"/>
  <c r="AB1421" i="1"/>
  <c r="AB1428" i="1"/>
  <c r="AB1435" i="1"/>
  <c r="AB1437" i="1"/>
  <c r="AB1444" i="1"/>
  <c r="AB1451" i="1"/>
  <c r="AB1453" i="1"/>
  <c r="AB1460" i="1"/>
  <c r="AB1467" i="1"/>
  <c r="AB1469" i="1"/>
  <c r="AB1476" i="1"/>
  <c r="AB1483" i="1"/>
  <c r="AB1485" i="1"/>
  <c r="AB1493" i="1"/>
  <c r="AB1514" i="1"/>
  <c r="AB1523" i="1"/>
  <c r="AB1532" i="1"/>
  <c r="AB1618" i="1"/>
  <c r="AB2055" i="1"/>
  <c r="AB2139" i="1"/>
  <c r="AB2206" i="1"/>
  <c r="AB2231" i="1"/>
  <c r="AB2270" i="1"/>
  <c r="AB1657" i="1"/>
  <c r="AB2087" i="1"/>
  <c r="AB495" i="1"/>
  <c r="AB511" i="1"/>
  <c r="AB543" i="1"/>
  <c r="AB591" i="1"/>
  <c r="AB623" i="1"/>
  <c r="AB655" i="1"/>
  <c r="AB671" i="1"/>
  <c r="AB719" i="1"/>
  <c r="AB783" i="1"/>
  <c r="AB815" i="1"/>
  <c r="AB880" i="1"/>
  <c r="AB911" i="1"/>
  <c r="AB912" i="1"/>
  <c r="AB928" i="1"/>
  <c r="AB944" i="1"/>
  <c r="AB959" i="1"/>
  <c r="AB960" i="1"/>
  <c r="AB1000" i="1"/>
  <c r="AB1064" i="1"/>
  <c r="AB1071" i="1"/>
  <c r="AB1080" i="1"/>
  <c r="AB1087" i="1"/>
  <c r="AB1119" i="1"/>
  <c r="AB1183" i="1"/>
  <c r="AB1208" i="1"/>
  <c r="AB1215" i="1"/>
  <c r="AB1224" i="1"/>
  <c r="AB1279" i="1"/>
  <c r="AB1320" i="1"/>
  <c r="AB1336" i="1"/>
  <c r="AB1352" i="1"/>
  <c r="AB1359" i="1"/>
  <c r="AB1391" i="1"/>
  <c r="AB1400" i="1"/>
  <c r="AB1407" i="1"/>
  <c r="AB1464" i="1"/>
  <c r="AB1497" i="1"/>
  <c r="AB1539" i="1"/>
  <c r="AB499" i="1"/>
  <c r="AB515" i="1"/>
  <c r="AB531" i="1"/>
  <c r="AB563" i="1"/>
  <c r="AB579" i="1"/>
  <c r="AB595" i="1"/>
  <c r="AB627" i="1"/>
  <c r="AB643" i="1"/>
  <c r="AB659" i="1"/>
  <c r="AB691" i="1"/>
  <c r="AB707" i="1"/>
  <c r="AB723" i="1"/>
  <c r="AB755" i="1"/>
  <c r="AB771" i="1"/>
  <c r="AB787" i="1"/>
  <c r="AB819" i="1"/>
  <c r="AB835" i="1"/>
  <c r="AB851" i="1"/>
  <c r="AB875" i="1"/>
  <c r="AB876" i="1"/>
  <c r="AB891" i="1"/>
  <c r="AB892" i="1"/>
  <c r="AB907" i="1"/>
  <c r="AB908" i="1"/>
  <c r="AB923" i="1"/>
  <c r="AB924" i="1"/>
  <c r="AB939" i="1"/>
  <c r="AB940" i="1"/>
  <c r="AB955" i="1"/>
  <c r="AB971" i="1"/>
  <c r="AB979" i="1"/>
  <c r="AB981" i="1"/>
  <c r="AB988" i="1"/>
  <c r="AB995" i="1"/>
  <c r="AB997" i="1"/>
  <c r="AB1004" i="1"/>
  <c r="AB1011" i="1"/>
  <c r="AB1013" i="1"/>
  <c r="AB1020" i="1"/>
  <c r="AB1027" i="1"/>
  <c r="AB1029" i="1"/>
  <c r="AB1036" i="1"/>
  <c r="AB1043" i="1"/>
  <c r="AB1045" i="1"/>
  <c r="AB1052" i="1"/>
  <c r="AB1059" i="1"/>
  <c r="AB1061" i="1"/>
  <c r="AB1068" i="1"/>
  <c r="AB1075" i="1"/>
  <c r="AB1077" i="1"/>
  <c r="AB1084" i="1"/>
  <c r="AB1091" i="1"/>
  <c r="AB1093" i="1"/>
  <c r="AB1100" i="1"/>
  <c r="AB1107" i="1"/>
  <c r="AB1109" i="1"/>
  <c r="AB1116" i="1"/>
  <c r="AB1123" i="1"/>
  <c r="AB1125" i="1"/>
  <c r="AB1132" i="1"/>
  <c r="AB1139" i="1"/>
  <c r="AB1141" i="1"/>
  <c r="AB1148" i="1"/>
  <c r="AB1155" i="1"/>
  <c r="AB1157" i="1"/>
  <c r="AB1164" i="1"/>
  <c r="AB1171" i="1"/>
  <c r="AB1173" i="1"/>
  <c r="AB1180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44" i="1"/>
  <c r="AB1251" i="1"/>
  <c r="AB1253" i="1"/>
  <c r="AB1260" i="1"/>
  <c r="AB1267" i="1"/>
  <c r="AB1269" i="1"/>
  <c r="AB1276" i="1"/>
  <c r="AB1283" i="1"/>
  <c r="AB1285" i="1"/>
  <c r="AB1292" i="1"/>
  <c r="AB1299" i="1"/>
  <c r="AB1301" i="1"/>
  <c r="AB1308" i="1"/>
  <c r="AB1315" i="1"/>
  <c r="AB1317" i="1"/>
  <c r="AB1324" i="1"/>
  <c r="AB1331" i="1"/>
  <c r="AB1333" i="1"/>
  <c r="AB1340" i="1"/>
  <c r="AB1347" i="1"/>
  <c r="AB1349" i="1"/>
  <c r="AB1356" i="1"/>
  <c r="AB1363" i="1"/>
  <c r="AB1365" i="1"/>
  <c r="AB1372" i="1"/>
  <c r="AB1379" i="1"/>
  <c r="AB1381" i="1"/>
  <c r="AB1388" i="1"/>
  <c r="AB1395" i="1"/>
  <c r="AB1397" i="1"/>
  <c r="AB1404" i="1"/>
  <c r="AB1411" i="1"/>
  <c r="AB1413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500" i="1"/>
  <c r="AB1505" i="1"/>
  <c r="AB1513" i="1"/>
  <c r="AB1519" i="1"/>
  <c r="AB1525" i="1"/>
  <c r="AB1546" i="1"/>
  <c r="AB1551" i="1"/>
  <c r="AB1570" i="1"/>
  <c r="AB1583" i="1"/>
  <c r="AB1602" i="1"/>
  <c r="AB1615" i="1"/>
  <c r="AB1634" i="1"/>
  <c r="AB1667" i="1"/>
  <c r="AB1683" i="1"/>
  <c r="AB1699" i="1"/>
  <c r="AB1715" i="1"/>
  <c r="AB1731" i="1"/>
  <c r="AB1747" i="1"/>
  <c r="AB1763" i="1"/>
  <c r="AB1779" i="1"/>
  <c r="AB1795" i="1"/>
  <c r="AB1811" i="1"/>
  <c r="AB1827" i="1"/>
  <c r="AB1843" i="1"/>
  <c r="AB1859" i="1"/>
  <c r="AB1875" i="1"/>
  <c r="AB1891" i="1"/>
  <c r="AB1907" i="1"/>
  <c r="AB1923" i="1"/>
  <c r="AB1939" i="1"/>
  <c r="AB1955" i="1"/>
  <c r="AB1971" i="1"/>
  <c r="AB1987" i="1"/>
  <c r="AB2003" i="1"/>
  <c r="AB2019" i="1"/>
  <c r="AB2075" i="1"/>
  <c r="AB2121" i="1"/>
  <c r="AB575" i="1"/>
  <c r="AB607" i="1"/>
  <c r="AB639" i="1"/>
  <c r="AB687" i="1"/>
  <c r="AB735" i="1"/>
  <c r="AB847" i="1"/>
  <c r="AB863" i="1"/>
  <c r="AB895" i="1"/>
  <c r="AB927" i="1"/>
  <c r="AB943" i="1"/>
  <c r="AB991" i="1"/>
  <c r="AB1016" i="1"/>
  <c r="AB1039" i="1"/>
  <c r="AB1048" i="1"/>
  <c r="AB1096" i="1"/>
  <c r="AB1135" i="1"/>
  <c r="AB1167" i="1"/>
  <c r="AB1176" i="1"/>
  <c r="AB1199" i="1"/>
  <c r="AB1263" i="1"/>
  <c r="AB1327" i="1"/>
  <c r="AB1343" i="1"/>
  <c r="AB1432" i="1"/>
  <c r="AB1439" i="1"/>
  <c r="AB1487" i="1"/>
  <c r="AB1593" i="1"/>
  <c r="AB503" i="1"/>
  <c r="AB519" i="1"/>
  <c r="AB535" i="1"/>
  <c r="AB551" i="1"/>
  <c r="AB567" i="1"/>
  <c r="AB583" i="1"/>
  <c r="AB599" i="1"/>
  <c r="AB615" i="1"/>
  <c r="AB631" i="1"/>
  <c r="AB647" i="1"/>
  <c r="AB663" i="1"/>
  <c r="AB679" i="1"/>
  <c r="AB695" i="1"/>
  <c r="AB711" i="1"/>
  <c r="AB727" i="1"/>
  <c r="AB743" i="1"/>
  <c r="AB759" i="1"/>
  <c r="AB775" i="1"/>
  <c r="AB791" i="1"/>
  <c r="AB807" i="1"/>
  <c r="AB823" i="1"/>
  <c r="AB839" i="1"/>
  <c r="AB855" i="1"/>
  <c r="M865" i="1"/>
  <c r="AB865" i="1" s="1"/>
  <c r="V866" i="1"/>
  <c r="AB866" i="1" s="1"/>
  <c r="AB871" i="1"/>
  <c r="AB887" i="1"/>
  <c r="AB888" i="1"/>
  <c r="M897" i="1"/>
  <c r="AB897" i="1" s="1"/>
  <c r="V898" i="1"/>
  <c r="AB898" i="1" s="1"/>
  <c r="AB903" i="1"/>
  <c r="AB904" i="1"/>
  <c r="M913" i="1"/>
  <c r="AB913" i="1" s="1"/>
  <c r="V914" i="1"/>
  <c r="AB914" i="1" s="1"/>
  <c r="AB919" i="1"/>
  <c r="S919" i="1"/>
  <c r="AB920" i="1"/>
  <c r="M929" i="1"/>
  <c r="AB929" i="1" s="1"/>
  <c r="V930" i="1"/>
  <c r="AB930" i="1" s="1"/>
  <c r="AB935" i="1"/>
  <c r="M945" i="1"/>
  <c r="AB945" i="1" s="1"/>
  <c r="V946" i="1"/>
  <c r="AB946" i="1" s="1"/>
  <c r="S951" i="1"/>
  <c r="AB951" i="1" s="1"/>
  <c r="AB952" i="1"/>
  <c r="P956" i="1"/>
  <c r="AB956" i="1" s="1"/>
  <c r="M961" i="1"/>
  <c r="AB961" i="1" s="1"/>
  <c r="V962" i="1"/>
  <c r="AB962" i="1" s="1"/>
  <c r="S967" i="1"/>
  <c r="AB967" i="1" s="1"/>
  <c r="AB968" i="1"/>
  <c r="P972" i="1"/>
  <c r="AB972" i="1" s="1"/>
  <c r="Z974" i="1"/>
  <c r="AB976" i="1"/>
  <c r="AB983" i="1"/>
  <c r="AB985" i="1"/>
  <c r="AB992" i="1"/>
  <c r="AB999" i="1"/>
  <c r="AB1001" i="1"/>
  <c r="AB1008" i="1"/>
  <c r="AB1015" i="1"/>
  <c r="AB1017" i="1"/>
  <c r="AB1024" i="1"/>
  <c r="AB1031" i="1"/>
  <c r="AB1033" i="1"/>
  <c r="AB1040" i="1"/>
  <c r="AB1047" i="1"/>
  <c r="AB1049" i="1"/>
  <c r="AB1056" i="1"/>
  <c r="AB1063" i="1"/>
  <c r="AB1065" i="1"/>
  <c r="AB1072" i="1"/>
  <c r="AB1079" i="1"/>
  <c r="AB1081" i="1"/>
  <c r="AB1088" i="1"/>
  <c r="AB1095" i="1"/>
  <c r="AB1097" i="1"/>
  <c r="AB1104" i="1"/>
  <c r="AB1111" i="1"/>
  <c r="AB1113" i="1"/>
  <c r="AB1120" i="1"/>
  <c r="AB1127" i="1"/>
  <c r="AB1129" i="1"/>
  <c r="AB1136" i="1"/>
  <c r="AB1143" i="1"/>
  <c r="AB1145" i="1"/>
  <c r="AB1152" i="1"/>
  <c r="AB1159" i="1"/>
  <c r="AB1161" i="1"/>
  <c r="AB1168" i="1"/>
  <c r="AB1175" i="1"/>
  <c r="AB1177" i="1"/>
  <c r="AB1184" i="1"/>
  <c r="AB1191" i="1"/>
  <c r="AB1193" i="1"/>
  <c r="AB1200" i="1"/>
  <c r="AB1207" i="1"/>
  <c r="AB1209" i="1"/>
  <c r="AB1216" i="1"/>
  <c r="AB1223" i="1"/>
  <c r="AB1225" i="1"/>
  <c r="AB1232" i="1"/>
  <c r="AB1239" i="1"/>
  <c r="AB1241" i="1"/>
  <c r="AB1248" i="1"/>
  <c r="AB1255" i="1"/>
  <c r="AB1257" i="1"/>
  <c r="AB1264" i="1"/>
  <c r="AB1271" i="1"/>
  <c r="AB1273" i="1"/>
  <c r="AB1280" i="1"/>
  <c r="AB1287" i="1"/>
  <c r="AB1289" i="1"/>
  <c r="AB1296" i="1"/>
  <c r="AB1303" i="1"/>
  <c r="AB1305" i="1"/>
  <c r="AB1312" i="1"/>
  <c r="AB1319" i="1"/>
  <c r="AB1321" i="1"/>
  <c r="AB1328" i="1"/>
  <c r="AB1335" i="1"/>
  <c r="AB1337" i="1"/>
  <c r="AB1344" i="1"/>
  <c r="AB1351" i="1"/>
  <c r="AB1353" i="1"/>
  <c r="AB1360" i="1"/>
  <c r="AB1367" i="1"/>
  <c r="AB1369" i="1"/>
  <c r="AB1376" i="1"/>
  <c r="AB1383" i="1"/>
  <c r="AB1385" i="1"/>
  <c r="AB1392" i="1"/>
  <c r="AB1399" i="1"/>
  <c r="AB1401" i="1"/>
  <c r="AB1408" i="1"/>
  <c r="AB1415" i="1"/>
  <c r="AB1417" i="1"/>
  <c r="AB1424" i="1"/>
  <c r="AB1431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8" i="1"/>
  <c r="AB1507" i="1"/>
  <c r="AB1516" i="1"/>
  <c r="AB1521" i="1"/>
  <c r="AB1535" i="1"/>
  <c r="AB1541" i="1"/>
  <c r="AB1563" i="1"/>
  <c r="AB1575" i="1"/>
  <c r="AB1595" i="1"/>
  <c r="AB1607" i="1"/>
  <c r="AB1627" i="1"/>
  <c r="AB1639" i="1"/>
  <c r="AB1659" i="1"/>
  <c r="AB2031" i="1"/>
  <c r="AB1504" i="1"/>
  <c r="AB1560" i="1"/>
  <c r="AB1592" i="1"/>
  <c r="AB1624" i="1"/>
  <c r="AB1656" i="1"/>
  <c r="AB2202" i="1"/>
  <c r="AB2227" i="1"/>
  <c r="AB2266" i="1"/>
  <c r="AB1492" i="1"/>
  <c r="AB1508" i="1"/>
  <c r="AB1524" i="1"/>
  <c r="AB1540" i="1"/>
  <c r="AB1550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6" i="1"/>
  <c r="AB1684" i="1"/>
  <c r="AB1692" i="1"/>
  <c r="AB1700" i="1"/>
  <c r="AB1708" i="1"/>
  <c r="AB1716" i="1"/>
  <c r="AB1724" i="1"/>
  <c r="AB1732" i="1"/>
  <c r="AB1740" i="1"/>
  <c r="AB1748" i="1"/>
  <c r="AB1756" i="1"/>
  <c r="AB1764" i="1"/>
  <c r="AB1772" i="1"/>
  <c r="AB1780" i="1"/>
  <c r="AB1788" i="1"/>
  <c r="AB1796" i="1"/>
  <c r="AB1804" i="1"/>
  <c r="AB1812" i="1"/>
  <c r="AB1820" i="1"/>
  <c r="AB1828" i="1"/>
  <c r="AB1836" i="1"/>
  <c r="AB1844" i="1"/>
  <c r="AB1852" i="1"/>
  <c r="AB1860" i="1"/>
  <c r="AB1868" i="1"/>
  <c r="AB1876" i="1"/>
  <c r="AB1884" i="1"/>
  <c r="AB1892" i="1"/>
  <c r="AB1900" i="1"/>
  <c r="AB1908" i="1"/>
  <c r="AB1916" i="1"/>
  <c r="AB1924" i="1"/>
  <c r="AB1932" i="1"/>
  <c r="AB1940" i="1"/>
  <c r="AB1948" i="1"/>
  <c r="AB1956" i="1"/>
  <c r="AB1964" i="1"/>
  <c r="AB1972" i="1"/>
  <c r="AB1980" i="1"/>
  <c r="AB1988" i="1"/>
  <c r="AB1996" i="1"/>
  <c r="AB2004" i="1"/>
  <c r="AB2012" i="1"/>
  <c r="AB2020" i="1"/>
  <c r="AB2030" i="1"/>
  <c r="AB2061" i="1"/>
  <c r="AB2093" i="1"/>
  <c r="AB2125" i="1"/>
  <c r="AB2157" i="1"/>
  <c r="AB2198" i="1"/>
  <c r="AB2223" i="1"/>
  <c r="AB2262" i="1"/>
  <c r="AB2684" i="1"/>
  <c r="Z1494" i="1"/>
  <c r="AB1494" i="1" s="1"/>
  <c r="AB1496" i="1"/>
  <c r="M1497" i="1"/>
  <c r="S1499" i="1"/>
  <c r="AB1499" i="1" s="1"/>
  <c r="P1504" i="1"/>
  <c r="V1506" i="1"/>
  <c r="AB1506" i="1" s="1"/>
  <c r="Z1510" i="1"/>
  <c r="AB1510" i="1" s="1"/>
  <c r="AB1512" i="1"/>
  <c r="M1513" i="1"/>
  <c r="S1515" i="1"/>
  <c r="AB1515" i="1" s="1"/>
  <c r="P1520" i="1"/>
  <c r="AB1520" i="1" s="1"/>
  <c r="V1522" i="1"/>
  <c r="AB1522" i="1" s="1"/>
  <c r="Z1526" i="1"/>
  <c r="AB1526" i="1" s="1"/>
  <c r="AB1528" i="1"/>
  <c r="M1529" i="1"/>
  <c r="AB1529" i="1" s="1"/>
  <c r="S1531" i="1"/>
  <c r="AB1531" i="1" s="1"/>
  <c r="P1536" i="1"/>
  <c r="AB1536" i="1" s="1"/>
  <c r="V1538" i="1"/>
  <c r="AB1538" i="1" s="1"/>
  <c r="Z1542" i="1"/>
  <c r="AB1542" i="1" s="1"/>
  <c r="AB1544" i="1"/>
  <c r="M1545" i="1"/>
  <c r="AB1545" i="1" s="1"/>
  <c r="S1547" i="1"/>
  <c r="AB1547" i="1" s="1"/>
  <c r="P1552" i="1"/>
  <c r="AB1552" i="1" s="1"/>
  <c r="M1553" i="1"/>
  <c r="AB1553" i="1" s="1"/>
  <c r="V1554" i="1"/>
  <c r="AB1554" i="1" s="1"/>
  <c r="S1555" i="1"/>
  <c r="AB1555" i="1" s="1"/>
  <c r="AB1556" i="1"/>
  <c r="P1560" i="1"/>
  <c r="M1561" i="1"/>
  <c r="AB1561" i="1" s="1"/>
  <c r="V1562" i="1"/>
  <c r="AB1562" i="1" s="1"/>
  <c r="S1563" i="1"/>
  <c r="AB1564" i="1"/>
  <c r="P1568" i="1"/>
  <c r="AB1568" i="1" s="1"/>
  <c r="M1569" i="1"/>
  <c r="AB1569" i="1" s="1"/>
  <c r="V1570" i="1"/>
  <c r="S1571" i="1"/>
  <c r="AB1571" i="1" s="1"/>
  <c r="AB1572" i="1"/>
  <c r="P1576" i="1"/>
  <c r="AB1576" i="1" s="1"/>
  <c r="M1577" i="1"/>
  <c r="AB1577" i="1" s="1"/>
  <c r="V1578" i="1"/>
  <c r="S1579" i="1"/>
  <c r="AB1579" i="1" s="1"/>
  <c r="AB1580" i="1"/>
  <c r="P1584" i="1"/>
  <c r="AB1584" i="1" s="1"/>
  <c r="M1585" i="1"/>
  <c r="AB1585" i="1" s="1"/>
  <c r="V1586" i="1"/>
  <c r="AB1586" i="1" s="1"/>
  <c r="S1587" i="1"/>
  <c r="AB1587" i="1" s="1"/>
  <c r="AB1588" i="1"/>
  <c r="P1592" i="1"/>
  <c r="M1593" i="1"/>
  <c r="V1594" i="1"/>
  <c r="AB1594" i="1" s="1"/>
  <c r="S1595" i="1"/>
  <c r="AB1596" i="1"/>
  <c r="P1600" i="1"/>
  <c r="AB1600" i="1" s="1"/>
  <c r="M1601" i="1"/>
  <c r="AB1601" i="1" s="1"/>
  <c r="V1602" i="1"/>
  <c r="S1603" i="1"/>
  <c r="AB1603" i="1" s="1"/>
  <c r="AB1604" i="1"/>
  <c r="P1608" i="1"/>
  <c r="AB1608" i="1" s="1"/>
  <c r="M1609" i="1"/>
  <c r="AB1609" i="1" s="1"/>
  <c r="V1610" i="1"/>
  <c r="AB1610" i="1" s="1"/>
  <c r="S1611" i="1"/>
  <c r="AB1611" i="1" s="1"/>
  <c r="AB1612" i="1"/>
  <c r="P1616" i="1"/>
  <c r="AB1616" i="1" s="1"/>
  <c r="M1617" i="1"/>
  <c r="AB1617" i="1" s="1"/>
  <c r="V1618" i="1"/>
  <c r="S1619" i="1"/>
  <c r="AB1619" i="1" s="1"/>
  <c r="AB1620" i="1"/>
  <c r="P1624" i="1"/>
  <c r="M1625" i="1"/>
  <c r="AB1625" i="1" s="1"/>
  <c r="V1626" i="1"/>
  <c r="AB1626" i="1" s="1"/>
  <c r="S1627" i="1"/>
  <c r="AB1628" i="1"/>
  <c r="P1632" i="1"/>
  <c r="AB1632" i="1" s="1"/>
  <c r="M1633" i="1"/>
  <c r="AB1633" i="1" s="1"/>
  <c r="V1634" i="1"/>
  <c r="S1635" i="1"/>
  <c r="AB1635" i="1" s="1"/>
  <c r="AB1636" i="1"/>
  <c r="P1640" i="1"/>
  <c r="AB1640" i="1" s="1"/>
  <c r="M1641" i="1"/>
  <c r="AB1641" i="1" s="1"/>
  <c r="V1642" i="1"/>
  <c r="AB1642" i="1" s="1"/>
  <c r="S1643" i="1"/>
  <c r="AB1643" i="1" s="1"/>
  <c r="AB1644" i="1"/>
  <c r="P1648" i="1"/>
  <c r="AB1648" i="1" s="1"/>
  <c r="M1649" i="1"/>
  <c r="AB1649" i="1" s="1"/>
  <c r="V1650" i="1"/>
  <c r="AB1650" i="1" s="1"/>
  <c r="S1651" i="1"/>
  <c r="AB1651" i="1" s="1"/>
  <c r="AB1652" i="1"/>
  <c r="P1656" i="1"/>
  <c r="M1657" i="1"/>
  <c r="V1658" i="1"/>
  <c r="AB1658" i="1" s="1"/>
  <c r="S1659" i="1"/>
  <c r="AB1660" i="1"/>
  <c r="P1664" i="1"/>
  <c r="AB1664" i="1" s="1"/>
  <c r="M1665" i="1"/>
  <c r="AB1665" i="1" s="1"/>
  <c r="V1666" i="1"/>
  <c r="AB1666" i="1" s="1"/>
  <c r="S1667" i="1"/>
  <c r="AB1668" i="1"/>
  <c r="Z1670" i="1"/>
  <c r="AB1670" i="1" s="1"/>
  <c r="S1671" i="1"/>
  <c r="AB1671" i="1" s="1"/>
  <c r="P1672" i="1"/>
  <c r="AB1672" i="1" s="1"/>
  <c r="M1673" i="1"/>
  <c r="AB1673" i="1" s="1"/>
  <c r="Z1674" i="1"/>
  <c r="AB1674" i="1" s="1"/>
  <c r="S1675" i="1"/>
  <c r="AB1675" i="1" s="1"/>
  <c r="P1676" i="1"/>
  <c r="M1677" i="1"/>
  <c r="AB1677" i="1" s="1"/>
  <c r="Z1678" i="1"/>
  <c r="AB1678" i="1" s="1"/>
  <c r="S1679" i="1"/>
  <c r="AB1679" i="1" s="1"/>
  <c r="P1680" i="1"/>
  <c r="AB1680" i="1" s="1"/>
  <c r="M1681" i="1"/>
  <c r="Z1682" i="1"/>
  <c r="AB1682" i="1" s="1"/>
  <c r="S1683" i="1"/>
  <c r="P1684" i="1"/>
  <c r="M1685" i="1"/>
  <c r="Z1686" i="1"/>
  <c r="AB1686" i="1" s="1"/>
  <c r="S1687" i="1"/>
  <c r="AB1687" i="1" s="1"/>
  <c r="P1688" i="1"/>
  <c r="AB1688" i="1" s="1"/>
  <c r="M1689" i="1"/>
  <c r="AB1689" i="1" s="1"/>
  <c r="Z1690" i="1"/>
  <c r="AB1690" i="1" s="1"/>
  <c r="S1691" i="1"/>
  <c r="AB1691" i="1" s="1"/>
  <c r="P1692" i="1"/>
  <c r="M1693" i="1"/>
  <c r="Z1694" i="1"/>
  <c r="AB1694" i="1" s="1"/>
  <c r="S1695" i="1"/>
  <c r="AB1695" i="1" s="1"/>
  <c r="P1696" i="1"/>
  <c r="AB1696" i="1" s="1"/>
  <c r="M1697" i="1"/>
  <c r="AB1697" i="1" s="1"/>
  <c r="Z1698" i="1"/>
  <c r="AB1698" i="1" s="1"/>
  <c r="S1699" i="1"/>
  <c r="P1700" i="1"/>
  <c r="M1701" i="1"/>
  <c r="AB1701" i="1" s="1"/>
  <c r="Z1702" i="1"/>
  <c r="AB1702" i="1" s="1"/>
  <c r="S1703" i="1"/>
  <c r="AB1703" i="1" s="1"/>
  <c r="P1704" i="1"/>
  <c r="AB1704" i="1" s="1"/>
  <c r="M1705" i="1"/>
  <c r="AB1705" i="1" s="1"/>
  <c r="Z1706" i="1"/>
  <c r="AB1706" i="1" s="1"/>
  <c r="S1707" i="1"/>
  <c r="AB1707" i="1" s="1"/>
  <c r="P1708" i="1"/>
  <c r="M1709" i="1"/>
  <c r="AB1709" i="1" s="1"/>
  <c r="Z1710" i="1"/>
  <c r="AB1710" i="1" s="1"/>
  <c r="S1711" i="1"/>
  <c r="AB1711" i="1" s="1"/>
  <c r="P1712" i="1"/>
  <c r="AB1712" i="1" s="1"/>
  <c r="M1713" i="1"/>
  <c r="AB1713" i="1" s="1"/>
  <c r="Z1714" i="1"/>
  <c r="AB1714" i="1" s="1"/>
  <c r="S1715" i="1"/>
  <c r="P1716" i="1"/>
  <c r="M1717" i="1"/>
  <c r="AB1717" i="1" s="1"/>
  <c r="Z1718" i="1"/>
  <c r="AB1718" i="1" s="1"/>
  <c r="S1719" i="1"/>
  <c r="AB1719" i="1" s="1"/>
  <c r="P1720" i="1"/>
  <c r="AB1720" i="1" s="1"/>
  <c r="M1721" i="1"/>
  <c r="Z1722" i="1"/>
  <c r="AB1722" i="1" s="1"/>
  <c r="S1723" i="1"/>
  <c r="AB1723" i="1" s="1"/>
  <c r="P1724" i="1"/>
  <c r="M1725" i="1"/>
  <c r="AB1725" i="1" s="1"/>
  <c r="Z1726" i="1"/>
  <c r="AB1726" i="1" s="1"/>
  <c r="S1727" i="1"/>
  <c r="AB1727" i="1" s="1"/>
  <c r="P1728" i="1"/>
  <c r="AB1728" i="1" s="1"/>
  <c r="M1729" i="1"/>
  <c r="AB1729" i="1" s="1"/>
  <c r="Z1730" i="1"/>
  <c r="AB1730" i="1" s="1"/>
  <c r="S1731" i="1"/>
  <c r="P1732" i="1"/>
  <c r="M1733" i="1"/>
  <c r="AB1733" i="1" s="1"/>
  <c r="Z1734" i="1"/>
  <c r="AB1734" i="1" s="1"/>
  <c r="S1735" i="1"/>
  <c r="AB1735" i="1" s="1"/>
  <c r="P1736" i="1"/>
  <c r="AB1736" i="1" s="1"/>
  <c r="M1737" i="1"/>
  <c r="AB1737" i="1" s="1"/>
  <c r="Z1738" i="1"/>
  <c r="AB1738" i="1" s="1"/>
  <c r="S1739" i="1"/>
  <c r="AB1739" i="1" s="1"/>
  <c r="P1740" i="1"/>
  <c r="M1741" i="1"/>
  <c r="AB1741" i="1" s="1"/>
  <c r="Z1742" i="1"/>
  <c r="AB1742" i="1" s="1"/>
  <c r="S1743" i="1"/>
  <c r="AB1743" i="1" s="1"/>
  <c r="P1744" i="1"/>
  <c r="AB1744" i="1" s="1"/>
  <c r="M1745" i="1"/>
  <c r="Z1746" i="1"/>
  <c r="AB1746" i="1" s="1"/>
  <c r="S1747" i="1"/>
  <c r="P1748" i="1"/>
  <c r="M1749" i="1"/>
  <c r="Z1750" i="1"/>
  <c r="AB1750" i="1" s="1"/>
  <c r="S1751" i="1"/>
  <c r="AB1751" i="1" s="1"/>
  <c r="P1752" i="1"/>
  <c r="AB1752" i="1" s="1"/>
  <c r="M1753" i="1"/>
  <c r="Z1754" i="1"/>
  <c r="AB1754" i="1" s="1"/>
  <c r="S1755" i="1"/>
  <c r="AB1755" i="1" s="1"/>
  <c r="P1756" i="1"/>
  <c r="M1757" i="1"/>
  <c r="Z1758" i="1"/>
  <c r="AB1758" i="1" s="1"/>
  <c r="S1759" i="1"/>
  <c r="AB1759" i="1" s="1"/>
  <c r="P1760" i="1"/>
  <c r="AB1760" i="1" s="1"/>
  <c r="M1761" i="1"/>
  <c r="AB1761" i="1" s="1"/>
  <c r="Z1762" i="1"/>
  <c r="AB1762" i="1" s="1"/>
  <c r="S1763" i="1"/>
  <c r="P1764" i="1"/>
  <c r="M1765" i="1"/>
  <c r="AB1765" i="1" s="1"/>
  <c r="Z1766" i="1"/>
  <c r="AB1766" i="1" s="1"/>
  <c r="S1767" i="1"/>
  <c r="AB1767" i="1" s="1"/>
  <c r="P1768" i="1"/>
  <c r="AB1768" i="1" s="1"/>
  <c r="M1769" i="1"/>
  <c r="AB1769" i="1" s="1"/>
  <c r="Z1770" i="1"/>
  <c r="AB1770" i="1" s="1"/>
  <c r="S1771" i="1"/>
  <c r="AB1771" i="1" s="1"/>
  <c r="P1772" i="1"/>
  <c r="M1773" i="1"/>
  <c r="AB1773" i="1" s="1"/>
  <c r="Z1774" i="1"/>
  <c r="AB1774" i="1" s="1"/>
  <c r="S1775" i="1"/>
  <c r="AB1775" i="1" s="1"/>
  <c r="P1776" i="1"/>
  <c r="AB1776" i="1" s="1"/>
  <c r="M1777" i="1"/>
  <c r="AB1777" i="1" s="1"/>
  <c r="Z1778" i="1"/>
  <c r="AB1778" i="1" s="1"/>
  <c r="S1779" i="1"/>
  <c r="P1780" i="1"/>
  <c r="M1781" i="1"/>
  <c r="AB1781" i="1" s="1"/>
  <c r="Z1782" i="1"/>
  <c r="AB1782" i="1" s="1"/>
  <c r="S1783" i="1"/>
  <c r="AB1783" i="1" s="1"/>
  <c r="P1784" i="1"/>
  <c r="AB1784" i="1" s="1"/>
  <c r="M1785" i="1"/>
  <c r="AB1785" i="1" s="1"/>
  <c r="Z1786" i="1"/>
  <c r="AB1786" i="1" s="1"/>
  <c r="S1787" i="1"/>
  <c r="AB1787" i="1" s="1"/>
  <c r="P1788" i="1"/>
  <c r="M1789" i="1"/>
  <c r="AB1789" i="1" s="1"/>
  <c r="Z1790" i="1"/>
  <c r="AB1790" i="1" s="1"/>
  <c r="S1791" i="1"/>
  <c r="AB1791" i="1" s="1"/>
  <c r="P1792" i="1"/>
  <c r="AB1792" i="1" s="1"/>
  <c r="M1793" i="1"/>
  <c r="AB1793" i="1" s="1"/>
  <c r="Z1794" i="1"/>
  <c r="AB1794" i="1" s="1"/>
  <c r="S1795" i="1"/>
  <c r="P1796" i="1"/>
  <c r="M1797" i="1"/>
  <c r="AB1797" i="1" s="1"/>
  <c r="Z1798" i="1"/>
  <c r="AB1798" i="1" s="1"/>
  <c r="S1799" i="1"/>
  <c r="AB1799" i="1" s="1"/>
  <c r="P1800" i="1"/>
  <c r="AB1800" i="1" s="1"/>
  <c r="M1801" i="1"/>
  <c r="AB1801" i="1" s="1"/>
  <c r="Z1802" i="1"/>
  <c r="AB1802" i="1" s="1"/>
  <c r="S1803" i="1"/>
  <c r="AB1803" i="1" s="1"/>
  <c r="P1804" i="1"/>
  <c r="M1805" i="1"/>
  <c r="AB1805" i="1" s="1"/>
  <c r="Z1806" i="1"/>
  <c r="AB1806" i="1" s="1"/>
  <c r="S1807" i="1"/>
  <c r="AB1807" i="1" s="1"/>
  <c r="P1808" i="1"/>
  <c r="AB1808" i="1" s="1"/>
  <c r="M1809" i="1"/>
  <c r="Z1810" i="1"/>
  <c r="AB1810" i="1" s="1"/>
  <c r="S1811" i="1"/>
  <c r="P1812" i="1"/>
  <c r="M1813" i="1"/>
  <c r="Z1814" i="1"/>
  <c r="AB1814" i="1" s="1"/>
  <c r="S1815" i="1"/>
  <c r="AB1815" i="1" s="1"/>
  <c r="P1816" i="1"/>
  <c r="AB1816" i="1" s="1"/>
  <c r="M1817" i="1"/>
  <c r="AB1817" i="1" s="1"/>
  <c r="Z1818" i="1"/>
  <c r="AB1818" i="1" s="1"/>
  <c r="S1819" i="1"/>
  <c r="AB1819" i="1" s="1"/>
  <c r="P1820" i="1"/>
  <c r="M1821" i="1"/>
  <c r="Z1822" i="1"/>
  <c r="AB1822" i="1" s="1"/>
  <c r="S1823" i="1"/>
  <c r="AB1823" i="1" s="1"/>
  <c r="P1824" i="1"/>
  <c r="AB1824" i="1" s="1"/>
  <c r="M1825" i="1"/>
  <c r="AB1825" i="1" s="1"/>
  <c r="Z1826" i="1"/>
  <c r="AB1826" i="1" s="1"/>
  <c r="S1827" i="1"/>
  <c r="P1828" i="1"/>
  <c r="M1829" i="1"/>
  <c r="AB1829" i="1" s="1"/>
  <c r="Z1830" i="1"/>
  <c r="AB1830" i="1" s="1"/>
  <c r="S1831" i="1"/>
  <c r="AB1831" i="1" s="1"/>
  <c r="P1832" i="1"/>
  <c r="AB1832" i="1" s="1"/>
  <c r="M1833" i="1"/>
  <c r="Z1834" i="1"/>
  <c r="AB1834" i="1" s="1"/>
  <c r="S1835" i="1"/>
  <c r="AB1835" i="1" s="1"/>
  <c r="P1836" i="1"/>
  <c r="M1837" i="1"/>
  <c r="AB1837" i="1" s="1"/>
  <c r="Z1838" i="1"/>
  <c r="AB1838" i="1" s="1"/>
  <c r="S1839" i="1"/>
  <c r="AB1839" i="1" s="1"/>
  <c r="P1840" i="1"/>
  <c r="AB1840" i="1" s="1"/>
  <c r="M1841" i="1"/>
  <c r="AB1841" i="1" s="1"/>
  <c r="Z1842" i="1"/>
  <c r="AB1842" i="1" s="1"/>
  <c r="S1843" i="1"/>
  <c r="P1844" i="1"/>
  <c r="M1845" i="1"/>
  <c r="AB1845" i="1" s="1"/>
  <c r="Z1846" i="1"/>
  <c r="AB1846" i="1" s="1"/>
  <c r="S1847" i="1"/>
  <c r="AB1847" i="1" s="1"/>
  <c r="P1848" i="1"/>
  <c r="AB1848" i="1" s="1"/>
  <c r="M1849" i="1"/>
  <c r="AB1849" i="1" s="1"/>
  <c r="Z1850" i="1"/>
  <c r="AB1850" i="1" s="1"/>
  <c r="S1851" i="1"/>
  <c r="AB1851" i="1" s="1"/>
  <c r="P1852" i="1"/>
  <c r="M1853" i="1"/>
  <c r="AB1853" i="1" s="1"/>
  <c r="Z1854" i="1"/>
  <c r="AB1854" i="1" s="1"/>
  <c r="S1855" i="1"/>
  <c r="AB1855" i="1" s="1"/>
  <c r="P1856" i="1"/>
  <c r="AB1856" i="1" s="1"/>
  <c r="M1857" i="1"/>
  <c r="AB1857" i="1" s="1"/>
  <c r="Z1858" i="1"/>
  <c r="AB1858" i="1" s="1"/>
  <c r="S1859" i="1"/>
  <c r="P1860" i="1"/>
  <c r="M1861" i="1"/>
  <c r="AB1861" i="1" s="1"/>
  <c r="Z1862" i="1"/>
  <c r="AB1862" i="1" s="1"/>
  <c r="S1863" i="1"/>
  <c r="AB1863" i="1" s="1"/>
  <c r="P1864" i="1"/>
  <c r="AB1864" i="1" s="1"/>
  <c r="M1865" i="1"/>
  <c r="AB1865" i="1" s="1"/>
  <c r="Z1866" i="1"/>
  <c r="AB1866" i="1" s="1"/>
  <c r="S1867" i="1"/>
  <c r="AB1867" i="1" s="1"/>
  <c r="P1868" i="1"/>
  <c r="M1869" i="1"/>
  <c r="AB1869" i="1" s="1"/>
  <c r="Z1870" i="1"/>
  <c r="AB1870" i="1" s="1"/>
  <c r="S1871" i="1"/>
  <c r="AB1871" i="1" s="1"/>
  <c r="P1872" i="1"/>
  <c r="AB1872" i="1" s="1"/>
  <c r="M1873" i="1"/>
  <c r="Z1874" i="1"/>
  <c r="AB1874" i="1" s="1"/>
  <c r="S1875" i="1"/>
  <c r="P1876" i="1"/>
  <c r="M1877" i="1"/>
  <c r="Z1878" i="1"/>
  <c r="AB1878" i="1" s="1"/>
  <c r="S1879" i="1"/>
  <c r="AB1879" i="1" s="1"/>
  <c r="P1880" i="1"/>
  <c r="AB1880" i="1" s="1"/>
  <c r="M1881" i="1"/>
  <c r="AB1881" i="1" s="1"/>
  <c r="Z1882" i="1"/>
  <c r="AB1882" i="1" s="1"/>
  <c r="S1883" i="1"/>
  <c r="AB1883" i="1" s="1"/>
  <c r="P1884" i="1"/>
  <c r="M1885" i="1"/>
  <c r="Z1886" i="1"/>
  <c r="AB1886" i="1" s="1"/>
  <c r="S1887" i="1"/>
  <c r="AB1887" i="1" s="1"/>
  <c r="P1888" i="1"/>
  <c r="AB1888" i="1" s="1"/>
  <c r="M1889" i="1"/>
  <c r="AB1889" i="1" s="1"/>
  <c r="Z1890" i="1"/>
  <c r="AB1890" i="1" s="1"/>
  <c r="S1891" i="1"/>
  <c r="P1892" i="1"/>
  <c r="M1893" i="1"/>
  <c r="AB1893" i="1" s="1"/>
  <c r="Z1894" i="1"/>
  <c r="AB1894" i="1" s="1"/>
  <c r="S1895" i="1"/>
  <c r="AB1895" i="1" s="1"/>
  <c r="P1896" i="1"/>
  <c r="AB1896" i="1" s="1"/>
  <c r="M1897" i="1"/>
  <c r="Z1898" i="1"/>
  <c r="AB1898" i="1" s="1"/>
  <c r="S1899" i="1"/>
  <c r="AB1899" i="1" s="1"/>
  <c r="P1900" i="1"/>
  <c r="M1901" i="1"/>
  <c r="AB1901" i="1" s="1"/>
  <c r="Z1902" i="1"/>
  <c r="AB1902" i="1" s="1"/>
  <c r="S1903" i="1"/>
  <c r="AB1903" i="1" s="1"/>
  <c r="P1904" i="1"/>
  <c r="AB1904" i="1" s="1"/>
  <c r="M1905" i="1"/>
  <c r="AB1905" i="1" s="1"/>
  <c r="Z1906" i="1"/>
  <c r="AB1906" i="1" s="1"/>
  <c r="S1907" i="1"/>
  <c r="P1908" i="1"/>
  <c r="M1909" i="1"/>
  <c r="AB1909" i="1" s="1"/>
  <c r="Z1910" i="1"/>
  <c r="AB1910" i="1" s="1"/>
  <c r="S1911" i="1"/>
  <c r="AB1911" i="1" s="1"/>
  <c r="P1912" i="1"/>
  <c r="AB1912" i="1" s="1"/>
  <c r="M1913" i="1"/>
  <c r="AB1913" i="1" s="1"/>
  <c r="Z1914" i="1"/>
  <c r="AB1914" i="1" s="1"/>
  <c r="S1915" i="1"/>
  <c r="AB1915" i="1" s="1"/>
  <c r="P1916" i="1"/>
  <c r="M1917" i="1"/>
  <c r="AB1917" i="1" s="1"/>
  <c r="Z1918" i="1"/>
  <c r="AB1918" i="1" s="1"/>
  <c r="S1919" i="1"/>
  <c r="AB1919" i="1" s="1"/>
  <c r="P1920" i="1"/>
  <c r="AB1920" i="1" s="1"/>
  <c r="M1921" i="1"/>
  <c r="AB1921" i="1" s="1"/>
  <c r="Z1922" i="1"/>
  <c r="AB1922" i="1" s="1"/>
  <c r="S1923" i="1"/>
  <c r="P1924" i="1"/>
  <c r="M1925" i="1"/>
  <c r="AB1925" i="1" s="1"/>
  <c r="Z1926" i="1"/>
  <c r="AB1926" i="1" s="1"/>
  <c r="S1927" i="1"/>
  <c r="AB1927" i="1" s="1"/>
  <c r="P1928" i="1"/>
  <c r="AB1928" i="1" s="1"/>
  <c r="M1929" i="1"/>
  <c r="AB1929" i="1" s="1"/>
  <c r="Z1930" i="1"/>
  <c r="AB1930" i="1" s="1"/>
  <c r="S1931" i="1"/>
  <c r="AB1931" i="1" s="1"/>
  <c r="P1932" i="1"/>
  <c r="M1933" i="1"/>
  <c r="AB1933" i="1" s="1"/>
  <c r="Z1934" i="1"/>
  <c r="AB1934" i="1" s="1"/>
  <c r="S1935" i="1"/>
  <c r="AB1935" i="1" s="1"/>
  <c r="P1936" i="1"/>
  <c r="AB1936" i="1" s="1"/>
  <c r="M1937" i="1"/>
  <c r="Z1938" i="1"/>
  <c r="AB1938" i="1" s="1"/>
  <c r="S1939" i="1"/>
  <c r="P1940" i="1"/>
  <c r="M1941" i="1"/>
  <c r="Z1942" i="1"/>
  <c r="AB1942" i="1" s="1"/>
  <c r="S1943" i="1"/>
  <c r="AB1943" i="1" s="1"/>
  <c r="P1944" i="1"/>
  <c r="AB1944" i="1" s="1"/>
  <c r="M1945" i="1"/>
  <c r="Z1946" i="1"/>
  <c r="AB1946" i="1" s="1"/>
  <c r="S1947" i="1"/>
  <c r="AB1947" i="1" s="1"/>
  <c r="P1948" i="1"/>
  <c r="M1949" i="1"/>
  <c r="Z1950" i="1"/>
  <c r="AB1950" i="1" s="1"/>
  <c r="S1951" i="1"/>
  <c r="AB1951" i="1" s="1"/>
  <c r="P1952" i="1"/>
  <c r="AB1952" i="1" s="1"/>
  <c r="M1953" i="1"/>
  <c r="AB1953" i="1" s="1"/>
  <c r="Z1954" i="1"/>
  <c r="AB1954" i="1" s="1"/>
  <c r="S1955" i="1"/>
  <c r="P1956" i="1"/>
  <c r="M1957" i="1"/>
  <c r="AB1957" i="1" s="1"/>
  <c r="Z1958" i="1"/>
  <c r="AB1958" i="1" s="1"/>
  <c r="S1959" i="1"/>
  <c r="AB1959" i="1" s="1"/>
  <c r="P1960" i="1"/>
  <c r="AB1960" i="1" s="1"/>
  <c r="M1961" i="1"/>
  <c r="AB1961" i="1" s="1"/>
  <c r="Z1962" i="1"/>
  <c r="AB1962" i="1" s="1"/>
  <c r="S1963" i="1"/>
  <c r="AB1963" i="1" s="1"/>
  <c r="P1964" i="1"/>
  <c r="M1965" i="1"/>
  <c r="AB1965" i="1" s="1"/>
  <c r="Z1966" i="1"/>
  <c r="AB1966" i="1" s="1"/>
  <c r="S1967" i="1"/>
  <c r="AB1967" i="1" s="1"/>
  <c r="P1968" i="1"/>
  <c r="AB1968" i="1" s="1"/>
  <c r="M1969" i="1"/>
  <c r="AB1969" i="1" s="1"/>
  <c r="Z1970" i="1"/>
  <c r="AB1970" i="1" s="1"/>
  <c r="S1971" i="1"/>
  <c r="P1972" i="1"/>
  <c r="M1973" i="1"/>
  <c r="AB1973" i="1" s="1"/>
  <c r="Z1974" i="1"/>
  <c r="AB1974" i="1" s="1"/>
  <c r="S1975" i="1"/>
  <c r="AB1975" i="1" s="1"/>
  <c r="P1976" i="1"/>
  <c r="AB1976" i="1" s="1"/>
  <c r="M1977" i="1"/>
  <c r="AB1977" i="1" s="1"/>
  <c r="Z1978" i="1"/>
  <c r="AB1978" i="1" s="1"/>
  <c r="S1979" i="1"/>
  <c r="AB1979" i="1" s="1"/>
  <c r="P1980" i="1"/>
  <c r="M1981" i="1"/>
  <c r="AB1981" i="1" s="1"/>
  <c r="Z1982" i="1"/>
  <c r="AB1982" i="1" s="1"/>
  <c r="S1983" i="1"/>
  <c r="AB1983" i="1" s="1"/>
  <c r="P1984" i="1"/>
  <c r="AB1984" i="1" s="1"/>
  <c r="M1985" i="1"/>
  <c r="AB1985" i="1" s="1"/>
  <c r="Z1986" i="1"/>
  <c r="AB1986" i="1" s="1"/>
  <c r="S1987" i="1"/>
  <c r="P1988" i="1"/>
  <c r="M1989" i="1"/>
  <c r="AB1989" i="1" s="1"/>
  <c r="Z1990" i="1"/>
  <c r="AB1990" i="1" s="1"/>
  <c r="S1991" i="1"/>
  <c r="AB1991" i="1" s="1"/>
  <c r="P1992" i="1"/>
  <c r="AB1992" i="1" s="1"/>
  <c r="M1993" i="1"/>
  <c r="AB1993" i="1" s="1"/>
  <c r="Z1994" i="1"/>
  <c r="AB1994" i="1" s="1"/>
  <c r="S1995" i="1"/>
  <c r="AB1995" i="1" s="1"/>
  <c r="P1996" i="1"/>
  <c r="M1997" i="1"/>
  <c r="AB1997" i="1" s="1"/>
  <c r="Z1998" i="1"/>
  <c r="AB1998" i="1" s="1"/>
  <c r="S1999" i="1"/>
  <c r="AB1999" i="1" s="1"/>
  <c r="P2000" i="1"/>
  <c r="AB2000" i="1" s="1"/>
  <c r="M2001" i="1"/>
  <c r="Z2002" i="1"/>
  <c r="AB2002" i="1" s="1"/>
  <c r="S2003" i="1"/>
  <c r="P2004" i="1"/>
  <c r="M2005" i="1"/>
  <c r="Z2006" i="1"/>
  <c r="AB2006" i="1" s="1"/>
  <c r="S2007" i="1"/>
  <c r="AB2007" i="1" s="1"/>
  <c r="P2008" i="1"/>
  <c r="AB2008" i="1" s="1"/>
  <c r="M2009" i="1"/>
  <c r="AB2009" i="1" s="1"/>
  <c r="Z2010" i="1"/>
  <c r="AB2010" i="1" s="1"/>
  <c r="S2011" i="1"/>
  <c r="AB2011" i="1" s="1"/>
  <c r="P2012" i="1"/>
  <c r="M2013" i="1"/>
  <c r="Z2014" i="1"/>
  <c r="AB2014" i="1" s="1"/>
  <c r="S2015" i="1"/>
  <c r="AB2015" i="1" s="1"/>
  <c r="P2016" i="1"/>
  <c r="AB2016" i="1" s="1"/>
  <c r="M2017" i="1"/>
  <c r="AB2017" i="1" s="1"/>
  <c r="Z2018" i="1"/>
  <c r="AB2018" i="1" s="1"/>
  <c r="S2019" i="1"/>
  <c r="P2020" i="1"/>
  <c r="M2021" i="1"/>
  <c r="AB2021" i="1" s="1"/>
  <c r="Z2022" i="1"/>
  <c r="AB2022" i="1" s="1"/>
  <c r="S2023" i="1"/>
  <c r="AB2023" i="1" s="1"/>
  <c r="P2024" i="1"/>
  <c r="AB2024" i="1" s="1"/>
  <c r="M2025" i="1"/>
  <c r="AB2025" i="1" s="1"/>
  <c r="P2035" i="1"/>
  <c r="AB2063" i="1"/>
  <c r="AB2095" i="1"/>
  <c r="AB2127" i="1"/>
  <c r="AB2159" i="1"/>
  <c r="AB2194" i="1"/>
  <c r="AB2219" i="1"/>
  <c r="AB2258" i="1"/>
  <c r="AB2044" i="1"/>
  <c r="AB2076" i="1"/>
  <c r="AB2108" i="1"/>
  <c r="Z2112" i="1"/>
  <c r="Z2120" i="1"/>
  <c r="AB2124" i="1"/>
  <c r="AB2156" i="1"/>
  <c r="AB2185" i="1"/>
  <c r="AB2201" i="1"/>
  <c r="AB2217" i="1"/>
  <c r="AB2233" i="1"/>
  <c r="AB2249" i="1"/>
  <c r="AB2265" i="1"/>
  <c r="AB2279" i="1"/>
  <c r="AB2284" i="1"/>
  <c r="AB2286" i="1"/>
  <c r="AB2295" i="1"/>
  <c r="AB2300" i="1"/>
  <c r="AB2302" i="1"/>
  <c r="AB2311" i="1"/>
  <c r="AB2316" i="1"/>
  <c r="AB2318" i="1"/>
  <c r="AB2327" i="1"/>
  <c r="AB2332" i="1"/>
  <c r="AB2334" i="1"/>
  <c r="AB2343" i="1"/>
  <c r="AB2348" i="1"/>
  <c r="AB2350" i="1"/>
  <c r="AB2359" i="1"/>
  <c r="AB2364" i="1"/>
  <c r="AB2366" i="1"/>
  <c r="AB2375" i="1"/>
  <c r="AB2380" i="1"/>
  <c r="AB2382" i="1"/>
  <c r="AB2391" i="1"/>
  <c r="AB2396" i="1"/>
  <c r="AB2398" i="1"/>
  <c r="AB2407" i="1"/>
  <c r="AB2412" i="1"/>
  <c r="AB2414" i="1"/>
  <c r="AB2423" i="1"/>
  <c r="AB2428" i="1"/>
  <c r="AB2430" i="1"/>
  <c r="AB2439" i="1"/>
  <c r="AB2444" i="1"/>
  <c r="AB2446" i="1"/>
  <c r="AB2455" i="1"/>
  <c r="AB2460" i="1"/>
  <c r="AB2462" i="1"/>
  <c r="AB2471" i="1"/>
  <c r="AB2476" i="1"/>
  <c r="AB2478" i="1"/>
  <c r="AB2487" i="1"/>
  <c r="AB2492" i="1"/>
  <c r="AB2494" i="1"/>
  <c r="AB2503" i="1"/>
  <c r="AB2508" i="1"/>
  <c r="AB2510" i="1"/>
  <c r="AB2519" i="1"/>
  <c r="AB2524" i="1"/>
  <c r="AB2526" i="1"/>
  <c r="AB2535" i="1"/>
  <c r="AB2540" i="1"/>
  <c r="AB2542" i="1"/>
  <c r="AB2551" i="1"/>
  <c r="AB2556" i="1"/>
  <c r="AB2558" i="1"/>
  <c r="AB2567" i="1"/>
  <c r="AB2572" i="1"/>
  <c r="AB2574" i="1"/>
  <c r="AB2583" i="1"/>
  <c r="AB2588" i="1"/>
  <c r="AB2590" i="1"/>
  <c r="AB2599" i="1"/>
  <c r="AB2604" i="1"/>
  <c r="AB2606" i="1"/>
  <c r="AB2615" i="1"/>
  <c r="AB2620" i="1"/>
  <c r="AB2622" i="1"/>
  <c r="AB2631" i="1"/>
  <c r="AB2636" i="1"/>
  <c r="AB2638" i="1"/>
  <c r="AB2643" i="1"/>
  <c r="AB2660" i="1"/>
  <c r="AB2683" i="1"/>
  <c r="AB2689" i="1"/>
  <c r="AB2707" i="1"/>
  <c r="AB2709" i="1"/>
  <c r="AB2972" i="1"/>
  <c r="M2027" i="1"/>
  <c r="AB2027" i="1" s="1"/>
  <c r="S2029" i="1"/>
  <c r="AB2029" i="1" s="1"/>
  <c r="P2034" i="1"/>
  <c r="AB2034" i="1" s="1"/>
  <c r="V2036" i="1"/>
  <c r="AB2036" i="1" s="1"/>
  <c r="P2038" i="1"/>
  <c r="M2039" i="1"/>
  <c r="AB2039" i="1" s="1"/>
  <c r="V2040" i="1"/>
  <c r="AB2040" i="1" s="1"/>
  <c r="S2041" i="1"/>
  <c r="AB2041" i="1" s="1"/>
  <c r="P2046" i="1"/>
  <c r="M2047" i="1"/>
  <c r="AB2047" i="1" s="1"/>
  <c r="V2048" i="1"/>
  <c r="AB2048" i="1" s="1"/>
  <c r="S2049" i="1"/>
  <c r="AB2049" i="1" s="1"/>
  <c r="P2054" i="1"/>
  <c r="AB2054" i="1" s="1"/>
  <c r="M2055" i="1"/>
  <c r="V2056" i="1"/>
  <c r="AB2056" i="1" s="1"/>
  <c r="S2057" i="1"/>
  <c r="AB2057" i="1" s="1"/>
  <c r="AB2058" i="1"/>
  <c r="P2062" i="1"/>
  <c r="M2063" i="1"/>
  <c r="V2064" i="1"/>
  <c r="AB2064" i="1" s="1"/>
  <c r="S2065" i="1"/>
  <c r="AB2065" i="1" s="1"/>
  <c r="P2070" i="1"/>
  <c r="M2071" i="1"/>
  <c r="AB2071" i="1" s="1"/>
  <c r="V2072" i="1"/>
  <c r="AB2072" i="1" s="1"/>
  <c r="S2073" i="1"/>
  <c r="AB2073" i="1" s="1"/>
  <c r="P2078" i="1"/>
  <c r="M2079" i="1"/>
  <c r="AB2079" i="1" s="1"/>
  <c r="V2080" i="1"/>
  <c r="AB2080" i="1" s="1"/>
  <c r="S2081" i="1"/>
  <c r="AB2081" i="1" s="1"/>
  <c r="P2086" i="1"/>
  <c r="AB2086" i="1" s="1"/>
  <c r="M2087" i="1"/>
  <c r="V2088" i="1"/>
  <c r="AB2088" i="1" s="1"/>
  <c r="S2089" i="1"/>
  <c r="AB2089" i="1" s="1"/>
  <c r="AB2090" i="1"/>
  <c r="P2094" i="1"/>
  <c r="M2095" i="1"/>
  <c r="V2096" i="1"/>
  <c r="AB2096" i="1" s="1"/>
  <c r="S2097" i="1"/>
  <c r="AB2097" i="1" s="1"/>
  <c r="P2102" i="1"/>
  <c r="M2103" i="1"/>
  <c r="AB2103" i="1" s="1"/>
  <c r="V2104" i="1"/>
  <c r="AB2104" i="1" s="1"/>
  <c r="S2105" i="1"/>
  <c r="AB2105" i="1" s="1"/>
  <c r="P2110" i="1"/>
  <c r="M2111" i="1"/>
  <c r="AB2111" i="1" s="1"/>
  <c r="V2112" i="1"/>
  <c r="AB2112" i="1" s="1"/>
  <c r="S2113" i="1"/>
  <c r="AB2113" i="1" s="1"/>
  <c r="P2118" i="1"/>
  <c r="AB2118" i="1" s="1"/>
  <c r="M2119" i="1"/>
  <c r="AB2119" i="1" s="1"/>
  <c r="V2120" i="1"/>
  <c r="AB2120" i="1" s="1"/>
  <c r="S2121" i="1"/>
  <c r="AB2122" i="1"/>
  <c r="P2126" i="1"/>
  <c r="M2127" i="1"/>
  <c r="V2128" i="1"/>
  <c r="AB2128" i="1" s="1"/>
  <c r="S2129" i="1"/>
  <c r="AB2129" i="1" s="1"/>
  <c r="P2134" i="1"/>
  <c r="M2135" i="1"/>
  <c r="AB2135" i="1" s="1"/>
  <c r="V2136" i="1"/>
  <c r="AB2136" i="1" s="1"/>
  <c r="S2137" i="1"/>
  <c r="AB2137" i="1" s="1"/>
  <c r="P2142" i="1"/>
  <c r="M2143" i="1"/>
  <c r="AB2143" i="1" s="1"/>
  <c r="V2144" i="1"/>
  <c r="AB2144" i="1" s="1"/>
  <c r="S2145" i="1"/>
  <c r="AB2145" i="1" s="1"/>
  <c r="P2150" i="1"/>
  <c r="AB2150" i="1" s="1"/>
  <c r="M2151" i="1"/>
  <c r="AB2151" i="1" s="1"/>
  <c r="V2152" i="1"/>
  <c r="AB2152" i="1" s="1"/>
  <c r="S2153" i="1"/>
  <c r="AB2153" i="1" s="1"/>
  <c r="AB2154" i="1"/>
  <c r="P2158" i="1"/>
  <c r="M2159" i="1"/>
  <c r="V2160" i="1"/>
  <c r="AB2160" i="1" s="1"/>
  <c r="S2161" i="1"/>
  <c r="AB2161" i="1" s="1"/>
  <c r="P2166" i="1"/>
  <c r="M2167" i="1"/>
  <c r="AB2167" i="1" s="1"/>
  <c r="V2168" i="1"/>
  <c r="AB2168" i="1" s="1"/>
  <c r="S2169" i="1"/>
  <c r="AB2169" i="1" s="1"/>
  <c r="P2174" i="1"/>
  <c r="M2175" i="1"/>
  <c r="AB2175" i="1" s="1"/>
  <c r="V2176" i="1"/>
  <c r="AB2176" i="1" s="1"/>
  <c r="S2177" i="1"/>
  <c r="AB2177" i="1" s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7" i="1"/>
  <c r="AB2339" i="1"/>
  <c r="AB2344" i="1"/>
  <c r="AB2346" i="1"/>
  <c r="AB2353" i="1"/>
  <c r="AB2355" i="1"/>
  <c r="AB2360" i="1"/>
  <c r="AB2362" i="1"/>
  <c r="AB2369" i="1"/>
  <c r="AB2371" i="1"/>
  <c r="AB2376" i="1"/>
  <c r="AB2378" i="1"/>
  <c r="AB2385" i="1"/>
  <c r="AB2387" i="1"/>
  <c r="AB2392" i="1"/>
  <c r="AB2394" i="1"/>
  <c r="AB2401" i="1"/>
  <c r="AB2403" i="1"/>
  <c r="AB2408" i="1"/>
  <c r="AB2410" i="1"/>
  <c r="AB2417" i="1"/>
  <c r="AB2419" i="1"/>
  <c r="AB2424" i="1"/>
  <c r="AB2426" i="1"/>
  <c r="AB2433" i="1"/>
  <c r="AB2435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0" i="1"/>
  <c r="AB2522" i="1"/>
  <c r="AB2529" i="1"/>
  <c r="AB2531" i="1"/>
  <c r="AB2536" i="1"/>
  <c r="AB2538" i="1"/>
  <c r="AB2545" i="1"/>
  <c r="AB2547" i="1"/>
  <c r="AB2552" i="1"/>
  <c r="AB2554" i="1"/>
  <c r="AB2561" i="1"/>
  <c r="AB2563" i="1"/>
  <c r="AB2568" i="1"/>
  <c r="AB2570" i="1"/>
  <c r="AB2577" i="1"/>
  <c r="AB2579" i="1"/>
  <c r="AB2584" i="1"/>
  <c r="AB2586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55" i="1"/>
  <c r="AB2659" i="1"/>
  <c r="AB2661" i="1"/>
  <c r="AB2699" i="1"/>
  <c r="AB2719" i="1"/>
  <c r="AB2755" i="1"/>
  <c r="AB2819" i="1"/>
  <c r="P2026" i="1"/>
  <c r="AB2026" i="1" s="1"/>
  <c r="V2028" i="1"/>
  <c r="AB2028" i="1" s="1"/>
  <c r="Z2032" i="1"/>
  <c r="AB2032" i="1" s="1"/>
  <c r="M2035" i="1"/>
  <c r="AB2035" i="1" s="1"/>
  <c r="S2037" i="1"/>
  <c r="AB2037" i="1" s="1"/>
  <c r="AB2038" i="1"/>
  <c r="P2042" i="1"/>
  <c r="AB2042" i="1" s="1"/>
  <c r="M2043" i="1"/>
  <c r="AB2043" i="1" s="1"/>
  <c r="V2044" i="1"/>
  <c r="S2045" i="1"/>
  <c r="AB2045" i="1" s="1"/>
  <c r="AB2046" i="1"/>
  <c r="P2050" i="1"/>
  <c r="AB2050" i="1" s="1"/>
  <c r="M2051" i="1"/>
  <c r="AB2051" i="1" s="1"/>
  <c r="V2052" i="1"/>
  <c r="AB2052" i="1" s="1"/>
  <c r="S2053" i="1"/>
  <c r="AB2053" i="1" s="1"/>
  <c r="P2058" i="1"/>
  <c r="M2059" i="1"/>
  <c r="AB2059" i="1" s="1"/>
  <c r="V2060" i="1"/>
  <c r="AB2060" i="1" s="1"/>
  <c r="S2061" i="1"/>
  <c r="AB2062" i="1"/>
  <c r="P2066" i="1"/>
  <c r="AB2066" i="1" s="1"/>
  <c r="M2067" i="1"/>
  <c r="AB2067" i="1" s="1"/>
  <c r="V2068" i="1"/>
  <c r="AB2068" i="1" s="1"/>
  <c r="S2069" i="1"/>
  <c r="AB2069" i="1" s="1"/>
  <c r="AB2070" i="1"/>
  <c r="P2074" i="1"/>
  <c r="AB2074" i="1" s="1"/>
  <c r="M2075" i="1"/>
  <c r="V2076" i="1"/>
  <c r="S2077" i="1"/>
  <c r="AB2077" i="1" s="1"/>
  <c r="AB2078" i="1"/>
  <c r="P2082" i="1"/>
  <c r="AB2082" i="1" s="1"/>
  <c r="M2083" i="1"/>
  <c r="AB2083" i="1" s="1"/>
  <c r="V2084" i="1"/>
  <c r="AB2084" i="1" s="1"/>
  <c r="S2085" i="1"/>
  <c r="AB2085" i="1" s="1"/>
  <c r="P2090" i="1"/>
  <c r="M2091" i="1"/>
  <c r="AB2091" i="1" s="1"/>
  <c r="V2092" i="1"/>
  <c r="AB2092" i="1" s="1"/>
  <c r="S2093" i="1"/>
  <c r="AB2094" i="1"/>
  <c r="P2098" i="1"/>
  <c r="AB2098" i="1" s="1"/>
  <c r="M2099" i="1"/>
  <c r="AB2099" i="1" s="1"/>
  <c r="V2100" i="1"/>
  <c r="AB2100" i="1" s="1"/>
  <c r="S2101" i="1"/>
  <c r="AB2101" i="1" s="1"/>
  <c r="AB2102" i="1"/>
  <c r="P2106" i="1"/>
  <c r="AB2106" i="1" s="1"/>
  <c r="M2107" i="1"/>
  <c r="AB2107" i="1" s="1"/>
  <c r="V2108" i="1"/>
  <c r="S2109" i="1"/>
  <c r="AB2109" i="1" s="1"/>
  <c r="AB2110" i="1"/>
  <c r="P2114" i="1"/>
  <c r="AB2114" i="1" s="1"/>
  <c r="M2115" i="1"/>
  <c r="AB2115" i="1" s="1"/>
  <c r="V2116" i="1"/>
  <c r="AB2116" i="1" s="1"/>
  <c r="S2117" i="1"/>
  <c r="AB2117" i="1" s="1"/>
  <c r="P2122" i="1"/>
  <c r="M2123" i="1"/>
  <c r="AB2123" i="1" s="1"/>
  <c r="V2124" i="1"/>
  <c r="S2125" i="1"/>
  <c r="AB2126" i="1"/>
  <c r="P2130" i="1"/>
  <c r="AB2130" i="1" s="1"/>
  <c r="M2131" i="1"/>
  <c r="AB2131" i="1" s="1"/>
  <c r="V2132" i="1"/>
  <c r="AB2132" i="1" s="1"/>
  <c r="S2133" i="1"/>
  <c r="AB2133" i="1" s="1"/>
  <c r="AB2134" i="1"/>
  <c r="P2138" i="1"/>
  <c r="AB2138" i="1" s="1"/>
  <c r="M2139" i="1"/>
  <c r="V2140" i="1"/>
  <c r="AB2140" i="1" s="1"/>
  <c r="S2141" i="1"/>
  <c r="AB2141" i="1" s="1"/>
  <c r="AB2142" i="1"/>
  <c r="P2146" i="1"/>
  <c r="AB2146" i="1" s="1"/>
  <c r="M2147" i="1"/>
  <c r="AB2147" i="1" s="1"/>
  <c r="V2148" i="1"/>
  <c r="AB2148" i="1" s="1"/>
  <c r="S2149" i="1"/>
  <c r="AB2149" i="1" s="1"/>
  <c r="P2154" i="1"/>
  <c r="M2155" i="1"/>
  <c r="AB2155" i="1" s="1"/>
  <c r="V2156" i="1"/>
  <c r="S2157" i="1"/>
  <c r="AB2158" i="1"/>
  <c r="P2162" i="1"/>
  <c r="AB2162" i="1" s="1"/>
  <c r="M2163" i="1"/>
  <c r="AB2163" i="1" s="1"/>
  <c r="V2164" i="1"/>
  <c r="AB2164" i="1" s="1"/>
  <c r="S2165" i="1"/>
  <c r="AB2165" i="1" s="1"/>
  <c r="AB2166" i="1"/>
  <c r="P2170" i="1"/>
  <c r="AB2170" i="1" s="1"/>
  <c r="M2171" i="1"/>
  <c r="AB2171" i="1" s="1"/>
  <c r="V2172" i="1"/>
  <c r="AB2172" i="1" s="1"/>
  <c r="S2173" i="1"/>
  <c r="AB2173" i="1" s="1"/>
  <c r="AB2174" i="1"/>
  <c r="P2178" i="1"/>
  <c r="AB2178" i="1" s="1"/>
  <c r="M2179" i="1"/>
  <c r="AB2179" i="1" s="1"/>
  <c r="Z2180" i="1"/>
  <c r="AB2180" i="1" s="1"/>
  <c r="S2181" i="1"/>
  <c r="AB2181" i="1" s="1"/>
  <c r="P2182" i="1"/>
  <c r="AB2182" i="1" s="1"/>
  <c r="M2183" i="1"/>
  <c r="AB2183" i="1" s="1"/>
  <c r="Z2184" i="1"/>
  <c r="AB2184" i="1" s="1"/>
  <c r="S2185" i="1"/>
  <c r="P2186" i="1"/>
  <c r="AB2186" i="1" s="1"/>
  <c r="M2187" i="1"/>
  <c r="AB2187" i="1" s="1"/>
  <c r="Z2188" i="1"/>
  <c r="AB2188" i="1" s="1"/>
  <c r="S2189" i="1"/>
  <c r="AB2189" i="1" s="1"/>
  <c r="P2190" i="1"/>
  <c r="AB2190" i="1" s="1"/>
  <c r="M2191" i="1"/>
  <c r="AB2191" i="1" s="1"/>
  <c r="Z2192" i="1"/>
  <c r="AB2192" i="1" s="1"/>
  <c r="S2193" i="1"/>
  <c r="AB2193" i="1" s="1"/>
  <c r="P2194" i="1"/>
  <c r="M2195" i="1"/>
  <c r="AB2195" i="1" s="1"/>
  <c r="Z2196" i="1"/>
  <c r="AB2196" i="1" s="1"/>
  <c r="S2197" i="1"/>
  <c r="AB2197" i="1" s="1"/>
  <c r="P2198" i="1"/>
  <c r="M2199" i="1"/>
  <c r="AB2199" i="1" s="1"/>
  <c r="Z2200" i="1"/>
  <c r="AB2200" i="1" s="1"/>
  <c r="S2201" i="1"/>
  <c r="P2202" i="1"/>
  <c r="M2203" i="1"/>
  <c r="AB2203" i="1" s="1"/>
  <c r="Z2204" i="1"/>
  <c r="AB2204" i="1" s="1"/>
  <c r="S2205" i="1"/>
  <c r="AB2205" i="1" s="1"/>
  <c r="P2206" i="1"/>
  <c r="M2207" i="1"/>
  <c r="AB2207" i="1" s="1"/>
  <c r="Z2208" i="1"/>
  <c r="AB2208" i="1" s="1"/>
  <c r="S2209" i="1"/>
  <c r="AB2209" i="1" s="1"/>
  <c r="P2210" i="1"/>
  <c r="AB2210" i="1" s="1"/>
  <c r="M2211" i="1"/>
  <c r="AB2211" i="1" s="1"/>
  <c r="Z2212" i="1"/>
  <c r="AB2212" i="1" s="1"/>
  <c r="S2213" i="1"/>
  <c r="AB2213" i="1" s="1"/>
  <c r="P2214" i="1"/>
  <c r="AB2214" i="1" s="1"/>
  <c r="M2215" i="1"/>
  <c r="AB2215" i="1" s="1"/>
  <c r="Z2216" i="1"/>
  <c r="AB2216" i="1" s="1"/>
  <c r="S2217" i="1"/>
  <c r="P2218" i="1"/>
  <c r="AB2218" i="1" s="1"/>
  <c r="M2219" i="1"/>
  <c r="Z2220" i="1"/>
  <c r="AB2220" i="1" s="1"/>
  <c r="S2221" i="1"/>
  <c r="AB2221" i="1" s="1"/>
  <c r="P2222" i="1"/>
  <c r="AB2222" i="1" s="1"/>
  <c r="M2223" i="1"/>
  <c r="Z2224" i="1"/>
  <c r="AB2224" i="1" s="1"/>
  <c r="S2225" i="1"/>
  <c r="AB2225" i="1" s="1"/>
  <c r="P2226" i="1"/>
  <c r="AB2226" i="1" s="1"/>
  <c r="M2227" i="1"/>
  <c r="Z2228" i="1"/>
  <c r="AB2228" i="1" s="1"/>
  <c r="S2229" i="1"/>
  <c r="AB2229" i="1" s="1"/>
  <c r="P2230" i="1"/>
  <c r="AB2230" i="1" s="1"/>
  <c r="M2231" i="1"/>
  <c r="Z2232" i="1"/>
  <c r="AB2232" i="1" s="1"/>
  <c r="S2233" i="1"/>
  <c r="P2234" i="1"/>
  <c r="AB2234" i="1" s="1"/>
  <c r="M2235" i="1"/>
  <c r="AB2235" i="1" s="1"/>
  <c r="Z2236" i="1"/>
  <c r="AB2236" i="1" s="1"/>
  <c r="S2237" i="1"/>
  <c r="AB2237" i="1" s="1"/>
  <c r="P2238" i="1"/>
  <c r="AB2238" i="1" s="1"/>
  <c r="M2239" i="1"/>
  <c r="AB2239" i="1" s="1"/>
  <c r="Z2240" i="1"/>
  <c r="AB2240" i="1" s="1"/>
  <c r="S2241" i="1"/>
  <c r="AB2241" i="1" s="1"/>
  <c r="P2242" i="1"/>
  <c r="AB2242" i="1" s="1"/>
  <c r="M2243" i="1"/>
  <c r="AB2243" i="1" s="1"/>
  <c r="Z2244" i="1"/>
  <c r="AB2244" i="1" s="1"/>
  <c r="S2245" i="1"/>
  <c r="AB2245" i="1" s="1"/>
  <c r="P2246" i="1"/>
  <c r="AB2246" i="1" s="1"/>
  <c r="M2247" i="1"/>
  <c r="AB2247" i="1" s="1"/>
  <c r="Z2248" i="1"/>
  <c r="AB2248" i="1" s="1"/>
  <c r="S2249" i="1"/>
  <c r="P2250" i="1"/>
  <c r="AB2250" i="1" s="1"/>
  <c r="M2251" i="1"/>
  <c r="AB2251" i="1" s="1"/>
  <c r="Z2252" i="1"/>
  <c r="AB2252" i="1" s="1"/>
  <c r="S2253" i="1"/>
  <c r="AB2253" i="1" s="1"/>
  <c r="P2254" i="1"/>
  <c r="AB2254" i="1" s="1"/>
  <c r="M2255" i="1"/>
  <c r="AB2255" i="1" s="1"/>
  <c r="Z2256" i="1"/>
  <c r="AB2256" i="1" s="1"/>
  <c r="S2257" i="1"/>
  <c r="AB2257" i="1" s="1"/>
  <c r="P2258" i="1"/>
  <c r="M2259" i="1"/>
  <c r="AB2259" i="1" s="1"/>
  <c r="Z2260" i="1"/>
  <c r="AB2260" i="1" s="1"/>
  <c r="S2261" i="1"/>
  <c r="AB2261" i="1" s="1"/>
  <c r="P2262" i="1"/>
  <c r="M2263" i="1"/>
  <c r="AB2263" i="1" s="1"/>
  <c r="Z2264" i="1"/>
  <c r="AB2264" i="1" s="1"/>
  <c r="S2265" i="1"/>
  <c r="P2266" i="1"/>
  <c r="M2267" i="1"/>
  <c r="AB2267" i="1" s="1"/>
  <c r="Z2268" i="1"/>
  <c r="AB2268" i="1" s="1"/>
  <c r="S2269" i="1"/>
  <c r="AB2269" i="1" s="1"/>
  <c r="P2270" i="1"/>
  <c r="M2271" i="1"/>
  <c r="AB2271" i="1" s="1"/>
  <c r="Z2272" i="1"/>
  <c r="AB2272" i="1" s="1"/>
  <c r="S2273" i="1"/>
  <c r="AB2273" i="1" s="1"/>
  <c r="P2274" i="1"/>
  <c r="AB2274" i="1" s="1"/>
  <c r="M2275" i="1"/>
  <c r="AB2275" i="1" s="1"/>
  <c r="Z2276" i="1"/>
  <c r="AB2276" i="1" s="1"/>
  <c r="S2277" i="1"/>
  <c r="AB2277" i="1" s="1"/>
  <c r="P2278" i="1"/>
  <c r="AB2278" i="1" s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6" i="1"/>
  <c r="AB2338" i="1"/>
  <c r="AB2345" i="1"/>
  <c r="AB2347" i="1"/>
  <c r="AB2352" i="1"/>
  <c r="AB2354" i="1"/>
  <c r="AB2361" i="1"/>
  <c r="AB2363" i="1"/>
  <c r="AB2368" i="1"/>
  <c r="AB2370" i="1"/>
  <c r="AB2377" i="1"/>
  <c r="AB2379" i="1"/>
  <c r="AB2384" i="1"/>
  <c r="AB2386" i="1"/>
  <c r="AB2393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1" i="1"/>
  <c r="AB2443" i="1"/>
  <c r="AB2448" i="1"/>
  <c r="AB2450" i="1"/>
  <c r="AB2457" i="1"/>
  <c r="AB2459" i="1"/>
  <c r="AB2464" i="1"/>
  <c r="AB2466" i="1"/>
  <c r="AB2473" i="1"/>
  <c r="AB2475" i="1"/>
  <c r="AB2480" i="1"/>
  <c r="AB2482" i="1"/>
  <c r="AB2489" i="1"/>
  <c r="AB2491" i="1"/>
  <c r="AB2496" i="1"/>
  <c r="AB2498" i="1"/>
  <c r="AB2505" i="1"/>
  <c r="AB2507" i="1"/>
  <c r="AB2512" i="1"/>
  <c r="AB2514" i="1"/>
  <c r="AB2521" i="1"/>
  <c r="AB2523" i="1"/>
  <c r="AB2528" i="1"/>
  <c r="AB2530" i="1"/>
  <c r="AB2537" i="1"/>
  <c r="AB2539" i="1"/>
  <c r="AB2544" i="1"/>
  <c r="AB2546" i="1"/>
  <c r="AB2553" i="1"/>
  <c r="AB2555" i="1"/>
  <c r="AB2560" i="1"/>
  <c r="AB2562" i="1"/>
  <c r="AB2569" i="1"/>
  <c r="AB2571" i="1"/>
  <c r="AB2576" i="1"/>
  <c r="AB2578" i="1"/>
  <c r="AB2585" i="1"/>
  <c r="AB2587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65" i="1"/>
  <c r="AB2667" i="1"/>
  <c r="AB2687" i="1"/>
  <c r="AB2691" i="1"/>
  <c r="AB2693" i="1"/>
  <c r="AB2720" i="1"/>
  <c r="AB2763" i="1"/>
  <c r="AB2827" i="1"/>
  <c r="S2641" i="1"/>
  <c r="AB2641" i="1" s="1"/>
  <c r="P2646" i="1"/>
  <c r="V2648" i="1"/>
  <c r="AB2648" i="1" s="1"/>
  <c r="Z2652" i="1"/>
  <c r="AB2652" i="1" s="1"/>
  <c r="AB2654" i="1"/>
  <c r="M2655" i="1"/>
  <c r="S2657" i="1"/>
  <c r="AB2657" i="1" s="1"/>
  <c r="P2662" i="1"/>
  <c r="V2664" i="1"/>
  <c r="AB2664" i="1" s="1"/>
  <c r="Z2668" i="1"/>
  <c r="AB2668" i="1" s="1"/>
  <c r="M2671" i="1"/>
  <c r="AB2671" i="1" s="1"/>
  <c r="S2673" i="1"/>
  <c r="AB2673" i="1" s="1"/>
  <c r="P2678" i="1"/>
  <c r="V2680" i="1"/>
  <c r="AB2680" i="1" s="1"/>
  <c r="Z2684" i="1"/>
  <c r="AB2686" i="1"/>
  <c r="M2687" i="1"/>
  <c r="S2689" i="1"/>
  <c r="P2694" i="1"/>
  <c r="V2696" i="1"/>
  <c r="AB2696" i="1" s="1"/>
  <c r="Z2700" i="1"/>
  <c r="AB2700" i="1" s="1"/>
  <c r="M2703" i="1"/>
  <c r="AB2703" i="1" s="1"/>
  <c r="S2705" i="1"/>
  <c r="AB2705" i="1" s="1"/>
  <c r="P2710" i="1"/>
  <c r="V2712" i="1"/>
  <c r="AB2712" i="1" s="1"/>
  <c r="M2715" i="1"/>
  <c r="AB2715" i="1" s="1"/>
  <c r="AB2717" i="1"/>
  <c r="S2717" i="1"/>
  <c r="AB2718" i="1"/>
  <c r="Z2720" i="1"/>
  <c r="M2723" i="1"/>
  <c r="AB2723" i="1" s="1"/>
  <c r="S2725" i="1"/>
  <c r="AB2725" i="1" s="1"/>
  <c r="AB2726" i="1"/>
  <c r="Z2728" i="1"/>
  <c r="AB2728" i="1" s="1"/>
  <c r="AB2730" i="1"/>
  <c r="Z2732" i="1"/>
  <c r="AB2734" i="1"/>
  <c r="Z2736" i="1"/>
  <c r="AB2736" i="1" s="1"/>
  <c r="AB2738" i="1"/>
  <c r="Z2740" i="1"/>
  <c r="AB2742" i="1"/>
  <c r="Z2744" i="1"/>
  <c r="AB2744" i="1" s="1"/>
  <c r="AB2746" i="1"/>
  <c r="Z2748" i="1"/>
  <c r="AB2750" i="1"/>
  <c r="Z2752" i="1"/>
  <c r="AB2752" i="1" s="1"/>
  <c r="AB2754" i="1"/>
  <c r="Z2756" i="1"/>
  <c r="AB2758" i="1"/>
  <c r="Z2760" i="1"/>
  <c r="AB2760" i="1" s="1"/>
  <c r="AB2762" i="1"/>
  <c r="Z2764" i="1"/>
  <c r="AB2766" i="1"/>
  <c r="Z2768" i="1"/>
  <c r="AB2768" i="1" s="1"/>
  <c r="AB2770" i="1"/>
  <c r="Z2772" i="1"/>
  <c r="AB2774" i="1"/>
  <c r="Z2776" i="1"/>
  <c r="AB2776" i="1" s="1"/>
  <c r="AB2778" i="1"/>
  <c r="Z2780" i="1"/>
  <c r="AB2782" i="1"/>
  <c r="Z2784" i="1"/>
  <c r="AB2784" i="1" s="1"/>
  <c r="AB2786" i="1"/>
  <c r="Z2788" i="1"/>
  <c r="AB2790" i="1"/>
  <c r="Z2792" i="1"/>
  <c r="AB2792" i="1" s="1"/>
  <c r="AB2794" i="1"/>
  <c r="Z2796" i="1"/>
  <c r="AB2798" i="1"/>
  <c r="Z2800" i="1"/>
  <c r="AB2800" i="1" s="1"/>
  <c r="AB2802" i="1"/>
  <c r="Z2804" i="1"/>
  <c r="AB2806" i="1"/>
  <c r="Z2808" i="1"/>
  <c r="AB2808" i="1" s="1"/>
  <c r="AB2810" i="1"/>
  <c r="Z2812" i="1"/>
  <c r="AB2814" i="1"/>
  <c r="Z2816" i="1"/>
  <c r="AB2816" i="1" s="1"/>
  <c r="AB2818" i="1"/>
  <c r="Z2820" i="1"/>
  <c r="AB2822" i="1"/>
  <c r="Z2824" i="1"/>
  <c r="AB2824" i="1" s="1"/>
  <c r="AB2826" i="1"/>
  <c r="Z2828" i="1"/>
  <c r="AB2830" i="1"/>
  <c r="Z2832" i="1"/>
  <c r="AB2832" i="1" s="1"/>
  <c r="Z2836" i="1"/>
  <c r="Z2840" i="1"/>
  <c r="Z2844" i="1"/>
  <c r="Z2848" i="1"/>
  <c r="Z2852" i="1"/>
  <c r="Z2856" i="1"/>
  <c r="Z2860" i="1"/>
  <c r="Z2864" i="1"/>
  <c r="Z2868" i="1"/>
  <c r="Z2872" i="1"/>
  <c r="Z2876" i="1"/>
  <c r="P2888" i="1"/>
  <c r="M2893" i="1"/>
  <c r="P2904" i="1"/>
  <c r="AB2912" i="1"/>
  <c r="AB2944" i="1"/>
  <c r="AB2976" i="1"/>
  <c r="AB2982" i="1"/>
  <c r="AB2998" i="1"/>
  <c r="AB3014" i="1"/>
  <c r="AB3030" i="1"/>
  <c r="AB3046" i="1"/>
  <c r="AB3062" i="1"/>
  <c r="AB3078" i="1"/>
  <c r="AB3094" i="1"/>
  <c r="AB3110" i="1"/>
  <c r="AB3126" i="1"/>
  <c r="AB3142" i="1"/>
  <c r="AB3158" i="1"/>
  <c r="AB3174" i="1"/>
  <c r="AB3242" i="1"/>
  <c r="AB2642" i="1"/>
  <c r="AB2658" i="1"/>
  <c r="AB2674" i="1"/>
  <c r="AB2690" i="1"/>
  <c r="AB2706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P2834" i="1"/>
  <c r="AB2834" i="1" s="1"/>
  <c r="V2836" i="1"/>
  <c r="AB2836" i="1" s="1"/>
  <c r="S2837" i="1"/>
  <c r="AB2837" i="1" s="1"/>
  <c r="P2838" i="1"/>
  <c r="AB2838" i="1" s="1"/>
  <c r="V2840" i="1"/>
  <c r="AB2840" i="1" s="1"/>
  <c r="S2841" i="1"/>
  <c r="AB2841" i="1" s="1"/>
  <c r="P2842" i="1"/>
  <c r="AB2842" i="1" s="1"/>
  <c r="V2844" i="1"/>
  <c r="AB2844" i="1" s="1"/>
  <c r="S2845" i="1"/>
  <c r="AB2845" i="1" s="1"/>
  <c r="P2846" i="1"/>
  <c r="AB2846" i="1" s="1"/>
  <c r="V2848" i="1"/>
  <c r="AB2848" i="1" s="1"/>
  <c r="AB2849" i="1"/>
  <c r="S2849" i="1"/>
  <c r="P2850" i="1"/>
  <c r="AB2850" i="1" s="1"/>
  <c r="V2852" i="1"/>
  <c r="AB2852" i="1" s="1"/>
  <c r="AB2853" i="1"/>
  <c r="S2853" i="1"/>
  <c r="P2854" i="1"/>
  <c r="AB2854" i="1" s="1"/>
  <c r="V2856" i="1"/>
  <c r="AB2856" i="1" s="1"/>
  <c r="AB2857" i="1"/>
  <c r="S2857" i="1"/>
  <c r="P2858" i="1"/>
  <c r="AB2858" i="1" s="1"/>
  <c r="V2860" i="1"/>
  <c r="AB2860" i="1" s="1"/>
  <c r="AB2861" i="1"/>
  <c r="S2861" i="1"/>
  <c r="P2862" i="1"/>
  <c r="AB2862" i="1" s="1"/>
  <c r="V2864" i="1"/>
  <c r="AB2864" i="1" s="1"/>
  <c r="AB2865" i="1"/>
  <c r="S2865" i="1"/>
  <c r="P2866" i="1"/>
  <c r="AB2866" i="1" s="1"/>
  <c r="V2868" i="1"/>
  <c r="AB2868" i="1" s="1"/>
  <c r="AB2869" i="1"/>
  <c r="S2869" i="1"/>
  <c r="P2870" i="1"/>
  <c r="AB2870" i="1" s="1"/>
  <c r="V2872" i="1"/>
  <c r="AB2872" i="1" s="1"/>
  <c r="AB2873" i="1"/>
  <c r="S2873" i="1"/>
  <c r="P2874" i="1"/>
  <c r="AB2874" i="1" s="1"/>
  <c r="V2876" i="1"/>
  <c r="AB2876" i="1" s="1"/>
  <c r="AB2877" i="1"/>
  <c r="S2877" i="1"/>
  <c r="AB2882" i="1"/>
  <c r="AB2898" i="1"/>
  <c r="AB2936" i="1"/>
  <c r="AB2968" i="1"/>
  <c r="V2640" i="1"/>
  <c r="AB2640" i="1" s="1"/>
  <c r="Z2644" i="1"/>
  <c r="AB2644" i="1" s="1"/>
  <c r="AB2646" i="1"/>
  <c r="M2647" i="1"/>
  <c r="AB2647" i="1" s="1"/>
  <c r="S2649" i="1"/>
  <c r="AB2649" i="1" s="1"/>
  <c r="P2654" i="1"/>
  <c r="V2656" i="1"/>
  <c r="AB2656" i="1" s="1"/>
  <c r="Z2660" i="1"/>
  <c r="AB2662" i="1"/>
  <c r="M2663" i="1"/>
  <c r="AB2663" i="1" s="1"/>
  <c r="S2665" i="1"/>
  <c r="P2670" i="1"/>
  <c r="AB2670" i="1" s="1"/>
  <c r="V2672" i="1"/>
  <c r="AB2672" i="1" s="1"/>
  <c r="Z2676" i="1"/>
  <c r="AB2676" i="1" s="1"/>
  <c r="AB2678" i="1"/>
  <c r="M2679" i="1"/>
  <c r="AB2679" i="1" s="1"/>
  <c r="S2681" i="1"/>
  <c r="AB2681" i="1" s="1"/>
  <c r="P2686" i="1"/>
  <c r="V2688" i="1"/>
  <c r="AB2688" i="1" s="1"/>
  <c r="Z2692" i="1"/>
  <c r="AB2692" i="1" s="1"/>
  <c r="AB2694" i="1"/>
  <c r="M2695" i="1"/>
  <c r="AB2695" i="1" s="1"/>
  <c r="S2697" i="1"/>
  <c r="AB2697" i="1" s="1"/>
  <c r="P2702" i="1"/>
  <c r="AB2702" i="1" s="1"/>
  <c r="V2704" i="1"/>
  <c r="AB2704" i="1" s="1"/>
  <c r="Z2708" i="1"/>
  <c r="AB2708" i="1" s="1"/>
  <c r="AB2710" i="1"/>
  <c r="M2711" i="1"/>
  <c r="AB2711" i="1" s="1"/>
  <c r="S2713" i="1"/>
  <c r="AB2713" i="1" s="1"/>
  <c r="AB2714" i="1"/>
  <c r="Z2716" i="1"/>
  <c r="AB2716" i="1" s="1"/>
  <c r="M2719" i="1"/>
  <c r="AB2721" i="1"/>
  <c r="S2721" i="1"/>
  <c r="AB2722" i="1"/>
  <c r="Z2724" i="1"/>
  <c r="AB2724" i="1" s="1"/>
  <c r="M2727" i="1"/>
  <c r="AB2727" i="1" s="1"/>
  <c r="M2731" i="1"/>
  <c r="AB2731" i="1" s="1"/>
  <c r="AB2732" i="1"/>
  <c r="M2735" i="1"/>
  <c r="AB2735" i="1" s="1"/>
  <c r="M2739" i="1"/>
  <c r="AB2739" i="1" s="1"/>
  <c r="AB2740" i="1"/>
  <c r="M2743" i="1"/>
  <c r="AB2743" i="1" s="1"/>
  <c r="M2747" i="1"/>
  <c r="AB2747" i="1" s="1"/>
  <c r="AB2748" i="1"/>
  <c r="M2751" i="1"/>
  <c r="AB2751" i="1" s="1"/>
  <c r="M2755" i="1"/>
  <c r="AB2756" i="1"/>
  <c r="M2759" i="1"/>
  <c r="AB2759" i="1" s="1"/>
  <c r="M2763" i="1"/>
  <c r="AB2764" i="1"/>
  <c r="M2767" i="1"/>
  <c r="AB2767" i="1" s="1"/>
  <c r="M2771" i="1"/>
  <c r="AB2771" i="1" s="1"/>
  <c r="AB2772" i="1"/>
  <c r="M2775" i="1"/>
  <c r="AB2775" i="1" s="1"/>
  <c r="M2779" i="1"/>
  <c r="AB2779" i="1" s="1"/>
  <c r="AB2780" i="1"/>
  <c r="M2783" i="1"/>
  <c r="AB2783" i="1" s="1"/>
  <c r="M2787" i="1"/>
  <c r="AB2787" i="1" s="1"/>
  <c r="AB2788" i="1"/>
  <c r="M2791" i="1"/>
  <c r="AB2791" i="1" s="1"/>
  <c r="M2795" i="1"/>
  <c r="AB2795" i="1" s="1"/>
  <c r="AB2796" i="1"/>
  <c r="M2799" i="1"/>
  <c r="AB2799" i="1" s="1"/>
  <c r="M2803" i="1"/>
  <c r="AB2803" i="1" s="1"/>
  <c r="AB2804" i="1"/>
  <c r="M2807" i="1"/>
  <c r="AB2807" i="1" s="1"/>
  <c r="M2811" i="1"/>
  <c r="AB2811" i="1" s="1"/>
  <c r="AB2812" i="1"/>
  <c r="M2815" i="1"/>
  <c r="AB2815" i="1" s="1"/>
  <c r="M2819" i="1"/>
  <c r="AB2820" i="1"/>
  <c r="M2823" i="1"/>
  <c r="AB2823" i="1" s="1"/>
  <c r="M2827" i="1"/>
  <c r="AB2828" i="1"/>
  <c r="M2831" i="1"/>
  <c r="AB2831" i="1" s="1"/>
  <c r="M2835" i="1"/>
  <c r="AB2835" i="1" s="1"/>
  <c r="M2839" i="1"/>
  <c r="AB2839" i="1" s="1"/>
  <c r="M2843" i="1"/>
  <c r="AB2843" i="1" s="1"/>
  <c r="M2847" i="1"/>
  <c r="AB2847" i="1" s="1"/>
  <c r="M2851" i="1"/>
  <c r="AB2851" i="1" s="1"/>
  <c r="M2855" i="1"/>
  <c r="AB2855" i="1" s="1"/>
  <c r="M2859" i="1"/>
  <c r="AB2859" i="1" s="1"/>
  <c r="M2863" i="1"/>
  <c r="AB2863" i="1" s="1"/>
  <c r="M2867" i="1"/>
  <c r="AB2867" i="1" s="1"/>
  <c r="M2871" i="1"/>
  <c r="AB2871" i="1" s="1"/>
  <c r="M2875" i="1"/>
  <c r="AB2875" i="1" s="1"/>
  <c r="S2879" i="1"/>
  <c r="AB2879" i="1" s="1"/>
  <c r="Z2890" i="1"/>
  <c r="S2895" i="1"/>
  <c r="AB2895" i="1" s="1"/>
  <c r="AB3270" i="1"/>
  <c r="AB2650" i="1"/>
  <c r="AB2666" i="1"/>
  <c r="AB2682" i="1"/>
  <c r="AB2698" i="1"/>
  <c r="AB2910" i="1"/>
  <c r="AB2942" i="1"/>
  <c r="AB2974" i="1"/>
  <c r="AB2986" i="1"/>
  <c r="AB3002" i="1"/>
  <c r="AB3018" i="1"/>
  <c r="AB3034" i="1"/>
  <c r="AB3050" i="1"/>
  <c r="AB3066" i="1"/>
  <c r="AB3082" i="1"/>
  <c r="AB3098" i="1"/>
  <c r="AB3114" i="1"/>
  <c r="AB3130" i="1"/>
  <c r="AB3146" i="1"/>
  <c r="AB3162" i="1"/>
  <c r="AB3178" i="1"/>
  <c r="AB3253" i="1"/>
  <c r="P2879" i="1"/>
  <c r="V2881" i="1"/>
  <c r="AB2881" i="1" s="1"/>
  <c r="Z2885" i="1"/>
  <c r="M2888" i="1"/>
  <c r="AB2888" i="1" s="1"/>
  <c r="S2890" i="1"/>
  <c r="AB2890" i="1" s="1"/>
  <c r="P2895" i="1"/>
  <c r="V2897" i="1"/>
  <c r="AB2897" i="1" s="1"/>
  <c r="Z2901" i="1"/>
  <c r="M2904" i="1"/>
  <c r="AB2904" i="1" s="1"/>
  <c r="P2907" i="1"/>
  <c r="M2908" i="1"/>
  <c r="AB2908" i="1" s="1"/>
  <c r="V2909" i="1"/>
  <c r="AB2909" i="1" s="1"/>
  <c r="S2910" i="1"/>
  <c r="P2915" i="1"/>
  <c r="M2916" i="1"/>
  <c r="AB2916" i="1" s="1"/>
  <c r="V2917" i="1"/>
  <c r="S2918" i="1"/>
  <c r="AB2918" i="1" s="1"/>
  <c r="P2923" i="1"/>
  <c r="AB2923" i="1" s="1"/>
  <c r="M2924" i="1"/>
  <c r="AB2924" i="1" s="1"/>
  <c r="V2925" i="1"/>
  <c r="S2926" i="1"/>
  <c r="AB2926" i="1" s="1"/>
  <c r="AB2927" i="1"/>
  <c r="P2931" i="1"/>
  <c r="M2932" i="1"/>
  <c r="AB2932" i="1" s="1"/>
  <c r="V2933" i="1"/>
  <c r="S2934" i="1"/>
  <c r="AB2934" i="1" s="1"/>
  <c r="P2939" i="1"/>
  <c r="M2940" i="1"/>
  <c r="AB2940" i="1" s="1"/>
  <c r="V2941" i="1"/>
  <c r="AB2941" i="1" s="1"/>
  <c r="S2942" i="1"/>
  <c r="P2947" i="1"/>
  <c r="M2948" i="1"/>
  <c r="AB2948" i="1" s="1"/>
  <c r="V2949" i="1"/>
  <c r="S2950" i="1"/>
  <c r="AB2950" i="1" s="1"/>
  <c r="P2955" i="1"/>
  <c r="AB2955" i="1" s="1"/>
  <c r="M2956" i="1"/>
  <c r="AB2956" i="1" s="1"/>
  <c r="V2957" i="1"/>
  <c r="S2958" i="1"/>
  <c r="AB2958" i="1" s="1"/>
  <c r="AB2959" i="1"/>
  <c r="P2963" i="1"/>
  <c r="M2964" i="1"/>
  <c r="AB2964" i="1" s="1"/>
  <c r="V2965" i="1"/>
  <c r="S2966" i="1"/>
  <c r="AB2966" i="1" s="1"/>
  <c r="P2971" i="1"/>
  <c r="M2972" i="1"/>
  <c r="V2973" i="1"/>
  <c r="AB2973" i="1" s="1"/>
  <c r="S2974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93" i="1"/>
  <c r="AB3213" i="1"/>
  <c r="AB3236" i="1"/>
  <c r="AB3278" i="1"/>
  <c r="AB3282" i="1"/>
  <c r="S2878" i="1"/>
  <c r="AB2878" i="1" s="1"/>
  <c r="P2883" i="1"/>
  <c r="AB2883" i="1" s="1"/>
  <c r="V2885" i="1"/>
  <c r="AB2885" i="1" s="1"/>
  <c r="Z2889" i="1"/>
  <c r="AB2891" i="1"/>
  <c r="M2892" i="1"/>
  <c r="AB2892" i="1" s="1"/>
  <c r="S2894" i="1"/>
  <c r="AB2894" i="1" s="1"/>
  <c r="P2899" i="1"/>
  <c r="AB2899" i="1" s="1"/>
  <c r="V2901" i="1"/>
  <c r="AB2901" i="1" s="1"/>
  <c r="Z2905" i="1"/>
  <c r="Z2913" i="1"/>
  <c r="AB2917" i="1"/>
  <c r="AB2925" i="1"/>
  <c r="AB2933" i="1"/>
  <c r="AB2949" i="1"/>
  <c r="AB2957" i="1"/>
  <c r="AB2965" i="1"/>
  <c r="AB3192" i="1"/>
  <c r="AB3208" i="1"/>
  <c r="AB3224" i="1"/>
  <c r="AB3240" i="1"/>
  <c r="AB3248" i="1"/>
  <c r="AB3298" i="1"/>
  <c r="AB3302" i="1"/>
  <c r="M2880" i="1"/>
  <c r="AB2880" i="1" s="1"/>
  <c r="S2882" i="1"/>
  <c r="P2887" i="1"/>
  <c r="AB2887" i="1" s="1"/>
  <c r="V2889" i="1"/>
  <c r="AB2889" i="1" s="1"/>
  <c r="Z2893" i="1"/>
  <c r="AB2893" i="1" s="1"/>
  <c r="M2896" i="1"/>
  <c r="AB2896" i="1" s="1"/>
  <c r="S2898" i="1"/>
  <c r="P2903" i="1"/>
  <c r="AB2903" i="1" s="1"/>
  <c r="AB2905" i="1"/>
  <c r="V2905" i="1"/>
  <c r="S2906" i="1"/>
  <c r="AB2906" i="1" s="1"/>
  <c r="AB2907" i="1"/>
  <c r="P2911" i="1"/>
  <c r="AB2911" i="1" s="1"/>
  <c r="M2912" i="1"/>
  <c r="V2913" i="1"/>
  <c r="AB2913" i="1" s="1"/>
  <c r="S2914" i="1"/>
  <c r="AB2914" i="1" s="1"/>
  <c r="AB2915" i="1"/>
  <c r="P2919" i="1"/>
  <c r="AB2919" i="1" s="1"/>
  <c r="M2920" i="1"/>
  <c r="AB2920" i="1" s="1"/>
  <c r="V2921" i="1"/>
  <c r="AB2921" i="1" s="1"/>
  <c r="S2922" i="1"/>
  <c r="AB2922" i="1" s="1"/>
  <c r="P2927" i="1"/>
  <c r="M2928" i="1"/>
  <c r="AB2928" i="1" s="1"/>
  <c r="V2929" i="1"/>
  <c r="AB2929" i="1" s="1"/>
  <c r="S2930" i="1"/>
  <c r="AB2930" i="1" s="1"/>
  <c r="AB2931" i="1"/>
  <c r="P2935" i="1"/>
  <c r="AB2935" i="1" s="1"/>
  <c r="M2936" i="1"/>
  <c r="V2937" i="1"/>
  <c r="AB2937" i="1" s="1"/>
  <c r="S2938" i="1"/>
  <c r="AB2938" i="1" s="1"/>
  <c r="AB2939" i="1"/>
  <c r="P2943" i="1"/>
  <c r="AB2943" i="1" s="1"/>
  <c r="M2944" i="1"/>
  <c r="V2945" i="1"/>
  <c r="AB2945" i="1" s="1"/>
  <c r="S2946" i="1"/>
  <c r="AB2946" i="1" s="1"/>
  <c r="AB2947" i="1"/>
  <c r="P2951" i="1"/>
  <c r="AB2951" i="1" s="1"/>
  <c r="M2952" i="1"/>
  <c r="AB2952" i="1" s="1"/>
  <c r="V2953" i="1"/>
  <c r="AB2953" i="1" s="1"/>
  <c r="S2954" i="1"/>
  <c r="AB2954" i="1" s="1"/>
  <c r="P2959" i="1"/>
  <c r="M2960" i="1"/>
  <c r="AB2960" i="1" s="1"/>
  <c r="V2961" i="1"/>
  <c r="AB2961" i="1" s="1"/>
  <c r="S2962" i="1"/>
  <c r="AB2962" i="1" s="1"/>
  <c r="AB2963" i="1"/>
  <c r="P2967" i="1"/>
  <c r="AB2967" i="1" s="1"/>
  <c r="M2968" i="1"/>
  <c r="V2969" i="1"/>
  <c r="AB2969" i="1" s="1"/>
  <c r="S2970" i="1"/>
  <c r="AB2970" i="1" s="1"/>
  <c r="AB2971" i="1"/>
  <c r="P2975" i="1"/>
  <c r="AB2975" i="1" s="1"/>
  <c r="M2976" i="1"/>
  <c r="V2977" i="1"/>
  <c r="AB2977" i="1" s="1"/>
  <c r="S2978" i="1"/>
  <c r="AB2978" i="1" s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318" i="1"/>
  <c r="AB3191" i="1"/>
  <c r="AB3207" i="1"/>
  <c r="AB3223" i="1"/>
  <c r="AB3239" i="1"/>
  <c r="AB3255" i="1"/>
  <c r="AB3271" i="1"/>
  <c r="AB3273" i="1"/>
  <c r="AB3280" i="1"/>
  <c r="AB3287" i="1"/>
  <c r="AB3289" i="1"/>
  <c r="AB3296" i="1"/>
  <c r="AB3303" i="1"/>
  <c r="AB3305" i="1"/>
  <c r="AB3312" i="1"/>
  <c r="AB3319" i="1"/>
  <c r="AB3321" i="1"/>
  <c r="AB3479" i="1"/>
  <c r="AB3481" i="1"/>
  <c r="AB3486" i="1"/>
  <c r="AB3488" i="1"/>
  <c r="AB3495" i="1"/>
  <c r="AB3497" i="1"/>
  <c r="AB3502" i="1"/>
  <c r="AB3504" i="1"/>
  <c r="AB3511" i="1"/>
  <c r="AB3513" i="1"/>
  <c r="AB3518" i="1"/>
  <c r="AB3520" i="1"/>
  <c r="AB3527" i="1"/>
  <c r="AB3529" i="1"/>
  <c r="AB3534" i="1"/>
  <c r="AB3536" i="1"/>
  <c r="AB3543" i="1"/>
  <c r="AB3545" i="1"/>
  <c r="AB3551" i="1"/>
  <c r="AB3554" i="1"/>
  <c r="V3189" i="1"/>
  <c r="AB3189" i="1" s="1"/>
  <c r="Z3193" i="1"/>
  <c r="AB3195" i="1"/>
  <c r="M3196" i="1"/>
  <c r="AB3196" i="1" s="1"/>
  <c r="S3198" i="1"/>
  <c r="AB3198" i="1" s="1"/>
  <c r="P3203" i="1"/>
  <c r="V3205" i="1"/>
  <c r="AB3205" i="1" s="1"/>
  <c r="Z3209" i="1"/>
  <c r="AB3209" i="1" s="1"/>
  <c r="M3212" i="1"/>
  <c r="AB3212" i="1" s="1"/>
  <c r="S3214" i="1"/>
  <c r="AB3214" i="1" s="1"/>
  <c r="P3219" i="1"/>
  <c r="V3221" i="1"/>
  <c r="AB3221" i="1" s="1"/>
  <c r="Z3225" i="1"/>
  <c r="AB3225" i="1" s="1"/>
  <c r="AB3227" i="1"/>
  <c r="M3228" i="1"/>
  <c r="AB3228" i="1" s="1"/>
  <c r="S3230" i="1"/>
  <c r="AB3230" i="1" s="1"/>
  <c r="P3235" i="1"/>
  <c r="V3237" i="1"/>
  <c r="AB3237" i="1" s="1"/>
  <c r="Z3241" i="1"/>
  <c r="AB3241" i="1" s="1"/>
  <c r="Z3242" i="1"/>
  <c r="M3245" i="1"/>
  <c r="AB3245" i="1" s="1"/>
  <c r="V3246" i="1"/>
  <c r="AB3246" i="1" s="1"/>
  <c r="AB3251" i="1"/>
  <c r="S3251" i="1"/>
  <c r="AB3252" i="1"/>
  <c r="P3256" i="1"/>
  <c r="AB3256" i="1" s="1"/>
  <c r="Z3258" i="1"/>
  <c r="AB3258" i="1" s="1"/>
  <c r="M3261" i="1"/>
  <c r="AB3261" i="1" s="1"/>
  <c r="V3262" i="1"/>
  <c r="AB3262" i="1" s="1"/>
  <c r="AB3267" i="1"/>
  <c r="S3267" i="1"/>
  <c r="AB3268" i="1"/>
  <c r="AB3275" i="1"/>
  <c r="AB3277" i="1"/>
  <c r="AB3284" i="1"/>
  <c r="AB3291" i="1"/>
  <c r="AB3293" i="1"/>
  <c r="AB3300" i="1"/>
  <c r="AB3307" i="1"/>
  <c r="AB3309" i="1"/>
  <c r="AB3316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82" i="1"/>
  <c r="AB3484" i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M3188" i="1"/>
  <c r="AB3188" i="1" s="1"/>
  <c r="S3190" i="1"/>
  <c r="AB3190" i="1" s="1"/>
  <c r="P3195" i="1"/>
  <c r="V3197" i="1"/>
  <c r="AB3197" i="1" s="1"/>
  <c r="Z3201" i="1"/>
  <c r="AB3201" i="1" s="1"/>
  <c r="AB3203" i="1"/>
  <c r="M3204" i="1"/>
  <c r="AB3204" i="1" s="1"/>
  <c r="S3206" i="1"/>
  <c r="AB3206" i="1" s="1"/>
  <c r="P3211" i="1"/>
  <c r="AB3211" i="1" s="1"/>
  <c r="V3213" i="1"/>
  <c r="Z3217" i="1"/>
  <c r="AB3217" i="1" s="1"/>
  <c r="AB3219" i="1"/>
  <c r="M3220" i="1"/>
  <c r="AB3220" i="1" s="1"/>
  <c r="S3222" i="1"/>
  <c r="AB3222" i="1" s="1"/>
  <c r="P3227" i="1"/>
  <c r="V3229" i="1"/>
  <c r="AB3229" i="1" s="1"/>
  <c r="Z3233" i="1"/>
  <c r="AB3233" i="1" s="1"/>
  <c r="AB3235" i="1"/>
  <c r="M3236" i="1"/>
  <c r="S3238" i="1"/>
  <c r="AB3238" i="1" s="1"/>
  <c r="AB3243" i="1"/>
  <c r="S3243" i="1"/>
  <c r="AB3244" i="1"/>
  <c r="P3248" i="1"/>
  <c r="Z3250" i="1"/>
  <c r="AB3250" i="1" s="1"/>
  <c r="M3253" i="1"/>
  <c r="V3254" i="1"/>
  <c r="AB3254" i="1" s="1"/>
  <c r="S3259" i="1"/>
  <c r="AB3259" i="1" s="1"/>
  <c r="AB3260" i="1"/>
  <c r="P3264" i="1"/>
  <c r="AB3264" i="1" s="1"/>
  <c r="Z3266" i="1"/>
  <c r="AB3266" i="1" s="1"/>
  <c r="M3269" i="1"/>
  <c r="AB3269" i="1" s="1"/>
  <c r="V3270" i="1"/>
  <c r="AB3276" i="1"/>
  <c r="AB3283" i="1"/>
  <c r="AB3285" i="1"/>
  <c r="AB3292" i="1"/>
  <c r="AB3299" i="1"/>
  <c r="AB3301" i="1"/>
  <c r="AB3308" i="1"/>
  <c r="AB3315" i="1"/>
  <c r="AB3317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3" i="1"/>
  <c r="AB3485" i="1"/>
  <c r="AB3492" i="1"/>
  <c r="AB3499" i="1"/>
  <c r="AB3501" i="1"/>
  <c r="AB3508" i="1"/>
  <c r="AB3515" i="1"/>
  <c r="AB3517" i="1"/>
  <c r="AB3524" i="1"/>
  <c r="AB3531" i="1"/>
  <c r="AB3533" i="1"/>
  <c r="AB3540" i="1"/>
  <c r="AB3547" i="1"/>
  <c r="V3550" i="1"/>
  <c r="AB3550" i="1" s="1"/>
  <c r="V3551" i="1"/>
  <c r="P3557" i="1"/>
  <c r="AB3557" i="1" s="1"/>
  <c r="V3559" i="1"/>
  <c r="AB3559" i="1" s="1"/>
  <c r="AB3565" i="1"/>
  <c r="AB3569" i="1"/>
  <c r="AB3573" i="1"/>
  <c r="AB3577" i="1"/>
  <c r="AB3581" i="1"/>
  <c r="AB3585" i="1"/>
  <c r="AB3589" i="1"/>
  <c r="AB3593" i="1"/>
  <c r="AB3597" i="1"/>
  <c r="AB3604" i="1"/>
  <c r="AB3606" i="1"/>
  <c r="AB3611" i="1"/>
  <c r="AB3613" i="1"/>
  <c r="AB3617" i="1"/>
  <c r="AB3621" i="1"/>
  <c r="AB3625" i="1"/>
  <c r="AB3628" i="1"/>
  <c r="AB3635" i="1"/>
  <c r="AB3638" i="1"/>
  <c r="AB3641" i="1"/>
  <c r="AB3644" i="1"/>
  <c r="AB3651" i="1"/>
  <c r="AB3654" i="1"/>
  <c r="AB3657" i="1"/>
  <c r="AB3660" i="1"/>
  <c r="AB3667" i="1"/>
  <c r="AB3670" i="1"/>
  <c r="AB3673" i="1"/>
  <c r="AB3676" i="1"/>
  <c r="AB3683" i="1"/>
  <c r="AB3686" i="1"/>
  <c r="AB3689" i="1"/>
  <c r="AB3692" i="1"/>
  <c r="AB3699" i="1"/>
  <c r="AB3702" i="1"/>
  <c r="AB3705" i="1"/>
  <c r="AB3708" i="1"/>
  <c r="AB3715" i="1"/>
  <c r="AB3718" i="1"/>
  <c r="AB3721" i="1"/>
  <c r="AB3747" i="1"/>
  <c r="AB3552" i="1"/>
  <c r="S3552" i="1"/>
  <c r="AB3553" i="1"/>
  <c r="Z3555" i="1"/>
  <c r="AB3555" i="1" s="1"/>
  <c r="M3558" i="1"/>
  <c r="AB3558" i="1" s="1"/>
  <c r="S3560" i="1"/>
  <c r="AB3560" i="1" s="1"/>
  <c r="AB3561" i="1"/>
  <c r="AB3600" i="1"/>
  <c r="AB3602" i="1"/>
  <c r="AB3607" i="1"/>
  <c r="AB3609" i="1"/>
  <c r="AB3616" i="1"/>
  <c r="AB3620" i="1"/>
  <c r="AB3624" i="1"/>
  <c r="AB3631" i="1"/>
  <c r="AB3634" i="1"/>
  <c r="AB3637" i="1"/>
  <c r="AB3640" i="1"/>
  <c r="AB3647" i="1"/>
  <c r="AB3650" i="1"/>
  <c r="AB3653" i="1"/>
  <c r="AB3656" i="1"/>
  <c r="AB3663" i="1"/>
  <c r="AB3666" i="1"/>
  <c r="AB3669" i="1"/>
  <c r="AB3672" i="1"/>
  <c r="AB3679" i="1"/>
  <c r="AB3682" i="1"/>
  <c r="AB3685" i="1"/>
  <c r="AB3688" i="1"/>
  <c r="AB3695" i="1"/>
  <c r="AB3698" i="1"/>
  <c r="AB3701" i="1"/>
  <c r="AB3704" i="1"/>
  <c r="AB3711" i="1"/>
  <c r="AB3714" i="1"/>
  <c r="AB3717" i="1"/>
  <c r="AB3720" i="1"/>
  <c r="AB3722" i="1"/>
  <c r="AB3723" i="1"/>
  <c r="AB3556" i="1"/>
  <c r="AB3601" i="1"/>
  <c r="AB3608" i="1"/>
  <c r="AB3610" i="1"/>
  <c r="AB3618" i="1"/>
  <c r="AB3622" i="1"/>
  <c r="AB3626" i="1"/>
  <c r="AB3632" i="1"/>
  <c r="AB3639" i="1"/>
  <c r="AB3642" i="1"/>
  <c r="AB3648" i="1"/>
  <c r="AB3655" i="1"/>
  <c r="AB3658" i="1"/>
  <c r="AB3664" i="1"/>
  <c r="AB3671" i="1"/>
  <c r="AB3674" i="1"/>
  <c r="AB3680" i="1"/>
  <c r="AB3687" i="1"/>
  <c r="AB3690" i="1"/>
  <c r="AB3696" i="1"/>
  <c r="AB3703" i="1"/>
  <c r="AB3706" i="1"/>
  <c r="AB3712" i="1"/>
  <c r="AB3719" i="1"/>
  <c r="AB3725" i="1"/>
  <c r="AB3734" i="1"/>
  <c r="AB3737" i="1"/>
  <c r="AB3753" i="1"/>
  <c r="V3722" i="1"/>
  <c r="Z3726" i="1"/>
  <c r="M3729" i="1"/>
  <c r="AB3729" i="1" s="1"/>
  <c r="S3731" i="1"/>
  <c r="AB3731" i="1" s="1"/>
  <c r="P3736" i="1"/>
  <c r="M3737" i="1"/>
  <c r="V3738" i="1"/>
  <c r="AB3738" i="1" s="1"/>
  <c r="S3739" i="1"/>
  <c r="AB3739" i="1" s="1"/>
  <c r="P3744" i="1"/>
  <c r="M3745" i="1"/>
  <c r="AB3745" i="1" s="1"/>
  <c r="V3746" i="1"/>
  <c r="S3747" i="1"/>
  <c r="P3752" i="1"/>
  <c r="M3753" i="1"/>
  <c r="V3754" i="1"/>
  <c r="AB3757" i="1"/>
  <c r="AB3761" i="1"/>
  <c r="AB3765" i="1"/>
  <c r="AB3769" i="1"/>
  <c r="AB3773" i="1"/>
  <c r="AB3777" i="1"/>
  <c r="AB3781" i="1"/>
  <c r="AB3785" i="1"/>
  <c r="AB3787" i="1"/>
  <c r="AB3792" i="1"/>
  <c r="AB3794" i="1"/>
  <c r="AB3796" i="1"/>
  <c r="AB3807" i="1"/>
  <c r="AB3811" i="1"/>
  <c r="AB3822" i="1"/>
  <c r="AB3834" i="1"/>
  <c r="AB3839" i="1"/>
  <c r="AB3848" i="1"/>
  <c r="P3724" i="1"/>
  <c r="V3726" i="1"/>
  <c r="AB3726" i="1" s="1"/>
  <c r="Z3730" i="1"/>
  <c r="AB3732" i="1"/>
  <c r="M3733" i="1"/>
  <c r="AB3733" i="1" s="1"/>
  <c r="S3735" i="1"/>
  <c r="AB3735" i="1" s="1"/>
  <c r="AB3746" i="1"/>
  <c r="AB3754" i="1"/>
  <c r="AB3788" i="1"/>
  <c r="AB3790" i="1"/>
  <c r="AB3798" i="1"/>
  <c r="AB3803" i="1"/>
  <c r="AB3812" i="1"/>
  <c r="AB3816" i="1"/>
  <c r="AB3840" i="1"/>
  <c r="S3723" i="1"/>
  <c r="P3728" i="1"/>
  <c r="AB3728" i="1" s="1"/>
  <c r="V3730" i="1"/>
  <c r="AB3730" i="1" s="1"/>
  <c r="Z3734" i="1"/>
  <c r="AB3736" i="1"/>
  <c r="P3740" i="1"/>
  <c r="AB3740" i="1" s="1"/>
  <c r="M3741" i="1"/>
  <c r="AB3741" i="1" s="1"/>
  <c r="V3742" i="1"/>
  <c r="AB3742" i="1" s="1"/>
  <c r="S3743" i="1"/>
  <c r="AB3743" i="1" s="1"/>
  <c r="AB3744" i="1"/>
  <c r="P3748" i="1"/>
  <c r="AB3748" i="1" s="1"/>
  <c r="M3749" i="1"/>
  <c r="AB3749" i="1" s="1"/>
  <c r="V3750" i="1"/>
  <c r="S3751" i="1"/>
  <c r="AB3751" i="1" s="1"/>
  <c r="AB3752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6" i="1"/>
  <c r="AB3793" i="1"/>
  <c r="AB3795" i="1"/>
  <c r="AB3802" i="1"/>
  <c r="AB3814" i="1"/>
  <c r="AB3819" i="1"/>
  <c r="AB3832" i="1"/>
  <c r="AB3838" i="1"/>
  <c r="AB3724" i="1"/>
  <c r="AB3750" i="1"/>
  <c r="AB3799" i="1"/>
  <c r="AB3851" i="1"/>
  <c r="M3798" i="1"/>
  <c r="S3800" i="1"/>
  <c r="AB3800" i="1" s="1"/>
  <c r="P3805" i="1"/>
  <c r="AB3805" i="1" s="1"/>
  <c r="V3807" i="1"/>
  <c r="Z3811" i="1"/>
  <c r="AB3813" i="1"/>
  <c r="M3814" i="1"/>
  <c r="S3816" i="1"/>
  <c r="AB3820" i="1"/>
  <c r="P3825" i="1"/>
  <c r="AB3825" i="1" s="1"/>
  <c r="P3826" i="1"/>
  <c r="V3828" i="1"/>
  <c r="M3830" i="1"/>
  <c r="AB3830" i="1" s="1"/>
  <c r="M3831" i="1"/>
  <c r="AB3831" i="1" s="1"/>
  <c r="M3834" i="1"/>
  <c r="AB3836" i="1"/>
  <c r="P3841" i="1"/>
  <c r="P3842" i="1"/>
  <c r="V3844" i="1"/>
  <c r="M3846" i="1"/>
  <c r="AB3846" i="1" s="1"/>
  <c r="M3847" i="1"/>
  <c r="AB3847" i="1" s="1"/>
  <c r="M3850" i="1"/>
  <c r="AB3850" i="1" s="1"/>
  <c r="AB3855" i="1"/>
  <c r="AB3859" i="1"/>
  <c r="AB3891" i="1"/>
  <c r="AB3801" i="1"/>
  <c r="AB3817" i="1"/>
  <c r="AB3829" i="1"/>
  <c r="AB3837" i="1"/>
  <c r="AB3845" i="1"/>
  <c r="AB3856" i="1"/>
  <c r="AB3868" i="1"/>
  <c r="P3797" i="1"/>
  <c r="AB3797" i="1" s="1"/>
  <c r="V3799" i="1"/>
  <c r="Z3803" i="1"/>
  <c r="M3806" i="1"/>
  <c r="AB3806" i="1" s="1"/>
  <c r="S3808" i="1"/>
  <c r="AB3808" i="1" s="1"/>
  <c r="P3813" i="1"/>
  <c r="V3815" i="1"/>
  <c r="AB3815" i="1" s="1"/>
  <c r="P3821" i="1"/>
  <c r="AB3821" i="1" s="1"/>
  <c r="AB3827" i="1"/>
  <c r="V3827" i="1"/>
  <c r="P3837" i="1"/>
  <c r="AB3843" i="1"/>
  <c r="V3843" i="1"/>
  <c r="Z3856" i="1"/>
  <c r="AB3864" i="1"/>
  <c r="AB4054" i="1"/>
  <c r="AB3809" i="1"/>
  <c r="AB3892" i="1"/>
  <c r="AB3877" i="1"/>
  <c r="AB3878" i="1"/>
  <c r="AB3893" i="1"/>
  <c r="AB3909" i="1"/>
  <c r="AB3910" i="1"/>
  <c r="AB3916" i="1"/>
  <c r="AB3942" i="1"/>
  <c r="AB3948" i="1"/>
  <c r="AB3974" i="1"/>
  <c r="AB3980" i="1"/>
  <c r="AB4006" i="1"/>
  <c r="AB4012" i="1"/>
  <c r="AB4038" i="1"/>
  <c r="AB4083" i="1"/>
  <c r="AB4086" i="1"/>
  <c r="AB4115" i="1"/>
  <c r="AB4118" i="1"/>
  <c r="AB4147" i="1"/>
  <c r="AB4150" i="1"/>
  <c r="AB4194" i="1"/>
  <c r="AB4210" i="1"/>
  <c r="AB4258" i="1"/>
  <c r="AB4274" i="1"/>
  <c r="AB4370" i="1"/>
  <c r="AB4410" i="1"/>
  <c r="AB4847" i="1"/>
  <c r="AB4863" i="1"/>
  <c r="V3819" i="1"/>
  <c r="Z3823" i="1"/>
  <c r="AB3823" i="1" s="1"/>
  <c r="M3826" i="1"/>
  <c r="AB3826" i="1" s="1"/>
  <c r="S3828" i="1"/>
  <c r="AB3828" i="1" s="1"/>
  <c r="P3833" i="1"/>
  <c r="AB3833" i="1" s="1"/>
  <c r="V3835" i="1"/>
  <c r="AB3835" i="1" s="1"/>
  <c r="Z3839" i="1"/>
  <c r="AB3841" i="1"/>
  <c r="M3842" i="1"/>
  <c r="AB3842" i="1" s="1"/>
  <c r="S3844" i="1"/>
  <c r="AB3844" i="1" s="1"/>
  <c r="P3849" i="1"/>
  <c r="AB3849" i="1" s="1"/>
  <c r="V3851" i="1"/>
  <c r="AB3854" i="1"/>
  <c r="AB3857" i="1"/>
  <c r="S3857" i="1"/>
  <c r="P3862" i="1"/>
  <c r="AB3862" i="1" s="1"/>
  <c r="Z3864" i="1"/>
  <c r="M3867" i="1"/>
  <c r="AB3867" i="1" s="1"/>
  <c r="V3868" i="1"/>
  <c r="AB3873" i="1"/>
  <c r="S3873" i="1"/>
  <c r="P3878" i="1"/>
  <c r="Z3880" i="1"/>
  <c r="M3883" i="1"/>
  <c r="AB3883" i="1" s="1"/>
  <c r="V3884" i="1"/>
  <c r="AB3884" i="1" s="1"/>
  <c r="S3889" i="1"/>
  <c r="AB3889" i="1" s="1"/>
  <c r="P3894" i="1"/>
  <c r="AB3894" i="1" s="1"/>
  <c r="Z3896" i="1"/>
  <c r="M3899" i="1"/>
  <c r="AB3899" i="1" s="1"/>
  <c r="V3900" i="1"/>
  <c r="AB3900" i="1" s="1"/>
  <c r="S3905" i="1"/>
  <c r="AB3905" i="1" s="1"/>
  <c r="P3910" i="1"/>
  <c r="Z3912" i="1"/>
  <c r="AB3920" i="1"/>
  <c r="M3923" i="1"/>
  <c r="AB3923" i="1" s="1"/>
  <c r="V3924" i="1"/>
  <c r="S3925" i="1"/>
  <c r="AB3925" i="1" s="1"/>
  <c r="P3926" i="1"/>
  <c r="AB3926" i="1" s="1"/>
  <c r="Z3928" i="1"/>
  <c r="AB3936" i="1"/>
  <c r="M3939" i="1"/>
  <c r="AB3939" i="1" s="1"/>
  <c r="V3940" i="1"/>
  <c r="S3941" i="1"/>
  <c r="AB3941" i="1" s="1"/>
  <c r="P3942" i="1"/>
  <c r="Z3944" i="1"/>
  <c r="AB3952" i="1"/>
  <c r="M3955" i="1"/>
  <c r="AB3955" i="1" s="1"/>
  <c r="V3956" i="1"/>
  <c r="S3957" i="1"/>
  <c r="AB3957" i="1" s="1"/>
  <c r="P3958" i="1"/>
  <c r="AB3958" i="1" s="1"/>
  <c r="Z3960" i="1"/>
  <c r="AB3968" i="1"/>
  <c r="M3971" i="1"/>
  <c r="AB3971" i="1" s="1"/>
  <c r="V3972" i="1"/>
  <c r="S3973" i="1"/>
  <c r="AB3973" i="1" s="1"/>
  <c r="P3974" i="1"/>
  <c r="Z3976" i="1"/>
  <c r="AB3984" i="1"/>
  <c r="M3987" i="1"/>
  <c r="AB3987" i="1" s="1"/>
  <c r="V3988" i="1"/>
  <c r="S3989" i="1"/>
  <c r="AB3989" i="1" s="1"/>
  <c r="P3990" i="1"/>
  <c r="AB3990" i="1" s="1"/>
  <c r="Z3992" i="1"/>
  <c r="AB4000" i="1"/>
  <c r="M4003" i="1"/>
  <c r="AB4003" i="1" s="1"/>
  <c r="V4004" i="1"/>
  <c r="S4005" i="1"/>
  <c r="AB4005" i="1" s="1"/>
  <c r="P4006" i="1"/>
  <c r="Z4008" i="1"/>
  <c r="AB4016" i="1"/>
  <c r="M4019" i="1"/>
  <c r="AB4019" i="1" s="1"/>
  <c r="V4020" i="1"/>
  <c r="S4021" i="1"/>
  <c r="AB4021" i="1" s="1"/>
  <c r="P4022" i="1"/>
  <c r="AB4022" i="1" s="1"/>
  <c r="Z4024" i="1"/>
  <c r="AB4032" i="1"/>
  <c r="M4035" i="1"/>
  <c r="AB4035" i="1" s="1"/>
  <c r="V4036" i="1"/>
  <c r="S4037" i="1"/>
  <c r="AB4037" i="1" s="1"/>
  <c r="P4038" i="1"/>
  <c r="Z4040" i="1"/>
  <c r="Z4043" i="1"/>
  <c r="AB4043" i="1" s="1"/>
  <c r="AB4046" i="1"/>
  <c r="AB4050" i="1"/>
  <c r="AB4051" i="1"/>
  <c r="AB4055" i="1"/>
  <c r="AB4075" i="1"/>
  <c r="AB4085" i="1"/>
  <c r="AB4087" i="1"/>
  <c r="AB4107" i="1"/>
  <c r="AB4117" i="1"/>
  <c r="AB4119" i="1"/>
  <c r="AB4139" i="1"/>
  <c r="AB4149" i="1"/>
  <c r="AB4151" i="1"/>
  <c r="AB4169" i="1"/>
  <c r="AB4185" i="1"/>
  <c r="AB4201" i="1"/>
  <c r="AB4217" i="1"/>
  <c r="AB4233" i="1"/>
  <c r="AB4249" i="1"/>
  <c r="AB4265" i="1"/>
  <c r="AB4281" i="1"/>
  <c r="AB4297" i="1"/>
  <c r="AB4402" i="1"/>
  <c r="P3853" i="1"/>
  <c r="AB3853" i="1" s="1"/>
  <c r="P3858" i="1"/>
  <c r="AB3858" i="1" s="1"/>
  <c r="Z3860" i="1"/>
  <c r="AB3860" i="1" s="1"/>
  <c r="M3863" i="1"/>
  <c r="AB3863" i="1" s="1"/>
  <c r="V3864" i="1"/>
  <c r="S3869" i="1"/>
  <c r="AB3869" i="1" s="1"/>
  <c r="AB3870" i="1"/>
  <c r="P3874" i="1"/>
  <c r="AB3874" i="1" s="1"/>
  <c r="Z3876" i="1"/>
  <c r="AB3876" i="1" s="1"/>
  <c r="M3879" i="1"/>
  <c r="AB3879" i="1" s="1"/>
  <c r="V3880" i="1"/>
  <c r="AB3880" i="1" s="1"/>
  <c r="S3885" i="1"/>
  <c r="AB3885" i="1" s="1"/>
  <c r="AB3886" i="1"/>
  <c r="P3890" i="1"/>
  <c r="AB3890" i="1" s="1"/>
  <c r="Z3892" i="1"/>
  <c r="M3895" i="1"/>
  <c r="AB3895" i="1" s="1"/>
  <c r="V3896" i="1"/>
  <c r="AB3896" i="1" s="1"/>
  <c r="AB3901" i="1"/>
  <c r="S3901" i="1"/>
  <c r="AB3902" i="1"/>
  <c r="P3906" i="1"/>
  <c r="AB3906" i="1" s="1"/>
  <c r="Z3908" i="1"/>
  <c r="M3911" i="1"/>
  <c r="AB3911" i="1" s="1"/>
  <c r="V3912" i="1"/>
  <c r="AB3913" i="1"/>
  <c r="S3913" i="1"/>
  <c r="P3914" i="1"/>
  <c r="AB3914" i="1" s="1"/>
  <c r="Z3916" i="1"/>
  <c r="AB3918" i="1"/>
  <c r="AB3924" i="1"/>
  <c r="M3927" i="1"/>
  <c r="AB3927" i="1" s="1"/>
  <c r="V3928" i="1"/>
  <c r="AB3929" i="1"/>
  <c r="S3929" i="1"/>
  <c r="P3930" i="1"/>
  <c r="AB3930" i="1" s="1"/>
  <c r="Z3932" i="1"/>
  <c r="AB3932" i="1" s="1"/>
  <c r="AB3934" i="1"/>
  <c r="AB3940" i="1"/>
  <c r="M3943" i="1"/>
  <c r="AB3943" i="1" s="1"/>
  <c r="V3944" i="1"/>
  <c r="AB3945" i="1"/>
  <c r="S3945" i="1"/>
  <c r="P3946" i="1"/>
  <c r="AB3946" i="1" s="1"/>
  <c r="Z3948" i="1"/>
  <c r="AB3950" i="1"/>
  <c r="AB3956" i="1"/>
  <c r="M3959" i="1"/>
  <c r="AB3959" i="1" s="1"/>
  <c r="V3960" i="1"/>
  <c r="AB3961" i="1"/>
  <c r="S3961" i="1"/>
  <c r="P3962" i="1"/>
  <c r="AB3962" i="1" s="1"/>
  <c r="Z3964" i="1"/>
  <c r="AB3964" i="1" s="1"/>
  <c r="AB3966" i="1"/>
  <c r="AB3972" i="1"/>
  <c r="M3975" i="1"/>
  <c r="AB3975" i="1" s="1"/>
  <c r="V3976" i="1"/>
  <c r="AB3977" i="1"/>
  <c r="S3977" i="1"/>
  <c r="P3978" i="1"/>
  <c r="AB3978" i="1" s="1"/>
  <c r="Z3980" i="1"/>
  <c r="AB3982" i="1"/>
  <c r="AB3988" i="1"/>
  <c r="M3991" i="1"/>
  <c r="AB3991" i="1" s="1"/>
  <c r="V3992" i="1"/>
  <c r="AB3993" i="1"/>
  <c r="S3993" i="1"/>
  <c r="P3994" i="1"/>
  <c r="AB3994" i="1" s="1"/>
  <c r="Z3996" i="1"/>
  <c r="AB3996" i="1" s="1"/>
  <c r="AB3998" i="1"/>
  <c r="AB4004" i="1"/>
  <c r="M4007" i="1"/>
  <c r="AB4007" i="1" s="1"/>
  <c r="V4008" i="1"/>
  <c r="AB4009" i="1"/>
  <c r="S4009" i="1"/>
  <c r="P4010" i="1"/>
  <c r="AB4010" i="1" s="1"/>
  <c r="Z4012" i="1"/>
  <c r="AB4014" i="1"/>
  <c r="AB4020" i="1"/>
  <c r="M4023" i="1"/>
  <c r="AB4023" i="1" s="1"/>
  <c r="V4024" i="1"/>
  <c r="AB4025" i="1"/>
  <c r="S4025" i="1"/>
  <c r="P4026" i="1"/>
  <c r="AB4026" i="1" s="1"/>
  <c r="Z4028" i="1"/>
  <c r="AB4028" i="1" s="1"/>
  <c r="AB4030" i="1"/>
  <c r="AB4036" i="1"/>
  <c r="M4039" i="1"/>
  <c r="AB4039" i="1" s="1"/>
  <c r="V4040" i="1"/>
  <c r="AB4041" i="1"/>
  <c r="S4041" i="1"/>
  <c r="P4042" i="1"/>
  <c r="AB4042" i="1" s="1"/>
  <c r="V4043" i="1"/>
  <c r="S4048" i="1"/>
  <c r="AB4067" i="1"/>
  <c r="AB4079" i="1"/>
  <c r="AB4099" i="1"/>
  <c r="AB4111" i="1"/>
  <c r="AB4131" i="1"/>
  <c r="AB4143" i="1"/>
  <c r="AB4165" i="1"/>
  <c r="AB4181" i="1"/>
  <c r="AB4186" i="1"/>
  <c r="AB4197" i="1"/>
  <c r="AB4213" i="1"/>
  <c r="AB4218" i="1"/>
  <c r="AB4229" i="1"/>
  <c r="AB4245" i="1"/>
  <c r="AB4250" i="1"/>
  <c r="AB4261" i="1"/>
  <c r="AB4277" i="1"/>
  <c r="AB4282" i="1"/>
  <c r="AB4293" i="1"/>
  <c r="AB4346" i="1"/>
  <c r="AB3866" i="1"/>
  <c r="AB3882" i="1"/>
  <c r="M3891" i="1"/>
  <c r="V3892" i="1"/>
  <c r="AB3898" i="1"/>
  <c r="M3907" i="1"/>
  <c r="AB3907" i="1" s="1"/>
  <c r="V3908" i="1"/>
  <c r="AB3908" i="1" s="1"/>
  <c r="AB3912" i="1"/>
  <c r="AB3928" i="1"/>
  <c r="AB3944" i="1"/>
  <c r="AB3960" i="1"/>
  <c r="AB3976" i="1"/>
  <c r="AB3992" i="1"/>
  <c r="AB4008" i="1"/>
  <c r="AB4024" i="1"/>
  <c r="AB4040" i="1"/>
  <c r="AB4045" i="1"/>
  <c r="AB4071" i="1"/>
  <c r="AB4133" i="1"/>
  <c r="AB4470" i="1"/>
  <c r="AB4155" i="1"/>
  <c r="AB4316" i="1"/>
  <c r="AB4319" i="1"/>
  <c r="AB4348" i="1"/>
  <c r="AB4351" i="1"/>
  <c r="AB4380" i="1"/>
  <c r="AB4383" i="1"/>
  <c r="AB4412" i="1"/>
  <c r="AB4415" i="1"/>
  <c r="AB4424" i="1"/>
  <c r="AB4440" i="1"/>
  <c r="AB4456" i="1"/>
  <c r="AB4044" i="1"/>
  <c r="M4045" i="1"/>
  <c r="S4047" i="1"/>
  <c r="AB4047" i="1" s="1"/>
  <c r="P4052" i="1"/>
  <c r="AB4052" i="1" s="1"/>
  <c r="V4054" i="1"/>
  <c r="AB4058" i="1"/>
  <c r="Z4062" i="1"/>
  <c r="AB4066" i="1"/>
  <c r="Z4070" i="1"/>
  <c r="AB4074" i="1"/>
  <c r="Z4078" i="1"/>
  <c r="AB4082" i="1"/>
  <c r="Z4086" i="1"/>
  <c r="AB4090" i="1"/>
  <c r="Z4094" i="1"/>
  <c r="AB4094" i="1" s="1"/>
  <c r="AB4098" i="1"/>
  <c r="Z4102" i="1"/>
  <c r="AB4106" i="1"/>
  <c r="Z4110" i="1"/>
  <c r="AB4114" i="1"/>
  <c r="Z4118" i="1"/>
  <c r="AB4122" i="1"/>
  <c r="Z4126" i="1"/>
  <c r="AB4126" i="1" s="1"/>
  <c r="AB4130" i="1"/>
  <c r="Z4134" i="1"/>
  <c r="AB4138" i="1"/>
  <c r="Z4142" i="1"/>
  <c r="AB4146" i="1"/>
  <c r="Z4150" i="1"/>
  <c r="AB4154" i="1"/>
  <c r="V4158" i="1"/>
  <c r="AB4158" i="1" s="1"/>
  <c r="AB4159" i="1"/>
  <c r="V4162" i="1"/>
  <c r="AB4162" i="1" s="1"/>
  <c r="AB4163" i="1"/>
  <c r="V4166" i="1"/>
  <c r="AB4166" i="1" s="1"/>
  <c r="AB4167" i="1"/>
  <c r="V4170" i="1"/>
  <c r="AB4170" i="1" s="1"/>
  <c r="AB4171" i="1"/>
  <c r="V4174" i="1"/>
  <c r="AB4174" i="1" s="1"/>
  <c r="AB4175" i="1"/>
  <c r="V4178" i="1"/>
  <c r="AB4178" i="1" s="1"/>
  <c r="AB4179" i="1"/>
  <c r="V4182" i="1"/>
  <c r="AB4182" i="1" s="1"/>
  <c r="AB4183" i="1"/>
  <c r="V4186" i="1"/>
  <c r="AB4187" i="1"/>
  <c r="V4190" i="1"/>
  <c r="AB4190" i="1" s="1"/>
  <c r="AB4191" i="1"/>
  <c r="V4194" i="1"/>
  <c r="AB4195" i="1"/>
  <c r="V4198" i="1"/>
  <c r="AB4198" i="1" s="1"/>
  <c r="AB4199" i="1"/>
  <c r="V4202" i="1"/>
  <c r="AB4202" i="1" s="1"/>
  <c r="AB4203" i="1"/>
  <c r="V4206" i="1"/>
  <c r="AB4206" i="1" s="1"/>
  <c r="AB4207" i="1"/>
  <c r="V4210" i="1"/>
  <c r="AB4211" i="1"/>
  <c r="V4214" i="1"/>
  <c r="AB4214" i="1" s="1"/>
  <c r="AB4215" i="1"/>
  <c r="V4218" i="1"/>
  <c r="AB4219" i="1"/>
  <c r="V4222" i="1"/>
  <c r="AB4222" i="1" s="1"/>
  <c r="AB4223" i="1"/>
  <c r="V4226" i="1"/>
  <c r="AB4226" i="1" s="1"/>
  <c r="AB4227" i="1"/>
  <c r="V4230" i="1"/>
  <c r="AB4230" i="1" s="1"/>
  <c r="AB4231" i="1"/>
  <c r="V4234" i="1"/>
  <c r="AB4234" i="1" s="1"/>
  <c r="AB4235" i="1"/>
  <c r="V4238" i="1"/>
  <c r="AB4238" i="1" s="1"/>
  <c r="AB4239" i="1"/>
  <c r="V4242" i="1"/>
  <c r="AB4242" i="1" s="1"/>
  <c r="AB4243" i="1"/>
  <c r="V4246" i="1"/>
  <c r="AB4246" i="1" s="1"/>
  <c r="AB4247" i="1"/>
  <c r="V4250" i="1"/>
  <c r="AB4251" i="1"/>
  <c r="V4254" i="1"/>
  <c r="AB4254" i="1" s="1"/>
  <c r="AB4255" i="1"/>
  <c r="V4258" i="1"/>
  <c r="AB4259" i="1"/>
  <c r="V4262" i="1"/>
  <c r="AB4262" i="1" s="1"/>
  <c r="AB4263" i="1"/>
  <c r="V4266" i="1"/>
  <c r="AB4266" i="1" s="1"/>
  <c r="AB4267" i="1"/>
  <c r="V4270" i="1"/>
  <c r="AB4270" i="1" s="1"/>
  <c r="AB4271" i="1"/>
  <c r="V4274" i="1"/>
  <c r="AB4275" i="1"/>
  <c r="V4278" i="1"/>
  <c r="AB4278" i="1" s="1"/>
  <c r="AB4279" i="1"/>
  <c r="V4282" i="1"/>
  <c r="AB4283" i="1"/>
  <c r="V4286" i="1"/>
  <c r="AB4286" i="1" s="1"/>
  <c r="AB4287" i="1"/>
  <c r="V4290" i="1"/>
  <c r="AB4290" i="1" s="1"/>
  <c r="AB4291" i="1"/>
  <c r="V4294" i="1"/>
  <c r="AB4294" i="1" s="1"/>
  <c r="AB4295" i="1"/>
  <c r="V4298" i="1"/>
  <c r="AB4298" i="1" s="1"/>
  <c r="AB4299" i="1"/>
  <c r="V4302" i="1"/>
  <c r="AB4302" i="1" s="1"/>
  <c r="AB4303" i="1"/>
  <c r="V4306" i="1"/>
  <c r="AB4306" i="1" s="1"/>
  <c r="AB4307" i="1"/>
  <c r="AB4340" i="1"/>
  <c r="AB4343" i="1"/>
  <c r="AB4372" i="1"/>
  <c r="AB4375" i="1"/>
  <c r="AB4384" i="1"/>
  <c r="AB4404" i="1"/>
  <c r="AB4407" i="1"/>
  <c r="AB4416" i="1"/>
  <c r="AB4420" i="1"/>
  <c r="AB4436" i="1"/>
  <c r="AB4452" i="1"/>
  <c r="Z4046" i="1"/>
  <c r="AB4048" i="1"/>
  <c r="M4049" i="1"/>
  <c r="AB4049" i="1" s="1"/>
  <c r="S4051" i="1"/>
  <c r="S4055" i="1"/>
  <c r="AB4056" i="1"/>
  <c r="P4060" i="1"/>
  <c r="AB4060" i="1" s="1"/>
  <c r="M4061" i="1"/>
  <c r="AB4061" i="1" s="1"/>
  <c r="V4062" i="1"/>
  <c r="AB4062" i="1" s="1"/>
  <c r="S4063" i="1"/>
  <c r="AB4063" i="1" s="1"/>
  <c r="AB4064" i="1"/>
  <c r="P4068" i="1"/>
  <c r="AB4068" i="1" s="1"/>
  <c r="M4069" i="1"/>
  <c r="AB4069" i="1" s="1"/>
  <c r="V4070" i="1"/>
  <c r="AB4070" i="1" s="1"/>
  <c r="S4071" i="1"/>
  <c r="AB4072" i="1"/>
  <c r="P4076" i="1"/>
  <c r="AB4076" i="1" s="1"/>
  <c r="M4077" i="1"/>
  <c r="AB4077" i="1" s="1"/>
  <c r="V4078" i="1"/>
  <c r="AB4078" i="1" s="1"/>
  <c r="S4079" i="1"/>
  <c r="AB4080" i="1"/>
  <c r="P4084" i="1"/>
  <c r="AB4084" i="1" s="1"/>
  <c r="M4085" i="1"/>
  <c r="V4086" i="1"/>
  <c r="S4087" i="1"/>
  <c r="AB4088" i="1"/>
  <c r="P4092" i="1"/>
  <c r="AB4092" i="1" s="1"/>
  <c r="M4093" i="1"/>
  <c r="AB4093" i="1" s="1"/>
  <c r="V4094" i="1"/>
  <c r="S4095" i="1"/>
  <c r="AB4095" i="1" s="1"/>
  <c r="AB4096" i="1"/>
  <c r="P4100" i="1"/>
  <c r="AB4100" i="1" s="1"/>
  <c r="M4101" i="1"/>
  <c r="AB4101" i="1" s="1"/>
  <c r="V4102" i="1"/>
  <c r="AB4102" i="1" s="1"/>
  <c r="S4103" i="1"/>
  <c r="AB4103" i="1" s="1"/>
  <c r="AB4104" i="1"/>
  <c r="P4108" i="1"/>
  <c r="AB4108" i="1" s="1"/>
  <c r="M4109" i="1"/>
  <c r="AB4109" i="1" s="1"/>
  <c r="V4110" i="1"/>
  <c r="AB4110" i="1" s="1"/>
  <c r="S4111" i="1"/>
  <c r="AB4112" i="1"/>
  <c r="P4116" i="1"/>
  <c r="AB4116" i="1" s="1"/>
  <c r="M4117" i="1"/>
  <c r="V4118" i="1"/>
  <c r="S4119" i="1"/>
  <c r="AB4120" i="1"/>
  <c r="P4124" i="1"/>
  <c r="AB4124" i="1" s="1"/>
  <c r="M4125" i="1"/>
  <c r="AB4125" i="1" s="1"/>
  <c r="V4126" i="1"/>
  <c r="S4127" i="1"/>
  <c r="AB4127" i="1" s="1"/>
  <c r="AB4128" i="1"/>
  <c r="P4132" i="1"/>
  <c r="AB4132" i="1" s="1"/>
  <c r="M4133" i="1"/>
  <c r="V4134" i="1"/>
  <c r="AB4134" i="1" s="1"/>
  <c r="S4135" i="1"/>
  <c r="AB4135" i="1" s="1"/>
  <c r="AB4136" i="1"/>
  <c r="P4140" i="1"/>
  <c r="AB4140" i="1" s="1"/>
  <c r="M4141" i="1"/>
  <c r="AB4141" i="1" s="1"/>
  <c r="V4142" i="1"/>
  <c r="AB4142" i="1" s="1"/>
  <c r="S4143" i="1"/>
  <c r="AB4144" i="1"/>
  <c r="P4148" i="1"/>
  <c r="AB4148" i="1" s="1"/>
  <c r="M4149" i="1"/>
  <c r="V4150" i="1"/>
  <c r="S4151" i="1"/>
  <c r="AB4152" i="1"/>
  <c r="AB4309" i="1"/>
  <c r="V4310" i="1"/>
  <c r="AB4332" i="1"/>
  <c r="AB4335" i="1"/>
  <c r="AB4344" i="1"/>
  <c r="AB4364" i="1"/>
  <c r="AB4367" i="1"/>
  <c r="AB4376" i="1"/>
  <c r="AB4396" i="1"/>
  <c r="AB4399" i="1"/>
  <c r="AB4408" i="1"/>
  <c r="S4310" i="1"/>
  <c r="AB4310" i="1" s="1"/>
  <c r="Z4321" i="1"/>
  <c r="AB4321" i="1" s="1"/>
  <c r="AB4325" i="1"/>
  <c r="Z4329" i="1"/>
  <c r="Z4337" i="1"/>
  <c r="AB4337" i="1" s="1"/>
  <c r="AB4341" i="1"/>
  <c r="Z4345" i="1"/>
  <c r="Z4353" i="1"/>
  <c r="AB4353" i="1" s="1"/>
  <c r="AB4357" i="1"/>
  <c r="Z4361" i="1"/>
  <c r="Z4369" i="1"/>
  <c r="AB4369" i="1" s="1"/>
  <c r="AB4373" i="1"/>
  <c r="Z4377" i="1"/>
  <c r="Z4385" i="1"/>
  <c r="AB4385" i="1" s="1"/>
  <c r="AB4389" i="1"/>
  <c r="Z4393" i="1"/>
  <c r="Z4401" i="1"/>
  <c r="AB4401" i="1" s="1"/>
  <c r="AB4405" i="1"/>
  <c r="Z4409" i="1"/>
  <c r="Z4417" i="1"/>
  <c r="AB4417" i="1" s="1"/>
  <c r="V4421" i="1"/>
  <c r="AB4421" i="1" s="1"/>
  <c r="AB4422" i="1"/>
  <c r="V4425" i="1"/>
  <c r="AB4426" i="1"/>
  <c r="V4429" i="1"/>
  <c r="AB4429" i="1" s="1"/>
  <c r="AB4430" i="1"/>
  <c r="V4433" i="1"/>
  <c r="AB4434" i="1"/>
  <c r="V4437" i="1"/>
  <c r="AB4437" i="1" s="1"/>
  <c r="AB4438" i="1"/>
  <c r="V4441" i="1"/>
  <c r="AB4442" i="1"/>
  <c r="V4445" i="1"/>
  <c r="AB4445" i="1" s="1"/>
  <c r="AB4446" i="1"/>
  <c r="V4449" i="1"/>
  <c r="AB4450" i="1"/>
  <c r="V4453" i="1"/>
  <c r="AB4453" i="1" s="1"/>
  <c r="AB4454" i="1"/>
  <c r="V4457" i="1"/>
  <c r="AB4458" i="1"/>
  <c r="V4459" i="1"/>
  <c r="AB4477" i="1"/>
  <c r="AB4480" i="1"/>
  <c r="AB4489" i="1"/>
  <c r="AB4509" i="1"/>
  <c r="AB4512" i="1"/>
  <c r="AB4521" i="1"/>
  <c r="AB4537" i="1"/>
  <c r="AB4553" i="1"/>
  <c r="AB4569" i="1"/>
  <c r="AB4585" i="1"/>
  <c r="AB4601" i="1"/>
  <c r="AB4617" i="1"/>
  <c r="AB4311" i="1"/>
  <c r="AB4315" i="1"/>
  <c r="AB4323" i="1"/>
  <c r="AB4331" i="1"/>
  <c r="AB4339" i="1"/>
  <c r="AB4347" i="1"/>
  <c r="AB4355" i="1"/>
  <c r="AB4363" i="1"/>
  <c r="AB4371" i="1"/>
  <c r="AB4379" i="1"/>
  <c r="AB4387" i="1"/>
  <c r="AB4395" i="1"/>
  <c r="AB4403" i="1"/>
  <c r="AB4411" i="1"/>
  <c r="AB4419" i="1"/>
  <c r="AB4461" i="1"/>
  <c r="AB4465" i="1"/>
  <c r="AB4468" i="1"/>
  <c r="AB4473" i="1"/>
  <c r="AB4481" i="1"/>
  <c r="AB4501" i="1"/>
  <c r="AB4504" i="1"/>
  <c r="AB4643" i="1"/>
  <c r="V4309" i="1"/>
  <c r="Z4313" i="1"/>
  <c r="AB4313" i="1" s="1"/>
  <c r="Z4317" i="1"/>
  <c r="AB4317" i="1" s="1"/>
  <c r="Z4325" i="1"/>
  <c r="AB4329" i="1"/>
  <c r="Z4333" i="1"/>
  <c r="AB4333" i="1" s="1"/>
  <c r="Z4341" i="1"/>
  <c r="AB4345" i="1"/>
  <c r="Z4349" i="1"/>
  <c r="AB4349" i="1" s="1"/>
  <c r="Z4357" i="1"/>
  <c r="AB4361" i="1"/>
  <c r="Z4365" i="1"/>
  <c r="AB4365" i="1" s="1"/>
  <c r="Z4373" i="1"/>
  <c r="AB4377" i="1"/>
  <c r="Z4381" i="1"/>
  <c r="AB4381" i="1" s="1"/>
  <c r="Z4389" i="1"/>
  <c r="AB4393" i="1"/>
  <c r="Z4397" i="1"/>
  <c r="AB4397" i="1" s="1"/>
  <c r="Z4405" i="1"/>
  <c r="AB4409" i="1"/>
  <c r="Z4413" i="1"/>
  <c r="AB4413" i="1" s="1"/>
  <c r="AB4423" i="1"/>
  <c r="AB4425" i="1"/>
  <c r="AB4427" i="1"/>
  <c r="AB4431" i="1"/>
  <c r="AB4433" i="1"/>
  <c r="AB4435" i="1"/>
  <c r="AB4439" i="1"/>
  <c r="AB4441" i="1"/>
  <c r="AB4443" i="1"/>
  <c r="AB4447" i="1"/>
  <c r="AB4449" i="1"/>
  <c r="AB4451" i="1"/>
  <c r="AB4455" i="1"/>
  <c r="AB4457" i="1"/>
  <c r="P4473" i="1"/>
  <c r="AB4493" i="1"/>
  <c r="AB4505" i="1"/>
  <c r="AB4529" i="1"/>
  <c r="AB4545" i="1"/>
  <c r="AB4561" i="1"/>
  <c r="AB4577" i="1"/>
  <c r="AB4593" i="1"/>
  <c r="AB4609" i="1"/>
  <c r="AB4623" i="1"/>
  <c r="AB4627" i="1"/>
  <c r="S4459" i="1"/>
  <c r="AB4459" i="1" s="1"/>
  <c r="P4464" i="1"/>
  <c r="V4466" i="1"/>
  <c r="AB4466" i="1" s="1"/>
  <c r="Z4470" i="1"/>
  <c r="AB4472" i="1"/>
  <c r="M4473" i="1"/>
  <c r="Z4474" i="1"/>
  <c r="Z4482" i="1"/>
  <c r="Z4490" i="1"/>
  <c r="Z4498" i="1"/>
  <c r="Z4506" i="1"/>
  <c r="Z4514" i="1"/>
  <c r="V4518" i="1"/>
  <c r="AB4519" i="1"/>
  <c r="V4522" i="1"/>
  <c r="AB4523" i="1"/>
  <c r="V4526" i="1"/>
  <c r="AB4527" i="1"/>
  <c r="V4530" i="1"/>
  <c r="AB4531" i="1"/>
  <c r="V4534" i="1"/>
  <c r="AB4535" i="1"/>
  <c r="V4538" i="1"/>
  <c r="AB4539" i="1"/>
  <c r="V4542" i="1"/>
  <c r="AB4543" i="1"/>
  <c r="V4546" i="1"/>
  <c r="AB4547" i="1"/>
  <c r="V4550" i="1"/>
  <c r="AB4551" i="1"/>
  <c r="V4554" i="1"/>
  <c r="AB4555" i="1"/>
  <c r="V4558" i="1"/>
  <c r="AB4559" i="1"/>
  <c r="V4562" i="1"/>
  <c r="AB4563" i="1"/>
  <c r="V4566" i="1"/>
  <c r="AB4567" i="1"/>
  <c r="V4570" i="1"/>
  <c r="AB4571" i="1"/>
  <c r="V4574" i="1"/>
  <c r="AB4575" i="1"/>
  <c r="V4578" i="1"/>
  <c r="AB4579" i="1"/>
  <c r="V4582" i="1"/>
  <c r="AB4583" i="1"/>
  <c r="V4586" i="1"/>
  <c r="AB4587" i="1"/>
  <c r="V4590" i="1"/>
  <c r="AB4591" i="1"/>
  <c r="V4594" i="1"/>
  <c r="AB4595" i="1"/>
  <c r="V4598" i="1"/>
  <c r="AB4599" i="1"/>
  <c r="V4602" i="1"/>
  <c r="AB4603" i="1"/>
  <c r="V4606" i="1"/>
  <c r="AB4607" i="1"/>
  <c r="V4610" i="1"/>
  <c r="AB4611" i="1"/>
  <c r="V4614" i="1"/>
  <c r="AB4615" i="1"/>
  <c r="AB4619" i="1"/>
  <c r="AB4645" i="1"/>
  <c r="AB4655" i="1"/>
  <c r="AB4821" i="1"/>
  <c r="AB4460" i="1"/>
  <c r="AB4476" i="1"/>
  <c r="AB4484" i="1"/>
  <c r="AB4492" i="1"/>
  <c r="AB4500" i="1"/>
  <c r="AB4508" i="1"/>
  <c r="AB4516" i="1"/>
  <c r="AB4629" i="1"/>
  <c r="AB4667" i="1"/>
  <c r="AB4678" i="1"/>
  <c r="Z4462" i="1"/>
  <c r="AB4462" i="1" s="1"/>
  <c r="AB4464" i="1"/>
  <c r="M4465" i="1"/>
  <c r="S4467" i="1"/>
  <c r="AB4467" i="1" s="1"/>
  <c r="P4472" i="1"/>
  <c r="AB4474" i="1"/>
  <c r="Z4478" i="1"/>
  <c r="AB4478" i="1" s="1"/>
  <c r="AB4482" i="1"/>
  <c r="Z4486" i="1"/>
  <c r="AB4486" i="1" s="1"/>
  <c r="AB4490" i="1"/>
  <c r="Z4494" i="1"/>
  <c r="AB4494" i="1" s="1"/>
  <c r="AB4498" i="1"/>
  <c r="Z4502" i="1"/>
  <c r="AB4502" i="1" s="1"/>
  <c r="AB4506" i="1"/>
  <c r="Z4510" i="1"/>
  <c r="AB4510" i="1" s="1"/>
  <c r="AB4514" i="1"/>
  <c r="AB4518" i="1"/>
  <c r="AB4520" i="1"/>
  <c r="AB4522" i="1"/>
  <c r="AB4524" i="1"/>
  <c r="AB4526" i="1"/>
  <c r="AB4528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580" i="1"/>
  <c r="AB4582" i="1"/>
  <c r="AB4584" i="1"/>
  <c r="AB4586" i="1"/>
  <c r="AB4588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63" i="1"/>
  <c r="P4621" i="1"/>
  <c r="V4623" i="1"/>
  <c r="P4629" i="1"/>
  <c r="V4631" i="1"/>
  <c r="AB4631" i="1" s="1"/>
  <c r="P4637" i="1"/>
  <c r="AB4637" i="1" s="1"/>
  <c r="V4639" i="1"/>
  <c r="AB4639" i="1" s="1"/>
  <c r="P4645" i="1"/>
  <c r="V4647" i="1"/>
  <c r="AB4647" i="1" s="1"/>
  <c r="AB4672" i="1"/>
  <c r="M4675" i="1"/>
  <c r="AB4675" i="1" s="1"/>
  <c r="V4676" i="1"/>
  <c r="AB4677" i="1"/>
  <c r="S4677" i="1"/>
  <c r="P4678" i="1"/>
  <c r="Z4680" i="1"/>
  <c r="AB4682" i="1"/>
  <c r="AB4688" i="1"/>
  <c r="M4691" i="1"/>
  <c r="AB4691" i="1" s="1"/>
  <c r="M4695" i="1"/>
  <c r="AB4695" i="1" s="1"/>
  <c r="AB4696" i="1"/>
  <c r="M4699" i="1"/>
  <c r="AB4699" i="1" s="1"/>
  <c r="M4703" i="1"/>
  <c r="AB4703" i="1" s="1"/>
  <c r="AB4704" i="1"/>
  <c r="M4707" i="1"/>
  <c r="AB4707" i="1" s="1"/>
  <c r="M4711" i="1"/>
  <c r="AB4711" i="1" s="1"/>
  <c r="AB4712" i="1"/>
  <c r="M4715" i="1"/>
  <c r="AB4715" i="1" s="1"/>
  <c r="AB4720" i="1"/>
  <c r="AB4837" i="1"/>
  <c r="AB4624" i="1"/>
  <c r="AB4632" i="1"/>
  <c r="M4638" i="1"/>
  <c r="AB4638" i="1" s="1"/>
  <c r="S4640" i="1"/>
  <c r="AB4640" i="1" s="1"/>
  <c r="AB4641" i="1"/>
  <c r="M4646" i="1"/>
  <c r="AB4646" i="1" s="1"/>
  <c r="S4648" i="1"/>
  <c r="AB4648" i="1" s="1"/>
  <c r="Z4651" i="1"/>
  <c r="AB4653" i="1"/>
  <c r="AB4657" i="1"/>
  <c r="AB4661" i="1"/>
  <c r="AB4665" i="1"/>
  <c r="AB4669" i="1"/>
  <c r="AB4676" i="1"/>
  <c r="AB4681" i="1"/>
  <c r="AB4793" i="1"/>
  <c r="Z4619" i="1"/>
  <c r="AB4621" i="1"/>
  <c r="M4622" i="1"/>
  <c r="AB4622" i="1" s="1"/>
  <c r="P4625" i="1"/>
  <c r="AB4625" i="1" s="1"/>
  <c r="V4627" i="1"/>
  <c r="P4633" i="1"/>
  <c r="AB4633" i="1" s="1"/>
  <c r="V4635" i="1"/>
  <c r="AB4635" i="1" s="1"/>
  <c r="P4641" i="1"/>
  <c r="V4643" i="1"/>
  <c r="P4649" i="1"/>
  <c r="AB4649" i="1" s="1"/>
  <c r="V4651" i="1"/>
  <c r="AB4651" i="1" s="1"/>
  <c r="Z4672" i="1"/>
  <c r="AB4674" i="1"/>
  <c r="AB4680" i="1"/>
  <c r="M4683" i="1"/>
  <c r="AB4683" i="1" s="1"/>
  <c r="V4684" i="1"/>
  <c r="AB4684" i="1" s="1"/>
  <c r="S4685" i="1"/>
  <c r="AB4685" i="1" s="1"/>
  <c r="P4686" i="1"/>
  <c r="AB4686" i="1" s="1"/>
  <c r="Z4688" i="1"/>
  <c r="AB4690" i="1"/>
  <c r="Z4692" i="1"/>
  <c r="AB4692" i="1" s="1"/>
  <c r="AB4694" i="1"/>
  <c r="Z4696" i="1"/>
  <c r="AB4698" i="1"/>
  <c r="Z4700" i="1"/>
  <c r="AB4700" i="1" s="1"/>
  <c r="AB4702" i="1"/>
  <c r="Z4704" i="1"/>
  <c r="AB4706" i="1"/>
  <c r="Z4708" i="1"/>
  <c r="AB4708" i="1" s="1"/>
  <c r="AB4710" i="1"/>
  <c r="Z4712" i="1"/>
  <c r="AB4714" i="1"/>
  <c r="Z4716" i="1"/>
  <c r="AB4716" i="1" s="1"/>
  <c r="AB4718" i="1"/>
  <c r="Z4720" i="1"/>
  <c r="AB4722" i="1"/>
  <c r="Z4724" i="1"/>
  <c r="AB4724" i="1" s="1"/>
  <c r="AB4726" i="1"/>
  <c r="AB4737" i="1"/>
  <c r="V4729" i="1"/>
  <c r="AB4729" i="1" s="1"/>
  <c r="P4735" i="1"/>
  <c r="AB4735" i="1" s="1"/>
  <c r="V4737" i="1"/>
  <c r="AB4739" i="1"/>
  <c r="AB4743" i="1"/>
  <c r="AB4747" i="1"/>
  <c r="AB4751" i="1"/>
  <c r="AB4755" i="1"/>
  <c r="AB4759" i="1"/>
  <c r="AB4763" i="1"/>
  <c r="AB4767" i="1"/>
  <c r="AB4771" i="1"/>
  <c r="AB4775" i="1"/>
  <c r="AB4779" i="1"/>
  <c r="AB4783" i="1"/>
  <c r="AB4799" i="1"/>
  <c r="AB4815" i="1"/>
  <c r="AB4831" i="1"/>
  <c r="AB4878" i="1"/>
  <c r="M4728" i="1"/>
  <c r="AB4728" i="1" s="1"/>
  <c r="AB4730" i="1"/>
  <c r="S4730" i="1"/>
  <c r="AB4731" i="1"/>
  <c r="Z4733" i="1"/>
  <c r="M4736" i="1"/>
  <c r="AB4736" i="1" s="1"/>
  <c r="AB4738" i="1"/>
  <c r="S4738" i="1"/>
  <c r="AB4782" i="1"/>
  <c r="M4785" i="1"/>
  <c r="AB4785" i="1" s="1"/>
  <c r="V4786" i="1"/>
  <c r="AB4786" i="1" s="1"/>
  <c r="AB4787" i="1"/>
  <c r="S4787" i="1"/>
  <c r="P4788" i="1"/>
  <c r="AB4788" i="1" s="1"/>
  <c r="Z4790" i="1"/>
  <c r="AB4792" i="1"/>
  <c r="AB4798" i="1"/>
  <c r="M4801" i="1"/>
  <c r="AB4801" i="1" s="1"/>
  <c r="V4802" i="1"/>
  <c r="AB4802" i="1" s="1"/>
  <c r="AB4803" i="1"/>
  <c r="S4803" i="1"/>
  <c r="P4804" i="1"/>
  <c r="AB4804" i="1" s="1"/>
  <c r="Z4806" i="1"/>
  <c r="AB4808" i="1"/>
  <c r="AB4814" i="1"/>
  <c r="M4817" i="1"/>
  <c r="AB4817" i="1" s="1"/>
  <c r="V4818" i="1"/>
  <c r="AB4818" i="1" s="1"/>
  <c r="AB4819" i="1"/>
  <c r="S4819" i="1"/>
  <c r="P4820" i="1"/>
  <c r="AB4820" i="1" s="1"/>
  <c r="Z4822" i="1"/>
  <c r="AB4824" i="1"/>
  <c r="AB4830" i="1"/>
  <c r="M4833" i="1"/>
  <c r="AB4833" i="1" s="1"/>
  <c r="V4834" i="1"/>
  <c r="AB4834" i="1" s="1"/>
  <c r="AB4835" i="1"/>
  <c r="S4835" i="1"/>
  <c r="P4836" i="1"/>
  <c r="AB4836" i="1" s="1"/>
  <c r="Z4838" i="1"/>
  <c r="AB4845" i="1"/>
  <c r="AB4851" i="1"/>
  <c r="P4731" i="1"/>
  <c r="V4733" i="1"/>
  <c r="AB4733" i="1" s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2" i="1"/>
  <c r="AB4774" i="1"/>
  <c r="AB4776" i="1"/>
  <c r="AB4778" i="1"/>
  <c r="AB4780" i="1"/>
  <c r="M4789" i="1"/>
  <c r="AB4789" i="1" s="1"/>
  <c r="V4790" i="1"/>
  <c r="AB4790" i="1" s="1"/>
  <c r="AB4791" i="1"/>
  <c r="S4791" i="1"/>
  <c r="P4792" i="1"/>
  <c r="Z4794" i="1"/>
  <c r="AB4794" i="1" s="1"/>
  <c r="AB4796" i="1"/>
  <c r="M4805" i="1"/>
  <c r="AB4805" i="1" s="1"/>
  <c r="V4806" i="1"/>
  <c r="AB4806" i="1" s="1"/>
  <c r="AB4807" i="1"/>
  <c r="S4807" i="1"/>
  <c r="P4808" i="1"/>
  <c r="Z4810" i="1"/>
  <c r="AB4810" i="1" s="1"/>
  <c r="AB4812" i="1"/>
  <c r="M4821" i="1"/>
  <c r="V4822" i="1"/>
  <c r="AB4822" i="1" s="1"/>
  <c r="AB4823" i="1"/>
  <c r="S4823" i="1"/>
  <c r="P4824" i="1"/>
  <c r="Z4826" i="1"/>
  <c r="AB4826" i="1" s="1"/>
  <c r="AB4828" i="1"/>
  <c r="M4837" i="1"/>
  <c r="V4838" i="1"/>
  <c r="AB4838" i="1" s="1"/>
  <c r="S4843" i="1"/>
  <c r="AB4843" i="1" s="1"/>
  <c r="AB4859" i="1"/>
  <c r="AB4894" i="1"/>
  <c r="AB4839" i="1"/>
  <c r="M4840" i="1"/>
  <c r="AB4840" i="1" s="1"/>
  <c r="S4842" i="1"/>
  <c r="AB4842" i="1" s="1"/>
  <c r="P4847" i="1"/>
  <c r="V4849" i="1"/>
  <c r="AB4849" i="1" s="1"/>
  <c r="Z4850" i="1"/>
  <c r="AB4850" i="1" s="1"/>
  <c r="AB4852" i="1"/>
  <c r="S4856" i="1"/>
  <c r="AB4857" i="1"/>
  <c r="AB4868" i="1"/>
  <c r="AB4910" i="1"/>
  <c r="AB4926" i="1"/>
  <c r="Z4841" i="1"/>
  <c r="AB4841" i="1" s="1"/>
  <c r="M4844" i="1"/>
  <c r="AB4844" i="1" s="1"/>
  <c r="S4846" i="1"/>
  <c r="AB4846" i="1" s="1"/>
  <c r="AB4861" i="1"/>
  <c r="Z4854" i="1"/>
  <c r="AB4854" i="1" s="1"/>
  <c r="M4857" i="1"/>
  <c r="M4858" i="1"/>
  <c r="AB4858" i="1" s="1"/>
  <c r="V4859" i="1"/>
  <c r="AB4864" i="1"/>
  <c r="S4864" i="1"/>
  <c r="P4865" i="1"/>
  <c r="AB4865" i="1" s="1"/>
  <c r="Z4867" i="1"/>
  <c r="AB4869" i="1"/>
  <c r="M4878" i="1"/>
  <c r="V4879" i="1"/>
  <c r="AB4880" i="1"/>
  <c r="S4880" i="1"/>
  <c r="P4881" i="1"/>
  <c r="AB4881" i="1" s="1"/>
  <c r="Z4883" i="1"/>
  <c r="AB4885" i="1"/>
  <c r="M4894" i="1"/>
  <c r="V4895" i="1"/>
  <c r="AB4896" i="1"/>
  <c r="S4896" i="1"/>
  <c r="P4897" i="1"/>
  <c r="AB4897" i="1" s="1"/>
  <c r="Z4899" i="1"/>
  <c r="AB4901" i="1"/>
  <c r="M4910" i="1"/>
  <c r="M4914" i="1"/>
  <c r="AB4914" i="1" s="1"/>
  <c r="M4918" i="1"/>
  <c r="AB4918" i="1" s="1"/>
  <c r="AB4923" i="1"/>
  <c r="AB4927" i="1"/>
  <c r="AB4942" i="1"/>
  <c r="AB4879" i="1"/>
  <c r="AB4884" i="1"/>
  <c r="AB4895" i="1"/>
  <c r="AB4900" i="1"/>
  <c r="AB4934" i="1"/>
  <c r="AB4939" i="1"/>
  <c r="AB4965" i="1"/>
  <c r="S4851" i="1"/>
  <c r="P4856" i="1"/>
  <c r="AB4856" i="1" s="1"/>
  <c r="P4861" i="1"/>
  <c r="Z4863" i="1"/>
  <c r="AB4867" i="1"/>
  <c r="M4870" i="1"/>
  <c r="AB4870" i="1" s="1"/>
  <c r="V4871" i="1"/>
  <c r="AB4871" i="1" s="1"/>
  <c r="AB4872" i="1"/>
  <c r="S4872" i="1"/>
  <c r="P4873" i="1"/>
  <c r="AB4873" i="1" s="1"/>
  <c r="Z4875" i="1"/>
  <c r="AB4875" i="1" s="1"/>
  <c r="AB4877" i="1"/>
  <c r="AB4883" i="1"/>
  <c r="M4886" i="1"/>
  <c r="AB4886" i="1" s="1"/>
  <c r="V4887" i="1"/>
  <c r="AB4887" i="1" s="1"/>
  <c r="AB4888" i="1"/>
  <c r="S4888" i="1"/>
  <c r="P4889" i="1"/>
  <c r="AB4889" i="1" s="1"/>
  <c r="Z4891" i="1"/>
  <c r="AB4891" i="1" s="1"/>
  <c r="AB4893" i="1"/>
  <c r="AB4899" i="1"/>
  <c r="M4902" i="1"/>
  <c r="AB4902" i="1" s="1"/>
  <c r="V4903" i="1"/>
  <c r="AB4903" i="1" s="1"/>
  <c r="AB4904" i="1"/>
  <c r="S4904" i="1"/>
  <c r="P4905" i="1"/>
  <c r="AB4905" i="1" s="1"/>
  <c r="Z4907" i="1"/>
  <c r="AB4907" i="1" s="1"/>
  <c r="AB4909" i="1"/>
  <c r="Z4911" i="1"/>
  <c r="AB4911" i="1" s="1"/>
  <c r="AB4913" i="1"/>
  <c r="Z4915" i="1"/>
  <c r="AB4915" i="1" s="1"/>
  <c r="AB4917" i="1"/>
  <c r="Z4919" i="1"/>
  <c r="AB4919" i="1" s="1"/>
  <c r="AB4921" i="1"/>
  <c r="Z4923" i="1"/>
  <c r="AB4925" i="1"/>
  <c r="Z4927" i="1"/>
  <c r="AB4936" i="1"/>
  <c r="AB4945" i="1"/>
  <c r="AB4949" i="1"/>
  <c r="AB4953" i="1"/>
  <c r="AB4977" i="1"/>
  <c r="AB4993" i="1"/>
  <c r="AB4929" i="1"/>
  <c r="S4929" i="1"/>
  <c r="Z4932" i="1"/>
  <c r="M4935" i="1"/>
  <c r="AB4935" i="1" s="1"/>
  <c r="AB4937" i="1"/>
  <c r="S4937" i="1"/>
  <c r="AB4938" i="1"/>
  <c r="Z4940" i="1"/>
  <c r="AB4940" i="1" s="1"/>
  <c r="M4943" i="1"/>
  <c r="AB4943" i="1" s="1"/>
  <c r="AB4944" i="1"/>
  <c r="M4947" i="1"/>
  <c r="AB4947" i="1" s="1"/>
  <c r="AB4948" i="1"/>
  <c r="M4951" i="1"/>
  <c r="AB4951" i="1" s="1"/>
  <c r="AB4952" i="1"/>
  <c r="AB4959" i="1"/>
  <c r="AB4973" i="1"/>
  <c r="AB4989" i="1"/>
  <c r="P4930" i="1"/>
  <c r="AB4930" i="1" s="1"/>
  <c r="V4932" i="1"/>
  <c r="AB4932" i="1" s="1"/>
  <c r="P4938" i="1"/>
  <c r="V4940" i="1"/>
  <c r="AB4961" i="1"/>
  <c r="AB4974" i="1"/>
  <c r="V4958" i="1"/>
  <c r="AB4958" i="1" s="1"/>
  <c r="S4959" i="1"/>
  <c r="V4966" i="1"/>
  <c r="S4967" i="1"/>
  <c r="AB4967" i="1" s="1"/>
  <c r="AB4968" i="1"/>
  <c r="P4962" i="1"/>
  <c r="Z4962" i="1"/>
  <c r="AB4966" i="1"/>
  <c r="Z4970" i="1"/>
  <c r="V4974" i="1"/>
  <c r="AB4975" i="1"/>
  <c r="V4978" i="1"/>
  <c r="AB4978" i="1" s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AB4999" i="1"/>
  <c r="S4955" i="1"/>
  <c r="AB4955" i="1" s="1"/>
  <c r="AB4956" i="1"/>
  <c r="P4960" i="1"/>
  <c r="AB4960" i="1" s="1"/>
  <c r="M4961" i="1"/>
  <c r="V4962" i="1"/>
  <c r="AB4962" i="1" s="1"/>
  <c r="S4963" i="1"/>
  <c r="AB4963" i="1" s="1"/>
  <c r="AB4964" i="1"/>
  <c r="P4968" i="1"/>
  <c r="M4969" i="1"/>
  <c r="AB4969" i="1" s="1"/>
  <c r="V4970" i="1"/>
  <c r="AB4970" i="1" s="1"/>
  <c r="S4971" i="1"/>
  <c r="AB4971" i="1" s="1"/>
  <c r="AB497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<sst xmlns="http://schemas.openxmlformats.org/spreadsheetml/2006/main" count="33" uniqueCount="20">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</sst>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%202021/3.%20MAR&#199;O.2021/PCF%202020%20-%20REV%2007%20editada%20em%2024.09.2020%20-%20OLINDA_MAR&#199;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>
            <v>223705</v>
          </cell>
          <cell r="H12">
            <v>44256</v>
          </cell>
          <cell r="J12">
            <v>97.68</v>
          </cell>
          <cell r="M12">
            <v>0</v>
          </cell>
          <cell r="O12">
            <v>1.18</v>
          </cell>
          <cell r="R12">
            <v>112.5</v>
          </cell>
          <cell r="S12">
            <v>66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>
            <v>322205</v>
          </cell>
          <cell r="H13">
            <v>44256</v>
          </cell>
          <cell r="J13">
            <v>104.72</v>
          </cell>
          <cell r="M13">
            <v>0</v>
          </cell>
          <cell r="O13">
            <v>1.18</v>
          </cell>
          <cell r="S13">
            <v>0</v>
          </cell>
        </row>
        <row r="14">
          <cell r="C14" t="str">
            <v>UPA OLINDA</v>
          </cell>
          <cell r="E14" t="str">
            <v>ADRIANA MALAQUIAS DE SENA</v>
          </cell>
          <cell r="F14" t="str">
            <v>2 - Outros Profissionais da Saúde</v>
          </cell>
          <cell r="G14">
            <v>322205</v>
          </cell>
          <cell r="H14">
            <v>44256</v>
          </cell>
          <cell r="J14">
            <v>155.55520000000001</v>
          </cell>
          <cell r="L14">
            <v>219.54</v>
          </cell>
          <cell r="M14">
            <v>22</v>
          </cell>
          <cell r="O14">
            <v>1.18</v>
          </cell>
          <cell r="R14">
            <v>124.38</v>
          </cell>
          <cell r="S14">
            <v>66</v>
          </cell>
          <cell r="U14">
            <v>66.11</v>
          </cell>
          <cell r="X14" t="str">
            <v>AUXILIO CRECHE</v>
          </cell>
        </row>
        <row r="15">
          <cell r="C15" t="str">
            <v>UPA OLINDA</v>
          </cell>
          <cell r="E15" t="str">
            <v>ADRIANA RAMOS DE SOUZA</v>
          </cell>
          <cell r="F15" t="str">
            <v>2 - Outros Profissionais da Saúde</v>
          </cell>
          <cell r="G15">
            <v>521130</v>
          </cell>
          <cell r="H15">
            <v>44256</v>
          </cell>
          <cell r="J15">
            <v>92.641599999999997</v>
          </cell>
          <cell r="L15">
            <v>219.54</v>
          </cell>
          <cell r="M15">
            <v>22</v>
          </cell>
          <cell r="O15">
            <v>1.18</v>
          </cell>
          <cell r="S15">
            <v>0</v>
          </cell>
        </row>
        <row r="16">
          <cell r="C16" t="str">
            <v>UPA OLINDA</v>
          </cell>
          <cell r="E16" t="str">
            <v>ALBANITA FERRAZ DA SILVA</v>
          </cell>
          <cell r="F16" t="str">
            <v>2 - Outros Profissionais da Saúde</v>
          </cell>
          <cell r="G16">
            <v>324115</v>
          </cell>
          <cell r="H16">
            <v>44256</v>
          </cell>
          <cell r="J16">
            <v>620.61040000000003</v>
          </cell>
          <cell r="L16">
            <v>219.54</v>
          </cell>
          <cell r="M16">
            <v>4.07</v>
          </cell>
          <cell r="O16">
            <v>1.18</v>
          </cell>
          <cell r="S16">
            <v>0</v>
          </cell>
        </row>
        <row r="17">
          <cell r="C17" t="str">
            <v>UPA OLINDA</v>
          </cell>
          <cell r="E17" t="str">
            <v>ALCINEIDE BERNARDO DA SILVA</v>
          </cell>
          <cell r="F17" t="str">
            <v>2 - Outros Profissionais da Saúde</v>
          </cell>
          <cell r="G17">
            <v>322205</v>
          </cell>
          <cell r="H17">
            <v>44256</v>
          </cell>
          <cell r="J17">
            <v>144.50640000000001</v>
          </cell>
          <cell r="L17">
            <v>219.54</v>
          </cell>
          <cell r="M17">
            <v>22</v>
          </cell>
          <cell r="O17">
            <v>1.18</v>
          </cell>
          <cell r="R17">
            <v>116.88</v>
          </cell>
          <cell r="S17">
            <v>66</v>
          </cell>
          <cell r="U17">
            <v>66.11</v>
          </cell>
          <cell r="X17" t="str">
            <v>AUXILIO CRECHE</v>
          </cell>
        </row>
        <row r="18">
          <cell r="C18" t="str">
            <v>UPA OLINDA</v>
          </cell>
          <cell r="E18" t="str">
            <v>ALESSANDRA CRISTINA CHAGAS SILVA</v>
          </cell>
          <cell r="F18" t="str">
            <v>3 - Administrativo</v>
          </cell>
          <cell r="G18">
            <v>411010</v>
          </cell>
          <cell r="H18">
            <v>44256</v>
          </cell>
          <cell r="J18">
            <v>113.964</v>
          </cell>
          <cell r="M18">
            <v>0</v>
          </cell>
          <cell r="O18">
            <v>1.18</v>
          </cell>
          <cell r="R18">
            <v>147.18</v>
          </cell>
          <cell r="S18">
            <v>59.4</v>
          </cell>
          <cell r="U18">
            <v>59.51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NASCIMENTO SILVA</v>
          </cell>
          <cell r="F19" t="str">
            <v>2 - Outros Profissionais da Saúde</v>
          </cell>
          <cell r="G19">
            <v>322205</v>
          </cell>
          <cell r="H19">
            <v>44256</v>
          </cell>
          <cell r="J19">
            <v>112.8792</v>
          </cell>
          <cell r="L19">
            <v>219.54</v>
          </cell>
          <cell r="M19">
            <v>22</v>
          </cell>
          <cell r="O19">
            <v>1.18</v>
          </cell>
          <cell r="R19">
            <v>116.88</v>
          </cell>
          <cell r="S19">
            <v>46.59</v>
          </cell>
        </row>
        <row r="20">
          <cell r="C20" t="str">
            <v>UPA OLINDA</v>
          </cell>
          <cell r="E20" t="str">
            <v>ALEXANDRE GAMA MONTEIRO</v>
          </cell>
          <cell r="F20" t="str">
            <v>3 - Administrativo</v>
          </cell>
          <cell r="G20">
            <v>514225</v>
          </cell>
          <cell r="H20">
            <v>44256</v>
          </cell>
          <cell r="J20">
            <v>111.75360000000001</v>
          </cell>
          <cell r="L20">
            <v>219.54</v>
          </cell>
          <cell r="M20">
            <v>22</v>
          </cell>
          <cell r="O20">
            <v>1.18</v>
          </cell>
          <cell r="R20">
            <v>176.88</v>
          </cell>
          <cell r="S20">
            <v>57.2</v>
          </cell>
        </row>
        <row r="21">
          <cell r="C21" t="str">
            <v>UPA OLINDA</v>
          </cell>
          <cell r="E21" t="str">
            <v>ALEXSANDRA CORREIA DE AQUINO</v>
          </cell>
          <cell r="F21" t="str">
            <v>3 - Administrativo</v>
          </cell>
          <cell r="G21">
            <v>411010</v>
          </cell>
          <cell r="H21">
            <v>44256</v>
          </cell>
          <cell r="J21">
            <v>121.6944</v>
          </cell>
          <cell r="L21">
            <v>219.54</v>
          </cell>
          <cell r="M21">
            <v>22</v>
          </cell>
          <cell r="O21">
            <v>1.18</v>
          </cell>
          <cell r="R21">
            <v>167.58</v>
          </cell>
          <cell r="S21">
            <v>66</v>
          </cell>
        </row>
        <row r="22">
          <cell r="C22" t="str">
            <v>UPA OLINDA</v>
          </cell>
          <cell r="E22" t="str">
            <v>ALEXSANDRA DA SILVA FERREIRA</v>
          </cell>
          <cell r="F22" t="str">
            <v>2 - Outros Profissionais da Saúde</v>
          </cell>
          <cell r="G22">
            <v>223505</v>
          </cell>
          <cell r="H22">
            <v>44256</v>
          </cell>
          <cell r="J22">
            <v>303.8664</v>
          </cell>
          <cell r="M22">
            <v>0</v>
          </cell>
          <cell r="O22">
            <v>2.5</v>
          </cell>
          <cell r="S22">
            <v>0</v>
          </cell>
        </row>
        <row r="23">
          <cell r="C23" t="str">
            <v>UPA OLINDA</v>
          </cell>
          <cell r="E23" t="str">
            <v>ALEXSANDRA MARIA DA SILVA SANTOS</v>
          </cell>
          <cell r="F23" t="str">
            <v>3 - Administrativo</v>
          </cell>
          <cell r="G23">
            <v>411010</v>
          </cell>
          <cell r="H23">
            <v>44256</v>
          </cell>
          <cell r="J23">
            <v>112.1112</v>
          </cell>
          <cell r="L23">
            <v>219.53</v>
          </cell>
          <cell r="M23">
            <v>22</v>
          </cell>
          <cell r="O23">
            <v>1.18</v>
          </cell>
          <cell r="R23">
            <v>167.58</v>
          </cell>
          <cell r="S23">
            <v>66</v>
          </cell>
          <cell r="U23">
            <v>66.12</v>
          </cell>
          <cell r="X23" t="str">
            <v>AUXILIO CRECHE</v>
          </cell>
        </row>
        <row r="24">
          <cell r="C24" t="str">
            <v>UPA OLINDA</v>
          </cell>
          <cell r="E24" t="str">
            <v>ALINE BATISTA DE CASTRO</v>
          </cell>
          <cell r="F24" t="str">
            <v>1 - Médico</v>
          </cell>
          <cell r="G24">
            <v>225125</v>
          </cell>
          <cell r="H24">
            <v>44256</v>
          </cell>
          <cell r="J24">
            <v>254.55119999999999</v>
          </cell>
          <cell r="M24">
            <v>0</v>
          </cell>
          <cell r="S24">
            <v>0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>
            <v>225125</v>
          </cell>
          <cell r="H25">
            <v>44256</v>
          </cell>
          <cell r="J25">
            <v>379.4128</v>
          </cell>
          <cell r="M25">
            <v>0</v>
          </cell>
          <cell r="O25">
            <v>9.5</v>
          </cell>
          <cell r="S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>
            <v>517410</v>
          </cell>
          <cell r="H26">
            <v>44256</v>
          </cell>
          <cell r="J26">
            <v>123.8952</v>
          </cell>
          <cell r="L26">
            <v>219.53</v>
          </cell>
          <cell r="M26">
            <v>22</v>
          </cell>
          <cell r="O26">
            <v>1.18</v>
          </cell>
          <cell r="R26">
            <v>229.38</v>
          </cell>
          <cell r="S26">
            <v>66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>
            <v>322205</v>
          </cell>
          <cell r="H27">
            <v>44256</v>
          </cell>
          <cell r="J27">
            <v>107.6656</v>
          </cell>
          <cell r="L27">
            <v>219.53</v>
          </cell>
          <cell r="M27">
            <v>22</v>
          </cell>
          <cell r="O27">
            <v>1.18</v>
          </cell>
          <cell r="S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>
            <v>322205</v>
          </cell>
          <cell r="H28">
            <v>44256</v>
          </cell>
          <cell r="J28">
            <v>109.5688</v>
          </cell>
          <cell r="L28">
            <v>219.53</v>
          </cell>
          <cell r="M28">
            <v>22</v>
          </cell>
          <cell r="O28">
            <v>1.18</v>
          </cell>
          <cell r="S28">
            <v>0</v>
          </cell>
          <cell r="U28">
            <v>66.11</v>
          </cell>
          <cell r="X28" t="str">
            <v>AUXILIO CRECHE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>
            <v>322205</v>
          </cell>
          <cell r="H29">
            <v>44256</v>
          </cell>
          <cell r="J29">
            <v>105.6896</v>
          </cell>
          <cell r="M29">
            <v>0</v>
          </cell>
          <cell r="O29">
            <v>1.18</v>
          </cell>
          <cell r="S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>
            <v>411010</v>
          </cell>
          <cell r="H30">
            <v>44256</v>
          </cell>
          <cell r="J30">
            <v>108.6472</v>
          </cell>
          <cell r="L30">
            <v>219.53</v>
          </cell>
          <cell r="M30">
            <v>22</v>
          </cell>
          <cell r="O30">
            <v>1.18</v>
          </cell>
          <cell r="R30">
            <v>176.88</v>
          </cell>
          <cell r="S30">
            <v>52.8</v>
          </cell>
        </row>
        <row r="31">
          <cell r="C31" t="str">
            <v>UPA OLINDA</v>
          </cell>
          <cell r="E31" t="str">
            <v>ANA AMELIA FRUSCALSO TAVARES CORDEIRO</v>
          </cell>
          <cell r="F31" t="str">
            <v>1 - Médico</v>
          </cell>
          <cell r="G31">
            <v>225125</v>
          </cell>
          <cell r="H31">
            <v>44256</v>
          </cell>
          <cell r="J31">
            <v>700.63199999999995</v>
          </cell>
          <cell r="M31">
            <v>0</v>
          </cell>
          <cell r="O31">
            <v>9.5</v>
          </cell>
          <cell r="S31">
            <v>0</v>
          </cell>
        </row>
        <row r="32">
          <cell r="C32" t="str">
            <v>UPA OLINDA</v>
          </cell>
          <cell r="E32" t="str">
            <v>ANDRE SILVA DE OLIVEIRA</v>
          </cell>
          <cell r="F32" t="str">
            <v>2 - Outros Profissionais da Saúde</v>
          </cell>
          <cell r="G32">
            <v>515205</v>
          </cell>
          <cell r="H32">
            <v>44256</v>
          </cell>
          <cell r="J32">
            <v>127.8728</v>
          </cell>
          <cell r="L32">
            <v>219.53</v>
          </cell>
          <cell r="M32">
            <v>22</v>
          </cell>
          <cell r="O32">
            <v>1.18</v>
          </cell>
          <cell r="R32">
            <v>244.38</v>
          </cell>
          <cell r="S32">
            <v>66</v>
          </cell>
        </row>
        <row r="33">
          <cell r="C33" t="str">
            <v>UPA OLINDA</v>
          </cell>
          <cell r="E33" t="str">
            <v>ANDREANA MARIA DE MENDONCA ALVES</v>
          </cell>
          <cell r="F33" t="str">
            <v>1 - Médico</v>
          </cell>
          <cell r="G33">
            <v>225125</v>
          </cell>
          <cell r="H33">
            <v>44256</v>
          </cell>
          <cell r="J33">
            <v>183.952</v>
          </cell>
          <cell r="M33">
            <v>0</v>
          </cell>
          <cell r="O33">
            <v>9.5</v>
          </cell>
          <cell r="S33">
            <v>0</v>
          </cell>
        </row>
        <row r="34">
          <cell r="C34" t="str">
            <v>UPA OLINDA</v>
          </cell>
          <cell r="E34" t="str">
            <v>ANGELA ALVES DE LIMA BACELAR</v>
          </cell>
          <cell r="F34" t="str">
            <v>2 - Outros Profissionais da Saúde</v>
          </cell>
          <cell r="G34">
            <v>322205</v>
          </cell>
          <cell r="H34">
            <v>44256</v>
          </cell>
          <cell r="J34">
            <v>0</v>
          </cell>
          <cell r="M34">
            <v>0</v>
          </cell>
          <cell r="O34">
            <v>1.18</v>
          </cell>
          <cell r="S34">
            <v>0</v>
          </cell>
        </row>
        <row r="35">
          <cell r="C35" t="str">
            <v>UPA OLINDA</v>
          </cell>
          <cell r="E35" t="str">
            <v>ANTONIO SERGIO DE ANDRADE</v>
          </cell>
          <cell r="F35" t="str">
            <v>1 - Médico</v>
          </cell>
          <cell r="G35">
            <v>225125</v>
          </cell>
          <cell r="H35">
            <v>44256</v>
          </cell>
          <cell r="J35">
            <v>364.99759999999998</v>
          </cell>
          <cell r="M35">
            <v>0</v>
          </cell>
          <cell r="O35">
            <v>9.5</v>
          </cell>
          <cell r="S35">
            <v>0</v>
          </cell>
        </row>
        <row r="36">
          <cell r="C36" t="str">
            <v>UPA OLINDA</v>
          </cell>
          <cell r="E36" t="str">
            <v>AURI ALVES DOS SANTOS FILHO</v>
          </cell>
          <cell r="F36" t="str">
            <v>1 - Médico</v>
          </cell>
          <cell r="G36">
            <v>225125</v>
          </cell>
          <cell r="H36">
            <v>44256</v>
          </cell>
          <cell r="J36">
            <v>420.57920000000001</v>
          </cell>
          <cell r="L36">
            <v>219.53</v>
          </cell>
          <cell r="M36">
            <v>3.17</v>
          </cell>
          <cell r="O36">
            <v>9.5</v>
          </cell>
          <cell r="S36">
            <v>0</v>
          </cell>
        </row>
        <row r="37">
          <cell r="C37" t="str">
            <v>UPA OLINDA</v>
          </cell>
          <cell r="E37" t="str">
            <v>BARBARA XAVIER BEZERRA</v>
          </cell>
          <cell r="F37" t="str">
            <v>2 - Outros Profissionais da Saúde</v>
          </cell>
          <cell r="G37">
            <v>322205</v>
          </cell>
          <cell r="H37">
            <v>44256</v>
          </cell>
          <cell r="J37">
            <v>108.2248</v>
          </cell>
          <cell r="M37">
            <v>0</v>
          </cell>
          <cell r="O37">
            <v>1.18</v>
          </cell>
          <cell r="R37">
            <v>411.48</v>
          </cell>
          <cell r="S37">
            <v>66</v>
          </cell>
        </row>
        <row r="38">
          <cell r="C38" t="str">
            <v>UPA OLINDA</v>
          </cell>
          <cell r="E38" t="str">
            <v>BEATRIZ ALVES DA SILVA</v>
          </cell>
          <cell r="F38" t="str">
            <v>2 - Outros Profissionais da Saúde</v>
          </cell>
          <cell r="G38">
            <v>521130</v>
          </cell>
          <cell r="H38">
            <v>44256</v>
          </cell>
          <cell r="J38">
            <v>112.536</v>
          </cell>
          <cell r="L38">
            <v>219.53</v>
          </cell>
          <cell r="M38">
            <v>22</v>
          </cell>
          <cell r="O38">
            <v>1.18</v>
          </cell>
          <cell r="R38">
            <v>124.38</v>
          </cell>
          <cell r="S38">
            <v>66</v>
          </cell>
        </row>
        <row r="39">
          <cell r="C39" t="str">
            <v>UPA OLINDA</v>
          </cell>
          <cell r="E39" t="str">
            <v>BERNARDO DA SILVA</v>
          </cell>
          <cell r="F39" t="str">
            <v>2 - Outros Profissionais da Saúde</v>
          </cell>
          <cell r="G39">
            <v>322205</v>
          </cell>
          <cell r="H39">
            <v>44256</v>
          </cell>
          <cell r="J39">
            <v>110.096</v>
          </cell>
          <cell r="L39">
            <v>219.53</v>
          </cell>
          <cell r="M39">
            <v>22</v>
          </cell>
          <cell r="O39">
            <v>1.18</v>
          </cell>
          <cell r="R39">
            <v>176.88</v>
          </cell>
          <cell r="S39">
            <v>66</v>
          </cell>
        </row>
        <row r="40">
          <cell r="C40" t="str">
            <v>UPA OLINDA</v>
          </cell>
          <cell r="E40" t="str">
            <v>BRENDA LETICIA BEZERRA DE OLIVEIRA</v>
          </cell>
          <cell r="F40" t="str">
            <v>3 - Administrativo</v>
          </cell>
          <cell r="G40">
            <v>411010</v>
          </cell>
          <cell r="H40">
            <v>44256</v>
          </cell>
          <cell r="J40">
            <v>10.9284</v>
          </cell>
          <cell r="M40">
            <v>0</v>
          </cell>
          <cell r="O40">
            <v>1.18</v>
          </cell>
          <cell r="R40">
            <v>146.9</v>
          </cell>
          <cell r="S40">
            <v>33</v>
          </cell>
        </row>
        <row r="41">
          <cell r="C41" t="str">
            <v>UPA OLINDA</v>
          </cell>
          <cell r="E41" t="str">
            <v>BRITA NIKA SUAREZ ARTEAGA</v>
          </cell>
          <cell r="F41" t="str">
            <v>1 - Médico</v>
          </cell>
          <cell r="G41">
            <v>225125</v>
          </cell>
          <cell r="H41">
            <v>44256</v>
          </cell>
          <cell r="J41">
            <v>660.63919999999996</v>
          </cell>
          <cell r="M41">
            <v>0</v>
          </cell>
          <cell r="O41">
            <v>9.5</v>
          </cell>
          <cell r="S41">
            <v>0</v>
          </cell>
        </row>
        <row r="42">
          <cell r="C42" t="str">
            <v>UPA OLINDA</v>
          </cell>
          <cell r="E42" t="str">
            <v>BRUNNA CAROLINE SANTOS DE MOURA</v>
          </cell>
          <cell r="F42" t="str">
            <v>1 - Médico</v>
          </cell>
          <cell r="G42">
            <v>225125</v>
          </cell>
          <cell r="H42">
            <v>44256</v>
          </cell>
          <cell r="J42">
            <v>335.88720000000001</v>
          </cell>
          <cell r="M42">
            <v>0</v>
          </cell>
          <cell r="O42">
            <v>9.5</v>
          </cell>
          <cell r="S42">
            <v>0</v>
          </cell>
        </row>
        <row r="43">
          <cell r="C43" t="str">
            <v>UPA OLINDA</v>
          </cell>
          <cell r="E43" t="str">
            <v>CAMILA FERNANDA CANDIDO DE ALBUQUERQUE</v>
          </cell>
          <cell r="F43" t="str">
            <v>1 - Médico</v>
          </cell>
          <cell r="G43">
            <v>225125</v>
          </cell>
          <cell r="H43">
            <v>44256</v>
          </cell>
          <cell r="J43">
            <v>1059.864</v>
          </cell>
          <cell r="M43">
            <v>0</v>
          </cell>
          <cell r="O43">
            <v>9.5</v>
          </cell>
          <cell r="S43">
            <v>0</v>
          </cell>
        </row>
        <row r="44">
          <cell r="C44" t="str">
            <v>UPA OLINDA</v>
          </cell>
          <cell r="E44" t="str">
            <v>CAMYLA MELO COELHO</v>
          </cell>
          <cell r="F44" t="str">
            <v>1 - Médico</v>
          </cell>
          <cell r="G44">
            <v>225125</v>
          </cell>
          <cell r="H44">
            <v>44256</v>
          </cell>
          <cell r="J44">
            <v>713.22640000000001</v>
          </cell>
          <cell r="L44">
            <v>219.53</v>
          </cell>
          <cell r="M44">
            <v>9.5</v>
          </cell>
          <cell r="O44">
            <v>9.5</v>
          </cell>
          <cell r="S44">
            <v>0</v>
          </cell>
        </row>
        <row r="45">
          <cell r="C45" t="str">
            <v>UPA OLINDA</v>
          </cell>
          <cell r="E45" t="str">
            <v>CARLA CRISTINA INACIO SILVA</v>
          </cell>
          <cell r="F45" t="str">
            <v>1 - Médico</v>
          </cell>
          <cell r="G45">
            <v>225125</v>
          </cell>
          <cell r="H45">
            <v>44256</v>
          </cell>
          <cell r="J45">
            <v>328.52480000000003</v>
          </cell>
          <cell r="M45">
            <v>0</v>
          </cell>
          <cell r="O45">
            <v>9.5</v>
          </cell>
          <cell r="S45">
            <v>0</v>
          </cell>
        </row>
        <row r="46">
          <cell r="C46" t="str">
            <v>UPA OLINDA</v>
          </cell>
          <cell r="E46" t="str">
            <v>CARLOS EDUARDO DA SILVA GOMES</v>
          </cell>
          <cell r="F46" t="str">
            <v>3 - Administrativo</v>
          </cell>
          <cell r="G46">
            <v>517410</v>
          </cell>
          <cell r="H46">
            <v>44256</v>
          </cell>
          <cell r="J46">
            <v>124.008</v>
          </cell>
          <cell r="L46">
            <v>219.53</v>
          </cell>
          <cell r="M46">
            <v>22</v>
          </cell>
          <cell r="O46">
            <v>1.18</v>
          </cell>
          <cell r="S46">
            <v>0</v>
          </cell>
        </row>
        <row r="47">
          <cell r="C47" t="str">
            <v>UPA OLINDA</v>
          </cell>
          <cell r="E47" t="str">
            <v>CARLOS JOSE LIMA DE MEDEIROS</v>
          </cell>
          <cell r="F47" t="str">
            <v>1 - Médico</v>
          </cell>
          <cell r="G47">
            <v>225125</v>
          </cell>
          <cell r="H47">
            <v>44256</v>
          </cell>
          <cell r="J47">
            <v>410.58800000000002</v>
          </cell>
          <cell r="M47">
            <v>0</v>
          </cell>
          <cell r="O47">
            <v>9.5</v>
          </cell>
          <cell r="S47">
            <v>0</v>
          </cell>
        </row>
        <row r="48">
          <cell r="C48" t="str">
            <v>UPA OLINDA</v>
          </cell>
          <cell r="E48" t="str">
            <v>CARMEM VIRGINIA CERQUINHO DE OLIVEIRA</v>
          </cell>
          <cell r="F48" t="str">
            <v>4 - Assistência Odontológica</v>
          </cell>
          <cell r="G48">
            <v>223208</v>
          </cell>
          <cell r="H48">
            <v>44256</v>
          </cell>
          <cell r="J48">
            <v>288.67599999999999</v>
          </cell>
          <cell r="M48">
            <v>0</v>
          </cell>
          <cell r="O48">
            <v>1.18</v>
          </cell>
          <cell r="S48">
            <v>0</v>
          </cell>
        </row>
        <row r="49">
          <cell r="C49" t="str">
            <v>UPA OLINDA</v>
          </cell>
          <cell r="E49" t="str">
            <v>CASSIA REGINA MOTA PEREIRA</v>
          </cell>
          <cell r="F49" t="str">
            <v>3 - Administrativo</v>
          </cell>
          <cell r="G49">
            <v>411010</v>
          </cell>
          <cell r="H49">
            <v>44256</v>
          </cell>
          <cell r="J49">
            <v>10.921200000000001</v>
          </cell>
          <cell r="M49">
            <v>0</v>
          </cell>
          <cell r="O49">
            <v>1.18</v>
          </cell>
          <cell r="R49">
            <v>146.9</v>
          </cell>
          <cell r="S49">
            <v>33</v>
          </cell>
        </row>
        <row r="50">
          <cell r="C50" t="str">
            <v>UPA OLINDA</v>
          </cell>
          <cell r="E50" t="str">
            <v>CELIA GOMES DE MELO</v>
          </cell>
          <cell r="F50" t="str">
            <v>2 - Outros Profissionais da Saúde</v>
          </cell>
          <cell r="G50">
            <v>322605</v>
          </cell>
          <cell r="H50">
            <v>44256</v>
          </cell>
          <cell r="J50">
            <v>129.6968</v>
          </cell>
          <cell r="L50">
            <v>219.53</v>
          </cell>
          <cell r="M50">
            <v>22</v>
          </cell>
          <cell r="O50">
            <v>1.18</v>
          </cell>
          <cell r="R50">
            <v>244.38</v>
          </cell>
          <cell r="S50">
            <v>66</v>
          </cell>
        </row>
        <row r="51">
          <cell r="C51" t="str">
            <v>UPA OLINDA</v>
          </cell>
          <cell r="E51" t="str">
            <v>CHRISTIANA AZEVEDO DE SOUZA</v>
          </cell>
          <cell r="F51" t="str">
            <v>3 - Administrativo</v>
          </cell>
          <cell r="G51">
            <v>513430</v>
          </cell>
          <cell r="H51">
            <v>44256</v>
          </cell>
          <cell r="J51">
            <v>94.933599999999998</v>
          </cell>
          <cell r="L51">
            <v>219.53</v>
          </cell>
          <cell r="M51">
            <v>22</v>
          </cell>
          <cell r="O51">
            <v>1.18</v>
          </cell>
          <cell r="R51">
            <v>145.97999999999999</v>
          </cell>
          <cell r="S51">
            <v>66</v>
          </cell>
        </row>
        <row r="52">
          <cell r="C52" t="str">
            <v>UPA OLINDA</v>
          </cell>
          <cell r="E52" t="str">
            <v>CICERO FERNANDES DE ARAUJO</v>
          </cell>
          <cell r="F52" t="str">
            <v>2 - Outros Profissionais da Saúde</v>
          </cell>
          <cell r="G52">
            <v>223505</v>
          </cell>
          <cell r="H52">
            <v>44256</v>
          </cell>
          <cell r="J52">
            <v>295.20080000000002</v>
          </cell>
          <cell r="L52">
            <v>219.53</v>
          </cell>
          <cell r="M52">
            <v>3.08</v>
          </cell>
          <cell r="O52">
            <v>2.5</v>
          </cell>
          <cell r="S52">
            <v>0</v>
          </cell>
        </row>
        <row r="53">
          <cell r="C53" t="str">
            <v>UPA OLINDA</v>
          </cell>
          <cell r="E53" t="str">
            <v>CICERO NUNES DE LIMA</v>
          </cell>
          <cell r="F53" t="str">
            <v>2 - Outros Profissionais da Saúde</v>
          </cell>
          <cell r="G53">
            <v>322205</v>
          </cell>
          <cell r="H53">
            <v>44256</v>
          </cell>
          <cell r="M53">
            <v>0</v>
          </cell>
          <cell r="S53">
            <v>0</v>
          </cell>
        </row>
        <row r="54">
          <cell r="C54" t="str">
            <v>UPA OLINDA</v>
          </cell>
          <cell r="E54" t="str">
            <v>CLARICE DA SILVA GOUVEIA</v>
          </cell>
          <cell r="F54" t="str">
            <v>2 - Outros Profissionais da Saúde</v>
          </cell>
          <cell r="G54">
            <v>521130</v>
          </cell>
          <cell r="H54">
            <v>44256</v>
          </cell>
          <cell r="J54">
            <v>93.017600000000002</v>
          </cell>
          <cell r="L54">
            <v>219.53</v>
          </cell>
          <cell r="M54">
            <v>22</v>
          </cell>
          <cell r="O54">
            <v>1.18</v>
          </cell>
          <cell r="R54">
            <v>145.97999999999999</v>
          </cell>
          <cell r="S54">
            <v>66</v>
          </cell>
          <cell r="U54">
            <v>66.12</v>
          </cell>
          <cell r="X54" t="str">
            <v>AUXILIO CRECHE</v>
          </cell>
        </row>
        <row r="55">
          <cell r="C55" t="str">
            <v>UPA OLINDA</v>
          </cell>
          <cell r="E55" t="str">
            <v>CRISTIANA VALERIA DA SILVA SINFRONIO</v>
          </cell>
          <cell r="F55" t="str">
            <v>2 - Outros Profissionais da Saúde</v>
          </cell>
          <cell r="G55">
            <v>322205</v>
          </cell>
          <cell r="H55">
            <v>44256</v>
          </cell>
          <cell r="J55">
            <v>0</v>
          </cell>
          <cell r="M55">
            <v>0</v>
          </cell>
          <cell r="O55">
            <v>1.18</v>
          </cell>
          <cell r="S55">
            <v>0</v>
          </cell>
        </row>
        <row r="56">
          <cell r="C56" t="str">
            <v>UPA OLINDA</v>
          </cell>
          <cell r="E56" t="str">
            <v>CRISTIANE APRIGIO DE ASSUNCAO</v>
          </cell>
          <cell r="F56" t="str">
            <v>2 - Outros Profissionais da Saúde</v>
          </cell>
          <cell r="G56">
            <v>322205</v>
          </cell>
          <cell r="H56">
            <v>44256</v>
          </cell>
          <cell r="J56">
            <v>126.428</v>
          </cell>
          <cell r="L56">
            <v>219.53</v>
          </cell>
          <cell r="M56">
            <v>22</v>
          </cell>
          <cell r="O56">
            <v>1.18</v>
          </cell>
          <cell r="R56">
            <v>124.38</v>
          </cell>
          <cell r="S56">
            <v>66</v>
          </cell>
        </row>
        <row r="57">
          <cell r="C57" t="str">
            <v>UPA OLINDA</v>
          </cell>
          <cell r="E57" t="str">
            <v>CRISTIANE MARIA SALES VIANA</v>
          </cell>
          <cell r="F57" t="str">
            <v>2 - Outros Profissionais da Saúde</v>
          </cell>
          <cell r="G57">
            <v>515205</v>
          </cell>
          <cell r="H57">
            <v>44256</v>
          </cell>
          <cell r="J57">
            <v>117.2304</v>
          </cell>
          <cell r="L57">
            <v>219.53</v>
          </cell>
          <cell r="M57">
            <v>22</v>
          </cell>
          <cell r="O57">
            <v>1.18</v>
          </cell>
          <cell r="R57">
            <v>124.38</v>
          </cell>
          <cell r="S57">
            <v>57.2</v>
          </cell>
        </row>
        <row r="58">
          <cell r="C58" t="str">
            <v>UPA OLINDA</v>
          </cell>
          <cell r="E58" t="str">
            <v>CRISTIANO RAELI</v>
          </cell>
          <cell r="F58" t="str">
            <v>2 - Outros Profissionais da Saúde</v>
          </cell>
          <cell r="G58">
            <v>766420</v>
          </cell>
          <cell r="H58">
            <v>44256</v>
          </cell>
          <cell r="J58">
            <v>128.05760000000001</v>
          </cell>
          <cell r="L58">
            <v>219.53</v>
          </cell>
          <cell r="M58">
            <v>2.71</v>
          </cell>
          <cell r="O58">
            <v>1.18</v>
          </cell>
          <cell r="S58">
            <v>0</v>
          </cell>
        </row>
        <row r="59">
          <cell r="C59" t="str">
            <v>UPA OLINDA</v>
          </cell>
          <cell r="E59" t="str">
            <v>CRISTINA FLOR DA SILVA</v>
          </cell>
          <cell r="F59" t="str">
            <v>2 - Outros Profissionais da Saúde</v>
          </cell>
          <cell r="G59">
            <v>322205</v>
          </cell>
          <cell r="H59">
            <v>44256</v>
          </cell>
          <cell r="J59">
            <v>131.21039999999999</v>
          </cell>
          <cell r="L59">
            <v>219.53</v>
          </cell>
          <cell r="M59">
            <v>22</v>
          </cell>
          <cell r="O59">
            <v>1.18</v>
          </cell>
          <cell r="R59">
            <v>116.88</v>
          </cell>
          <cell r="S59">
            <v>44</v>
          </cell>
        </row>
        <row r="60">
          <cell r="C60" t="str">
            <v>UPA OLINDA</v>
          </cell>
          <cell r="E60" t="str">
            <v>DANIEL RICARDO PEREIRA CABRAL</v>
          </cell>
          <cell r="F60" t="str">
            <v>1 - Médico</v>
          </cell>
          <cell r="G60">
            <v>225125</v>
          </cell>
          <cell r="H60">
            <v>44256</v>
          </cell>
          <cell r="J60">
            <v>425.90159999999997</v>
          </cell>
          <cell r="M60">
            <v>0</v>
          </cell>
          <cell r="O60">
            <v>9.5</v>
          </cell>
          <cell r="S60">
            <v>0</v>
          </cell>
        </row>
        <row r="61">
          <cell r="C61" t="str">
            <v>UPA OLINDA</v>
          </cell>
          <cell r="E61" t="str">
            <v>DANIELA MARQUES DA SILVA</v>
          </cell>
          <cell r="F61" t="str">
            <v>2 - Outros Profissionais da Saúde</v>
          </cell>
          <cell r="G61">
            <v>521130</v>
          </cell>
          <cell r="H61">
            <v>44256</v>
          </cell>
          <cell r="J61">
            <v>91.706400000000002</v>
          </cell>
          <cell r="L61">
            <v>219.53</v>
          </cell>
          <cell r="M61">
            <v>22</v>
          </cell>
          <cell r="O61">
            <v>1.18</v>
          </cell>
          <cell r="R61">
            <v>124.38</v>
          </cell>
          <cell r="S61">
            <v>66</v>
          </cell>
          <cell r="U61">
            <v>66.12</v>
          </cell>
          <cell r="X61" t="str">
            <v>AUXILIO CRECHE</v>
          </cell>
        </row>
        <row r="62">
          <cell r="C62" t="str">
            <v>UPA OLINDA</v>
          </cell>
          <cell r="E62" t="str">
            <v>DANIELE MARIA DA SILVA</v>
          </cell>
          <cell r="F62" t="str">
            <v>3 - Administrativo</v>
          </cell>
          <cell r="G62">
            <v>411010</v>
          </cell>
          <cell r="H62">
            <v>44256</v>
          </cell>
          <cell r="J62">
            <v>114.02</v>
          </cell>
          <cell r="M62">
            <v>0</v>
          </cell>
          <cell r="O62">
            <v>1.18</v>
          </cell>
          <cell r="R62">
            <v>109.38</v>
          </cell>
          <cell r="S62">
            <v>59.4</v>
          </cell>
          <cell r="U62">
            <v>59.51</v>
          </cell>
          <cell r="X62" t="str">
            <v>AUXILIO CRECHE</v>
          </cell>
        </row>
        <row r="63">
          <cell r="C63" t="str">
            <v>UPA OLINDA</v>
          </cell>
          <cell r="E63" t="str">
            <v>DANIELLY SANTOS RAMOS DE BARROS</v>
          </cell>
          <cell r="F63" t="str">
            <v>2 - Outros Profissionais da Saúde</v>
          </cell>
          <cell r="G63">
            <v>223505</v>
          </cell>
          <cell r="H63">
            <v>44256</v>
          </cell>
          <cell r="J63">
            <v>276.87759999999997</v>
          </cell>
          <cell r="M63">
            <v>0</v>
          </cell>
          <cell r="O63">
            <v>2.5</v>
          </cell>
          <cell r="S63">
            <v>0</v>
          </cell>
        </row>
        <row r="64">
          <cell r="C64" t="str">
            <v>UPA OLINDA</v>
          </cell>
          <cell r="E64" t="str">
            <v>DANTON MARTINS FILHO</v>
          </cell>
          <cell r="F64" t="str">
            <v>1 - Médico</v>
          </cell>
          <cell r="G64">
            <v>225270</v>
          </cell>
          <cell r="H64">
            <v>44256</v>
          </cell>
          <cell r="J64">
            <v>943.36800000000005</v>
          </cell>
          <cell r="M64">
            <v>0</v>
          </cell>
          <cell r="O64">
            <v>9.5</v>
          </cell>
          <cell r="S64">
            <v>0</v>
          </cell>
        </row>
        <row r="65">
          <cell r="C65" t="str">
            <v>UPA OLINDA</v>
          </cell>
          <cell r="E65" t="str">
            <v>DAVINA MARIA DO NASCIMENTO</v>
          </cell>
          <cell r="F65" t="str">
            <v>2 - Outros Profissionais da Saúde</v>
          </cell>
          <cell r="G65">
            <v>322205</v>
          </cell>
          <cell r="H65">
            <v>44256</v>
          </cell>
          <cell r="J65">
            <v>121.74</v>
          </cell>
          <cell r="M65">
            <v>0</v>
          </cell>
          <cell r="O65">
            <v>1.18</v>
          </cell>
          <cell r="R65">
            <v>229.38</v>
          </cell>
          <cell r="S65">
            <v>63.8</v>
          </cell>
        </row>
        <row r="66">
          <cell r="C66" t="str">
            <v>UPA OLINDA</v>
          </cell>
          <cell r="E66" t="str">
            <v>DAYANNE LIMA DA SILVA</v>
          </cell>
          <cell r="F66" t="str">
            <v>3 - Administrativo</v>
          </cell>
          <cell r="G66">
            <v>411010</v>
          </cell>
          <cell r="H66">
            <v>44256</v>
          </cell>
          <cell r="J66">
            <v>112.1688</v>
          </cell>
          <cell r="L66">
            <v>219.53</v>
          </cell>
          <cell r="M66">
            <v>22</v>
          </cell>
          <cell r="O66">
            <v>1.18</v>
          </cell>
          <cell r="R66">
            <v>116.88</v>
          </cell>
          <cell r="S66">
            <v>41.8</v>
          </cell>
        </row>
        <row r="67">
          <cell r="C67" t="str">
            <v>UPA OLINDA</v>
          </cell>
          <cell r="E67" t="str">
            <v>DEBORA COUTINHO PEREIRA</v>
          </cell>
          <cell r="F67" t="str">
            <v>1 - Médico</v>
          </cell>
          <cell r="G67">
            <v>225125</v>
          </cell>
          <cell r="H67">
            <v>44256</v>
          </cell>
          <cell r="J67">
            <v>1154.9767999999999</v>
          </cell>
          <cell r="M67">
            <v>0</v>
          </cell>
          <cell r="O67">
            <v>9.5</v>
          </cell>
          <cell r="S67">
            <v>0</v>
          </cell>
        </row>
        <row r="68">
          <cell r="C68" t="str">
            <v>UPA OLINDA</v>
          </cell>
          <cell r="E68" t="str">
            <v>DEBORA IALLE PESSOA DE SOUSA</v>
          </cell>
          <cell r="F68" t="str">
            <v>1 - Médico</v>
          </cell>
          <cell r="G68">
            <v>225125</v>
          </cell>
          <cell r="H68">
            <v>44256</v>
          </cell>
          <cell r="J68">
            <v>327.50240000000002</v>
          </cell>
          <cell r="L68">
            <v>219.53</v>
          </cell>
          <cell r="M68">
            <v>3.17</v>
          </cell>
          <cell r="O68">
            <v>9.5</v>
          </cell>
          <cell r="S68">
            <v>0</v>
          </cell>
        </row>
        <row r="69">
          <cell r="C69" t="str">
            <v>UPA OLINDA</v>
          </cell>
          <cell r="E69" t="str">
            <v>DEBORA THAIS MARINHO FERREIRA ESPINDOLA</v>
          </cell>
          <cell r="F69" t="str">
            <v>3 - Administrativo</v>
          </cell>
          <cell r="G69">
            <v>411010</v>
          </cell>
          <cell r="H69">
            <v>44256</v>
          </cell>
          <cell r="J69">
            <v>59.667999999999999</v>
          </cell>
          <cell r="L69">
            <v>219.53</v>
          </cell>
          <cell r="M69">
            <v>22</v>
          </cell>
          <cell r="O69">
            <v>1.18</v>
          </cell>
          <cell r="R69">
            <v>124.38</v>
          </cell>
          <cell r="S69">
            <v>4.4000000000000004</v>
          </cell>
        </row>
        <row r="70">
          <cell r="C70" t="str">
            <v>UPA OLINDA</v>
          </cell>
          <cell r="E70" t="str">
            <v>DIJANE BISPO DOS SANTOS</v>
          </cell>
          <cell r="F70" t="str">
            <v>2 - Outros Profissionais da Saúde</v>
          </cell>
          <cell r="G70">
            <v>322205</v>
          </cell>
          <cell r="H70">
            <v>44256</v>
          </cell>
          <cell r="J70">
            <v>148.59200000000001</v>
          </cell>
          <cell r="L70">
            <v>219.53</v>
          </cell>
          <cell r="M70">
            <v>22</v>
          </cell>
          <cell r="O70">
            <v>1.18</v>
          </cell>
          <cell r="R70">
            <v>137.13</v>
          </cell>
          <cell r="S70">
            <v>66</v>
          </cell>
        </row>
        <row r="71">
          <cell r="C71" t="str">
            <v>UPA OLINDA</v>
          </cell>
          <cell r="E71" t="str">
            <v>DIOGENES HENRIQUE DOS SANTOS</v>
          </cell>
          <cell r="F71" t="str">
            <v>2 - Outros Profissionais da Saúde</v>
          </cell>
          <cell r="G71">
            <v>515110</v>
          </cell>
          <cell r="H71">
            <v>44256</v>
          </cell>
          <cell r="J71">
            <v>124.77679999999999</v>
          </cell>
          <cell r="L71">
            <v>219.53</v>
          </cell>
          <cell r="M71">
            <v>22</v>
          </cell>
          <cell r="O71">
            <v>1.18</v>
          </cell>
          <cell r="S71">
            <v>0</v>
          </cell>
        </row>
        <row r="72">
          <cell r="C72" t="str">
            <v>UPA OLINDA</v>
          </cell>
          <cell r="E72" t="str">
            <v>DRIELI GESSICA DA SILVA PRADO</v>
          </cell>
          <cell r="F72" t="str">
            <v>2 - Outros Profissionais da Saúde</v>
          </cell>
          <cell r="G72">
            <v>322205</v>
          </cell>
          <cell r="H72">
            <v>44256</v>
          </cell>
          <cell r="J72">
            <v>108.6544</v>
          </cell>
          <cell r="L72">
            <v>219.53</v>
          </cell>
          <cell r="M72">
            <v>22</v>
          </cell>
          <cell r="O72">
            <v>1.18</v>
          </cell>
          <cell r="R72">
            <v>173.13</v>
          </cell>
          <cell r="S72">
            <v>62.25</v>
          </cell>
        </row>
        <row r="73">
          <cell r="C73" t="str">
            <v>UPA OLINDA</v>
          </cell>
          <cell r="E73" t="str">
            <v>EDENIR TRINDADE DA SILVA</v>
          </cell>
          <cell r="F73" t="str">
            <v>2 - Outros Profissionais da Saúde</v>
          </cell>
          <cell r="G73">
            <v>322205</v>
          </cell>
          <cell r="H73">
            <v>44256</v>
          </cell>
          <cell r="J73">
            <v>124.9888</v>
          </cell>
          <cell r="L73">
            <v>219.53</v>
          </cell>
          <cell r="M73">
            <v>22</v>
          </cell>
          <cell r="O73">
            <v>1.17</v>
          </cell>
          <cell r="R73">
            <v>124.38</v>
          </cell>
          <cell r="S73">
            <v>66</v>
          </cell>
        </row>
        <row r="74">
          <cell r="C74" t="str">
            <v>UPA OLINDA</v>
          </cell>
          <cell r="E74" t="str">
            <v>EDGAR DE BARROS LOBO JUNIOR</v>
          </cell>
          <cell r="F74" t="str">
            <v>1 - Médico</v>
          </cell>
          <cell r="G74">
            <v>225270</v>
          </cell>
          <cell r="H74">
            <v>44256</v>
          </cell>
          <cell r="J74">
            <v>333.91120000000001</v>
          </cell>
          <cell r="M74">
            <v>0</v>
          </cell>
          <cell r="O74">
            <v>9.2799999999999994</v>
          </cell>
          <cell r="S74">
            <v>0</v>
          </cell>
        </row>
        <row r="75">
          <cell r="C75" t="str">
            <v>UPA OLINDA</v>
          </cell>
          <cell r="E75" t="str">
            <v>EDGAR DE OLIVEIRA NETO</v>
          </cell>
          <cell r="F75" t="str">
            <v>2 - Outros Profissionais da Saúde</v>
          </cell>
          <cell r="G75">
            <v>515110</v>
          </cell>
          <cell r="H75">
            <v>44256</v>
          </cell>
          <cell r="J75">
            <v>106.544</v>
          </cell>
          <cell r="L75">
            <v>219.53</v>
          </cell>
          <cell r="M75">
            <v>22</v>
          </cell>
          <cell r="O75">
            <v>1.1599999999999999</v>
          </cell>
          <cell r="R75">
            <v>244.38</v>
          </cell>
          <cell r="S75">
            <v>66</v>
          </cell>
        </row>
        <row r="76">
          <cell r="C76" t="str">
            <v>UPA OLINDA</v>
          </cell>
          <cell r="E76" t="str">
            <v>EDIVANI JOSEFA DOS SANTOS</v>
          </cell>
          <cell r="F76" t="str">
            <v>2 - Outros Profissionais da Saúde</v>
          </cell>
          <cell r="G76">
            <v>322605</v>
          </cell>
          <cell r="H76">
            <v>44256</v>
          </cell>
          <cell r="J76">
            <v>110.56480000000001</v>
          </cell>
          <cell r="L76">
            <v>219.53</v>
          </cell>
          <cell r="M76">
            <v>22</v>
          </cell>
          <cell r="O76">
            <v>1.1599999999999999</v>
          </cell>
          <cell r="R76">
            <v>137.13</v>
          </cell>
          <cell r="S76">
            <v>66</v>
          </cell>
        </row>
        <row r="77">
          <cell r="C77" t="str">
            <v>UPA OLINDA</v>
          </cell>
          <cell r="E77" t="str">
            <v>EDIVANIA MARIA DA SILVA BELARMINO</v>
          </cell>
          <cell r="F77" t="str">
            <v>2 - Outros Profissionais da Saúde</v>
          </cell>
          <cell r="G77">
            <v>322205</v>
          </cell>
          <cell r="H77">
            <v>44256</v>
          </cell>
          <cell r="J77">
            <v>111.084</v>
          </cell>
          <cell r="L77">
            <v>219.53</v>
          </cell>
          <cell r="M77">
            <v>22</v>
          </cell>
          <cell r="O77">
            <v>1.1599999999999999</v>
          </cell>
          <cell r="R77">
            <v>229.38</v>
          </cell>
          <cell r="S77">
            <v>66</v>
          </cell>
        </row>
        <row r="78">
          <cell r="C78" t="str">
            <v>UPA OLINDA</v>
          </cell>
          <cell r="E78" t="str">
            <v>EDJANE MARIA DOS SANTOS SILVA</v>
          </cell>
          <cell r="F78" t="str">
            <v>2 - Outros Profissionais da Saúde</v>
          </cell>
          <cell r="G78">
            <v>322205</v>
          </cell>
          <cell r="H78">
            <v>44256</v>
          </cell>
          <cell r="J78">
            <v>125.9088</v>
          </cell>
          <cell r="L78">
            <v>219.53</v>
          </cell>
          <cell r="M78">
            <v>22</v>
          </cell>
          <cell r="O78">
            <v>1.1599999999999999</v>
          </cell>
          <cell r="R78">
            <v>244.38</v>
          </cell>
          <cell r="S78">
            <v>66</v>
          </cell>
        </row>
        <row r="79">
          <cell r="C79" t="str">
            <v>UPA OLINDA</v>
          </cell>
          <cell r="E79" t="str">
            <v>EDMILSON DANTAS NOGUEIRA</v>
          </cell>
          <cell r="F79" t="str">
            <v>3 - Administrativo</v>
          </cell>
          <cell r="G79">
            <v>514225</v>
          </cell>
          <cell r="H79">
            <v>44256</v>
          </cell>
          <cell r="J79">
            <v>106.92959999999999</v>
          </cell>
          <cell r="L79">
            <v>219.53</v>
          </cell>
          <cell r="M79">
            <v>22</v>
          </cell>
          <cell r="O79">
            <v>1.1599999999999999</v>
          </cell>
          <cell r="S79">
            <v>0</v>
          </cell>
        </row>
        <row r="80">
          <cell r="C80" t="str">
            <v>UPA OLINDA</v>
          </cell>
          <cell r="E80" t="str">
            <v>EDSON BEZERRA</v>
          </cell>
          <cell r="F80" t="str">
            <v>2 - Outros Profissionais da Saúde</v>
          </cell>
          <cell r="G80">
            <v>324115</v>
          </cell>
          <cell r="H80">
            <v>44256</v>
          </cell>
          <cell r="J80">
            <v>254.9648</v>
          </cell>
          <cell r="L80">
            <v>219.53</v>
          </cell>
          <cell r="M80">
            <v>2.71</v>
          </cell>
          <cell r="O80">
            <v>1.1599999999999999</v>
          </cell>
          <cell r="S80">
            <v>0</v>
          </cell>
        </row>
        <row r="81">
          <cell r="C81" t="str">
            <v>UPA OLINDA</v>
          </cell>
          <cell r="E81" t="str">
            <v>EDSON FEITOSA DA SILVA</v>
          </cell>
          <cell r="F81" t="str">
            <v>2 - Outros Profissionais da Saúde</v>
          </cell>
          <cell r="G81">
            <v>766420</v>
          </cell>
          <cell r="H81">
            <v>44256</v>
          </cell>
          <cell r="J81">
            <v>127.5112</v>
          </cell>
          <cell r="L81">
            <v>219.53</v>
          </cell>
          <cell r="M81">
            <v>1.36</v>
          </cell>
          <cell r="O81">
            <v>1.1599999999999999</v>
          </cell>
          <cell r="S81">
            <v>0</v>
          </cell>
        </row>
        <row r="82">
          <cell r="C82" t="str">
            <v>UPA OLINDA</v>
          </cell>
          <cell r="E82" t="str">
            <v>EDVANIA VIANA DE LIRA</v>
          </cell>
          <cell r="F82" t="str">
            <v>2 - Outros Profissionais da Saúde</v>
          </cell>
          <cell r="G82">
            <v>322205</v>
          </cell>
          <cell r="H82">
            <v>44256</v>
          </cell>
          <cell r="J82">
            <v>149.8664</v>
          </cell>
          <cell r="M82">
            <v>0</v>
          </cell>
          <cell r="O82">
            <v>1.1599999999999999</v>
          </cell>
          <cell r="R82">
            <v>269.88</v>
          </cell>
          <cell r="S82">
            <v>66</v>
          </cell>
        </row>
        <row r="83">
          <cell r="C83" t="str">
            <v>UPA OLINDA</v>
          </cell>
          <cell r="E83" t="str">
            <v>ELANE PRAZERES DE MELO</v>
          </cell>
          <cell r="F83" t="str">
            <v>2 - Outros Profissionais da Saúde</v>
          </cell>
          <cell r="G83">
            <v>322205</v>
          </cell>
          <cell r="H83">
            <v>44256</v>
          </cell>
          <cell r="J83">
            <v>110</v>
          </cell>
          <cell r="M83">
            <v>0</v>
          </cell>
          <cell r="O83">
            <v>1.1599999999999999</v>
          </cell>
          <cell r="R83">
            <v>229.38</v>
          </cell>
          <cell r="S83">
            <v>66</v>
          </cell>
        </row>
        <row r="84">
          <cell r="C84" t="str">
            <v>UPA OLINDA</v>
          </cell>
          <cell r="E84" t="str">
            <v>ELIANA MARIA DUARTE DA SILVA FRANCA</v>
          </cell>
          <cell r="F84" t="str">
            <v>2 - Outros Profissionais da Saúde</v>
          </cell>
          <cell r="G84">
            <v>223405</v>
          </cell>
          <cell r="H84">
            <v>44256</v>
          </cell>
          <cell r="J84">
            <v>410.68</v>
          </cell>
          <cell r="M84">
            <v>0</v>
          </cell>
          <cell r="O84">
            <v>1.1599999999999999</v>
          </cell>
          <cell r="S84">
            <v>0</v>
          </cell>
        </row>
        <row r="85">
          <cell r="C85" t="str">
            <v>UPA OLINDA</v>
          </cell>
          <cell r="E85" t="str">
            <v>ELIANE RODRIGUES CORREIA</v>
          </cell>
          <cell r="F85" t="str">
            <v>2 - Outros Profissionais da Saúde</v>
          </cell>
          <cell r="G85">
            <v>322205</v>
          </cell>
          <cell r="H85">
            <v>44256</v>
          </cell>
          <cell r="J85">
            <v>129.18719999999999</v>
          </cell>
          <cell r="L85">
            <v>219.53</v>
          </cell>
          <cell r="M85">
            <v>22</v>
          </cell>
          <cell r="O85">
            <v>1.1599999999999999</v>
          </cell>
          <cell r="R85">
            <v>269.88</v>
          </cell>
          <cell r="S85">
            <v>66</v>
          </cell>
        </row>
        <row r="86">
          <cell r="C86" t="str">
            <v>UPA OLINDA</v>
          </cell>
          <cell r="E86" t="str">
            <v>ELINE MONIQUE SILVA DO NASCIMENTO</v>
          </cell>
          <cell r="F86" t="str">
            <v>2 - Outros Profissionais da Saúde</v>
          </cell>
          <cell r="G86">
            <v>322205</v>
          </cell>
          <cell r="H86">
            <v>44256</v>
          </cell>
          <cell r="J86">
            <v>108.13200000000001</v>
          </cell>
          <cell r="L86">
            <v>219.53</v>
          </cell>
          <cell r="M86">
            <v>22</v>
          </cell>
          <cell r="O86">
            <v>1.1599999999999999</v>
          </cell>
          <cell r="R86">
            <v>167.58</v>
          </cell>
          <cell r="S86">
            <v>63.8</v>
          </cell>
        </row>
        <row r="87">
          <cell r="C87" t="str">
            <v>UPA OLINDA</v>
          </cell>
          <cell r="E87" t="str">
            <v>ELIS REGINA DA SILVA VILAR DE ARAUJO</v>
          </cell>
          <cell r="F87" t="str">
            <v>2 - Outros Profissionais da Saúde</v>
          </cell>
          <cell r="G87">
            <v>322205</v>
          </cell>
          <cell r="H87">
            <v>44256</v>
          </cell>
          <cell r="J87">
            <v>114.4592</v>
          </cell>
          <cell r="L87">
            <v>219.53</v>
          </cell>
          <cell r="M87">
            <v>22</v>
          </cell>
          <cell r="O87">
            <v>1.1599999999999999</v>
          </cell>
          <cell r="R87">
            <v>147.18</v>
          </cell>
          <cell r="S87">
            <v>59.4</v>
          </cell>
        </row>
        <row r="88">
          <cell r="C88" t="str">
            <v>UPA OLINDA</v>
          </cell>
          <cell r="E88" t="str">
            <v>ELIZANGELA ALVES TORRE</v>
          </cell>
          <cell r="F88" t="str">
            <v>3 - Administrativo</v>
          </cell>
          <cell r="G88">
            <v>142105</v>
          </cell>
          <cell r="H88">
            <v>44256</v>
          </cell>
          <cell r="J88">
            <v>830.71199999999999</v>
          </cell>
          <cell r="M88">
            <v>0</v>
          </cell>
          <cell r="O88">
            <v>1.1599999999999999</v>
          </cell>
          <cell r="S88">
            <v>0</v>
          </cell>
        </row>
        <row r="89">
          <cell r="C89" t="str">
            <v>UPA OLINDA</v>
          </cell>
          <cell r="E89" t="str">
            <v>ELZA MARIA DA SILVA CORREIA</v>
          </cell>
          <cell r="F89" t="str">
            <v>2 - Outros Profissionais da Saúde</v>
          </cell>
          <cell r="G89">
            <v>322205</v>
          </cell>
          <cell r="H89">
            <v>44256</v>
          </cell>
          <cell r="J89">
            <v>201.94319999999999</v>
          </cell>
          <cell r="L89">
            <v>219.53</v>
          </cell>
          <cell r="M89">
            <v>22</v>
          </cell>
          <cell r="O89">
            <v>1.1599999999999999</v>
          </cell>
          <cell r="R89">
            <v>19.38</v>
          </cell>
          <cell r="S89">
            <v>0</v>
          </cell>
        </row>
        <row r="90">
          <cell r="C90" t="str">
            <v>UPA OLINDA</v>
          </cell>
          <cell r="E90" t="str">
            <v>EMERLAINE FERREIRA GOMES</v>
          </cell>
          <cell r="F90" t="str">
            <v>2 - Outros Profissionais da Saúde</v>
          </cell>
          <cell r="G90">
            <v>223505</v>
          </cell>
          <cell r="H90">
            <v>44256</v>
          </cell>
          <cell r="J90">
            <v>290.10480000000001</v>
          </cell>
          <cell r="M90">
            <v>0</v>
          </cell>
          <cell r="O90">
            <v>2.44</v>
          </cell>
          <cell r="S90">
            <v>0</v>
          </cell>
        </row>
        <row r="91">
          <cell r="C91" t="str">
            <v>UPA OLINDA</v>
          </cell>
          <cell r="E91" t="str">
            <v>ERICK VINICIUS DA SILVA</v>
          </cell>
          <cell r="F91" t="str">
            <v>3 - Administrativo</v>
          </cell>
          <cell r="G91">
            <v>517410</v>
          </cell>
          <cell r="H91">
            <v>44256</v>
          </cell>
          <cell r="J91">
            <v>106.6048</v>
          </cell>
          <cell r="L91">
            <v>219.53</v>
          </cell>
          <cell r="M91">
            <v>22</v>
          </cell>
          <cell r="O91">
            <v>1.1599999999999999</v>
          </cell>
          <cell r="R91">
            <v>229.38</v>
          </cell>
          <cell r="S91">
            <v>63.8</v>
          </cell>
        </row>
        <row r="92">
          <cell r="C92" t="str">
            <v>UPA OLINDA</v>
          </cell>
          <cell r="E92" t="str">
            <v>ERIKA JEANE SA DOS SANTOS</v>
          </cell>
          <cell r="F92" t="str">
            <v>3 - Administrativo</v>
          </cell>
          <cell r="G92">
            <v>142205</v>
          </cell>
          <cell r="H92">
            <v>44256</v>
          </cell>
          <cell r="J92">
            <v>236.30160000000001</v>
          </cell>
          <cell r="M92">
            <v>0</v>
          </cell>
          <cell r="O92">
            <v>1.1599999999999999</v>
          </cell>
          <cell r="R92">
            <v>473.58</v>
          </cell>
          <cell r="S92">
            <v>161.16</v>
          </cell>
        </row>
        <row r="93">
          <cell r="C93" t="str">
            <v>UPA OLINDA</v>
          </cell>
          <cell r="E93" t="str">
            <v>ERIKA MARIA DA SILVA</v>
          </cell>
          <cell r="F93" t="str">
            <v>2 - Outros Profissionais da Saúde</v>
          </cell>
          <cell r="G93">
            <v>322205</v>
          </cell>
          <cell r="H93">
            <v>44256</v>
          </cell>
          <cell r="J93">
            <v>203.87119999999999</v>
          </cell>
          <cell r="L93">
            <v>219.53</v>
          </cell>
          <cell r="M93">
            <v>22</v>
          </cell>
          <cell r="O93">
            <v>1.1599999999999999</v>
          </cell>
          <cell r="S93">
            <v>0</v>
          </cell>
        </row>
        <row r="94">
          <cell r="C94" t="str">
            <v>UPA OLINDA</v>
          </cell>
          <cell r="E94" t="str">
            <v>ERIKA TASSYANA TENORIO FRAGA</v>
          </cell>
          <cell r="F94" t="str">
            <v>3 - Administrativo</v>
          </cell>
          <cell r="G94">
            <v>411010</v>
          </cell>
          <cell r="H94">
            <v>44256</v>
          </cell>
          <cell r="J94">
            <v>125.40560000000001</v>
          </cell>
          <cell r="L94">
            <v>219.53</v>
          </cell>
          <cell r="M94">
            <v>22</v>
          </cell>
          <cell r="O94">
            <v>1.1599999999999999</v>
          </cell>
          <cell r="R94">
            <v>145.97999999999999</v>
          </cell>
          <cell r="S94">
            <v>66</v>
          </cell>
        </row>
        <row r="95">
          <cell r="C95" t="str">
            <v>UPA OLINDA</v>
          </cell>
          <cell r="E95" t="str">
            <v>ERNANDO AGEMIRO DA SILVA</v>
          </cell>
          <cell r="F95" t="str">
            <v>2 - Outros Profissionais da Saúde</v>
          </cell>
          <cell r="G95">
            <v>322205</v>
          </cell>
          <cell r="H95">
            <v>44256</v>
          </cell>
          <cell r="J95">
            <v>107.2544</v>
          </cell>
          <cell r="L95">
            <v>219.53</v>
          </cell>
          <cell r="M95">
            <v>22</v>
          </cell>
          <cell r="O95">
            <v>1.1599999999999999</v>
          </cell>
          <cell r="S95">
            <v>0</v>
          </cell>
        </row>
        <row r="96">
          <cell r="C96" t="str">
            <v>UPA OLINDA</v>
          </cell>
          <cell r="E96" t="str">
            <v>EVALDO FRANCA DE FARIAS</v>
          </cell>
          <cell r="F96" t="str">
            <v>2 - Outros Profissionais da Saúde</v>
          </cell>
          <cell r="G96">
            <v>322205</v>
          </cell>
          <cell r="H96">
            <v>44256</v>
          </cell>
          <cell r="J96">
            <v>108.1344</v>
          </cell>
          <cell r="L96">
            <v>219.53</v>
          </cell>
          <cell r="M96">
            <v>22</v>
          </cell>
          <cell r="O96">
            <v>1.1599999999999999</v>
          </cell>
          <cell r="R96">
            <v>145.97999999999999</v>
          </cell>
          <cell r="S96">
            <v>66</v>
          </cell>
        </row>
        <row r="97">
          <cell r="C97" t="str">
            <v>UPA OLINDA</v>
          </cell>
          <cell r="E97" t="str">
            <v>EVELIN DAIANE DE FREITAS</v>
          </cell>
          <cell r="F97" t="str">
            <v>2 - Outros Profissionais da Saúde</v>
          </cell>
          <cell r="G97">
            <v>223505</v>
          </cell>
          <cell r="H97">
            <v>44256</v>
          </cell>
          <cell r="J97">
            <v>225.3048</v>
          </cell>
          <cell r="L97">
            <v>219.53</v>
          </cell>
          <cell r="M97">
            <v>2.62</v>
          </cell>
          <cell r="O97">
            <v>2.44</v>
          </cell>
          <cell r="R97">
            <v>110.58</v>
          </cell>
          <cell r="S97">
            <v>104.87</v>
          </cell>
        </row>
        <row r="98">
          <cell r="C98" t="str">
            <v>UPA OLINDA</v>
          </cell>
          <cell r="E98" t="str">
            <v>FABIANA MARIA DA SILVA</v>
          </cell>
          <cell r="F98" t="str">
            <v>4 - Assistência Odontológica</v>
          </cell>
          <cell r="G98">
            <v>322415</v>
          </cell>
          <cell r="H98">
            <v>44256</v>
          </cell>
          <cell r="J98">
            <v>110.4984</v>
          </cell>
          <cell r="M98">
            <v>0</v>
          </cell>
          <cell r="O98">
            <v>1.1599999999999999</v>
          </cell>
          <cell r="S98">
            <v>0</v>
          </cell>
          <cell r="U98">
            <v>66.12</v>
          </cell>
          <cell r="X98" t="str">
            <v>AUXILIO CRECHE</v>
          </cell>
        </row>
        <row r="99">
          <cell r="C99" t="str">
            <v>UPA OLINDA</v>
          </cell>
          <cell r="E99" t="str">
            <v>FABIANA SOARES DE FRANCA DOS PRAZERES</v>
          </cell>
          <cell r="F99" t="str">
            <v>2 - Outros Profissionais da Saúde</v>
          </cell>
          <cell r="G99">
            <v>223505</v>
          </cell>
          <cell r="H99">
            <v>44256</v>
          </cell>
          <cell r="J99">
            <v>317.66719999999998</v>
          </cell>
          <cell r="L99">
            <v>219.53</v>
          </cell>
          <cell r="M99">
            <v>3.08</v>
          </cell>
          <cell r="O99">
            <v>2.44</v>
          </cell>
          <cell r="S99">
            <v>0</v>
          </cell>
        </row>
        <row r="100">
          <cell r="C100" t="str">
            <v>UPA OLINDA</v>
          </cell>
          <cell r="E100" t="str">
            <v>FABIO JOSE BARBOSA RANGEL</v>
          </cell>
          <cell r="F100" t="str">
            <v>1 - Médico</v>
          </cell>
          <cell r="G100">
            <v>225125</v>
          </cell>
          <cell r="H100">
            <v>44256</v>
          </cell>
          <cell r="J100">
            <v>455.07760000000002</v>
          </cell>
          <cell r="M100">
            <v>0</v>
          </cell>
          <cell r="O100">
            <v>9.2799999999999994</v>
          </cell>
          <cell r="S100">
            <v>0</v>
          </cell>
        </row>
        <row r="101">
          <cell r="C101" t="str">
            <v>UPA OLINDA</v>
          </cell>
          <cell r="E101" t="str">
            <v>FABIO MATOS DE MELO JUNIOR</v>
          </cell>
          <cell r="F101" t="str">
            <v>2 - Outros Profissionais da Saúde</v>
          </cell>
          <cell r="G101">
            <v>322605</v>
          </cell>
          <cell r="H101">
            <v>44256</v>
          </cell>
          <cell r="J101">
            <v>116.1872</v>
          </cell>
          <cell r="M101">
            <v>0</v>
          </cell>
          <cell r="O101">
            <v>1.1599999999999999</v>
          </cell>
          <cell r="S101">
            <v>59.4</v>
          </cell>
        </row>
        <row r="102">
          <cell r="C102" t="str">
            <v>UPA OLINDA</v>
          </cell>
          <cell r="E102" t="str">
            <v>FERNANDA BATISTA DA SILVA</v>
          </cell>
          <cell r="F102" t="str">
            <v>2 - Outros Profissionais da Saúde</v>
          </cell>
          <cell r="G102">
            <v>515205</v>
          </cell>
          <cell r="H102">
            <v>44256</v>
          </cell>
          <cell r="J102">
            <v>118.01439999999999</v>
          </cell>
          <cell r="L102">
            <v>219.53</v>
          </cell>
          <cell r="M102">
            <v>22</v>
          </cell>
          <cell r="O102">
            <v>1.1599999999999999</v>
          </cell>
          <cell r="R102">
            <v>124.38</v>
          </cell>
          <cell r="S102">
            <v>66</v>
          </cell>
        </row>
        <row r="103">
          <cell r="C103" t="str">
            <v>UPA OLINDA</v>
          </cell>
          <cell r="E103" t="str">
            <v>FERNANDA FIGUEIRA VICTOR</v>
          </cell>
          <cell r="F103" t="str">
            <v>1 - Médico</v>
          </cell>
          <cell r="G103">
            <v>225125</v>
          </cell>
          <cell r="H103">
            <v>44256</v>
          </cell>
          <cell r="J103">
            <v>655.03200000000004</v>
          </cell>
          <cell r="M103">
            <v>0</v>
          </cell>
          <cell r="O103">
            <v>9.2799999999999994</v>
          </cell>
          <cell r="S103">
            <v>0</v>
          </cell>
        </row>
        <row r="104">
          <cell r="C104" t="str">
            <v>UPA OLINDA</v>
          </cell>
          <cell r="E104" t="str">
            <v>FERNANDA PATRICIA DE FREITAS SILVA</v>
          </cell>
          <cell r="F104" t="str">
            <v>2 - Outros Profissionais da Saúde</v>
          </cell>
          <cell r="G104">
            <v>223505</v>
          </cell>
          <cell r="H104">
            <v>44256</v>
          </cell>
          <cell r="J104">
            <v>196.99039999999999</v>
          </cell>
          <cell r="L104">
            <v>219.53</v>
          </cell>
          <cell r="M104">
            <v>2.39</v>
          </cell>
          <cell r="O104">
            <v>2.44</v>
          </cell>
          <cell r="S104">
            <v>0</v>
          </cell>
        </row>
        <row r="105">
          <cell r="C105" t="str">
            <v>UPA OLINDA</v>
          </cell>
          <cell r="E105" t="str">
            <v>FERNANDA PATRICIA FERREIRA DA SILVA</v>
          </cell>
          <cell r="F105" t="str">
            <v>2 - Outros Profissionais da Saúde</v>
          </cell>
          <cell r="G105">
            <v>322205</v>
          </cell>
          <cell r="H105">
            <v>44256</v>
          </cell>
          <cell r="J105">
            <v>240.84</v>
          </cell>
          <cell r="L105">
            <v>219.53</v>
          </cell>
          <cell r="M105">
            <v>22</v>
          </cell>
          <cell r="O105">
            <v>1.1599999999999999</v>
          </cell>
          <cell r="S105">
            <v>0</v>
          </cell>
        </row>
        <row r="106">
          <cell r="C106" t="str">
            <v>UPA OLINDA</v>
          </cell>
          <cell r="E106" t="str">
            <v>FERNANDA PORTO CARREIRO COELHO CAVALCANTI DE SOUZA</v>
          </cell>
          <cell r="F106" t="str">
            <v>4 - Assistência Odontológica</v>
          </cell>
          <cell r="G106">
            <v>223208</v>
          </cell>
          <cell r="H106">
            <v>44256</v>
          </cell>
          <cell r="J106">
            <v>339.82159999999999</v>
          </cell>
          <cell r="M106">
            <v>0</v>
          </cell>
          <cell r="O106">
            <v>1.1599999999999999</v>
          </cell>
          <cell r="S106">
            <v>0</v>
          </cell>
        </row>
        <row r="107">
          <cell r="C107" t="str">
            <v>UPA OLINDA</v>
          </cell>
          <cell r="E107" t="str">
            <v>FERNANDO CESAR RAMOS DOS SANTOS</v>
          </cell>
          <cell r="F107" t="str">
            <v>2 - Outros Profissionais da Saúde</v>
          </cell>
          <cell r="G107">
            <v>515110</v>
          </cell>
          <cell r="H107">
            <v>44256</v>
          </cell>
          <cell r="J107">
            <v>105.98399999999999</v>
          </cell>
          <cell r="L107">
            <v>219.53</v>
          </cell>
          <cell r="M107">
            <v>22</v>
          </cell>
          <cell r="O107">
            <v>1.1599999999999999</v>
          </cell>
          <cell r="R107">
            <v>137.13</v>
          </cell>
          <cell r="S107">
            <v>66</v>
          </cell>
        </row>
        <row r="108">
          <cell r="C108" t="str">
            <v>UPA OLINDA</v>
          </cell>
          <cell r="E108" t="str">
            <v>FLAVIO SOUZA MONTEIRO</v>
          </cell>
          <cell r="F108" t="str">
            <v>3 - Administrativo</v>
          </cell>
          <cell r="G108">
            <v>517410</v>
          </cell>
          <cell r="H108">
            <v>44256</v>
          </cell>
          <cell r="M108">
            <v>0</v>
          </cell>
          <cell r="O108">
            <v>1.1599999999999999</v>
          </cell>
          <cell r="S108">
            <v>0</v>
          </cell>
        </row>
        <row r="109">
          <cell r="C109" t="str">
            <v>UPA OLINDA</v>
          </cell>
          <cell r="E109" t="str">
            <v>FRANCISCA NOBREGA DE FIGUEIREDO</v>
          </cell>
          <cell r="F109" t="str">
            <v>1 - Médico</v>
          </cell>
          <cell r="G109">
            <v>225125</v>
          </cell>
          <cell r="H109">
            <v>44256</v>
          </cell>
          <cell r="J109">
            <v>1222.5024000000001</v>
          </cell>
          <cell r="L109">
            <v>219.53</v>
          </cell>
          <cell r="M109">
            <v>9.5</v>
          </cell>
          <cell r="O109">
            <v>9.2799999999999994</v>
          </cell>
          <cell r="S109">
            <v>0</v>
          </cell>
        </row>
        <row r="110">
          <cell r="C110" t="str">
            <v>UPA OLINDA</v>
          </cell>
          <cell r="E110" t="str">
            <v>FRANCISCO JOAO ROSSI NETO</v>
          </cell>
          <cell r="F110" t="str">
            <v>1 - Médico</v>
          </cell>
          <cell r="G110">
            <v>225125</v>
          </cell>
          <cell r="H110">
            <v>44256</v>
          </cell>
          <cell r="J110">
            <v>833.57360000000006</v>
          </cell>
          <cell r="L110">
            <v>219.53</v>
          </cell>
          <cell r="M110">
            <v>6.34</v>
          </cell>
          <cell r="O110">
            <v>9.2799999999999994</v>
          </cell>
          <cell r="S110">
            <v>0</v>
          </cell>
        </row>
        <row r="111">
          <cell r="C111" t="str">
            <v>UPA OLINDA</v>
          </cell>
          <cell r="E111" t="str">
            <v>FRANCISCO JOSE SUASSUNA CAVALCANTI</v>
          </cell>
          <cell r="F111" t="str">
            <v>1 - Médico</v>
          </cell>
          <cell r="G111">
            <v>225270</v>
          </cell>
          <cell r="H111">
            <v>44256</v>
          </cell>
          <cell r="J111">
            <v>324.38319999999999</v>
          </cell>
          <cell r="M111">
            <v>0</v>
          </cell>
          <cell r="O111">
            <v>9.2799999999999994</v>
          </cell>
          <cell r="S111">
            <v>0</v>
          </cell>
        </row>
        <row r="112">
          <cell r="C112" t="str">
            <v>UPA OLINDA</v>
          </cell>
          <cell r="E112" t="str">
            <v>GABRIELA CARACIOLO NOVAES OERTLI</v>
          </cell>
          <cell r="F112" t="str">
            <v>1 - Médico</v>
          </cell>
          <cell r="G112">
            <v>225125</v>
          </cell>
          <cell r="H112">
            <v>44256</v>
          </cell>
          <cell r="J112">
            <v>333.24799999999999</v>
          </cell>
          <cell r="M112">
            <v>0</v>
          </cell>
          <cell r="O112">
            <v>9.2799999999999994</v>
          </cell>
          <cell r="S112">
            <v>0</v>
          </cell>
        </row>
        <row r="113">
          <cell r="C113" t="str">
            <v>UPA OLINDA</v>
          </cell>
          <cell r="E113" t="str">
            <v>GABRIELA COTIAS FILIZOLA</v>
          </cell>
          <cell r="F113" t="str">
            <v>1 - Médico</v>
          </cell>
          <cell r="G113">
            <v>225125</v>
          </cell>
          <cell r="H113">
            <v>44256</v>
          </cell>
          <cell r="J113">
            <v>412.21440000000001</v>
          </cell>
          <cell r="M113">
            <v>0</v>
          </cell>
          <cell r="O113">
            <v>9.2799999999999994</v>
          </cell>
          <cell r="S113">
            <v>0</v>
          </cell>
        </row>
        <row r="114">
          <cell r="C114" t="str">
            <v>UPA OLINDA</v>
          </cell>
          <cell r="E114" t="str">
            <v>GABRIELA DELGADO SORIANO</v>
          </cell>
          <cell r="F114" t="str">
            <v>1 - Médico</v>
          </cell>
          <cell r="G114">
            <v>225125</v>
          </cell>
          <cell r="H114">
            <v>44256</v>
          </cell>
          <cell r="J114">
            <v>424.58479999999997</v>
          </cell>
          <cell r="M114">
            <v>0</v>
          </cell>
          <cell r="O114">
            <v>9.2799999999999994</v>
          </cell>
          <cell r="S114">
            <v>0</v>
          </cell>
        </row>
        <row r="115">
          <cell r="C115" t="str">
            <v>UPA OLINDA</v>
          </cell>
          <cell r="E115" t="str">
            <v>GABRIELA FLAESCHEN CARIBE</v>
          </cell>
          <cell r="F115" t="str">
            <v>1 - Médico</v>
          </cell>
          <cell r="G115">
            <v>225125</v>
          </cell>
          <cell r="H115">
            <v>44256</v>
          </cell>
          <cell r="J115">
            <v>284.98559999999998</v>
          </cell>
          <cell r="M115">
            <v>0</v>
          </cell>
          <cell r="O115">
            <v>9.2799999999999994</v>
          </cell>
          <cell r="S115">
            <v>0</v>
          </cell>
        </row>
        <row r="116">
          <cell r="C116" t="str">
            <v>UPA OLINDA</v>
          </cell>
          <cell r="E116" t="str">
            <v>GEDIVALDO LUIZ DOS SANTOS JUNIOR</v>
          </cell>
          <cell r="F116" t="str">
            <v>3 - Administrativo</v>
          </cell>
          <cell r="G116">
            <v>517410</v>
          </cell>
          <cell r="H116">
            <v>44256</v>
          </cell>
          <cell r="J116">
            <v>240.40479999999999</v>
          </cell>
          <cell r="L116">
            <v>219.53</v>
          </cell>
          <cell r="M116">
            <v>22</v>
          </cell>
          <cell r="O116">
            <v>1.1599999999999999</v>
          </cell>
          <cell r="S116">
            <v>0</v>
          </cell>
        </row>
        <row r="117">
          <cell r="C117" t="str">
            <v>UPA OLINDA</v>
          </cell>
          <cell r="E117" t="str">
            <v>GESIKA ASSUNCAO DO NASCIMENTO</v>
          </cell>
          <cell r="F117" t="str">
            <v>2 - Outros Profissionais da Saúde</v>
          </cell>
          <cell r="G117">
            <v>223710</v>
          </cell>
          <cell r="H117">
            <v>44256</v>
          </cell>
          <cell r="J117">
            <v>304.03120000000001</v>
          </cell>
          <cell r="M117">
            <v>0</v>
          </cell>
          <cell r="O117">
            <v>1.1599999999999999</v>
          </cell>
          <cell r="S117">
            <v>0</v>
          </cell>
        </row>
        <row r="118">
          <cell r="C118" t="str">
            <v>UPA OLINDA</v>
          </cell>
          <cell r="E118" t="str">
            <v>GILCENILDO DA SILVA CARDOSO</v>
          </cell>
          <cell r="F118" t="str">
            <v>2 - Outros Profissionais da Saúde</v>
          </cell>
          <cell r="G118">
            <v>322205</v>
          </cell>
          <cell r="H118">
            <v>44256</v>
          </cell>
          <cell r="J118">
            <v>109.824</v>
          </cell>
          <cell r="L118">
            <v>219.53</v>
          </cell>
          <cell r="M118">
            <v>22</v>
          </cell>
          <cell r="O118">
            <v>1.1599999999999999</v>
          </cell>
          <cell r="S118">
            <v>0</v>
          </cell>
        </row>
        <row r="119">
          <cell r="C119" t="str">
            <v>UPA OLINDA</v>
          </cell>
          <cell r="E119" t="str">
            <v>GILVAN MARCELINO BEZERRA SILVA JUNIOR</v>
          </cell>
          <cell r="F119" t="str">
            <v>2 - Outros Profissionais da Saúde</v>
          </cell>
          <cell r="G119">
            <v>324115</v>
          </cell>
          <cell r="H119">
            <v>44256</v>
          </cell>
          <cell r="J119">
            <v>285.23599999999999</v>
          </cell>
          <cell r="M119">
            <v>0</v>
          </cell>
          <cell r="O119">
            <v>1.1599999999999999</v>
          </cell>
          <cell r="S119">
            <v>0</v>
          </cell>
        </row>
        <row r="120">
          <cell r="C120" t="str">
            <v>UPA OLINDA</v>
          </cell>
          <cell r="E120" t="str">
            <v>GIOVANNA FONSECA SILVA VENCESLAU</v>
          </cell>
          <cell r="F120" t="str">
            <v>3 - Administrativo</v>
          </cell>
          <cell r="G120">
            <v>411010</v>
          </cell>
          <cell r="H120">
            <v>44256</v>
          </cell>
          <cell r="J120">
            <v>10.952400000000001</v>
          </cell>
          <cell r="M120">
            <v>0</v>
          </cell>
          <cell r="O120">
            <v>1.1599999999999999</v>
          </cell>
          <cell r="R120">
            <v>139.41</v>
          </cell>
          <cell r="S120">
            <v>33</v>
          </cell>
        </row>
        <row r="121">
          <cell r="C121" t="str">
            <v>UPA OLINDA</v>
          </cell>
          <cell r="E121" t="str">
            <v>GISELMA LEITE DA SILVA</v>
          </cell>
          <cell r="F121" t="str">
            <v>2 - Outros Profissionais da Saúde</v>
          </cell>
          <cell r="G121">
            <v>223505</v>
          </cell>
          <cell r="H121">
            <v>44256</v>
          </cell>
          <cell r="J121">
            <v>274.95600000000002</v>
          </cell>
          <cell r="L121">
            <v>219.53</v>
          </cell>
          <cell r="M121">
            <v>3.08</v>
          </cell>
          <cell r="O121">
            <v>2.44</v>
          </cell>
          <cell r="S121">
            <v>0</v>
          </cell>
        </row>
        <row r="122">
          <cell r="C122" t="str">
            <v>UPA OLINDA</v>
          </cell>
          <cell r="E122" t="str">
            <v>GLEICIANE CRISTINA LIMA DOS SANTOS</v>
          </cell>
          <cell r="F122" t="str">
            <v>3 - Administrativo</v>
          </cell>
          <cell r="G122">
            <v>411010</v>
          </cell>
          <cell r="H122">
            <v>44256</v>
          </cell>
          <cell r="J122">
            <v>119.5128</v>
          </cell>
          <cell r="L122">
            <v>219.53</v>
          </cell>
          <cell r="M122">
            <v>22</v>
          </cell>
          <cell r="O122">
            <v>1.1599999999999999</v>
          </cell>
          <cell r="R122">
            <v>157.38</v>
          </cell>
          <cell r="S122">
            <v>66</v>
          </cell>
          <cell r="U122">
            <v>66.12</v>
          </cell>
          <cell r="X122" t="str">
            <v>AUXILIO CRECHE</v>
          </cell>
        </row>
        <row r="123">
          <cell r="C123" t="str">
            <v>UPA OLINDA</v>
          </cell>
          <cell r="E123" t="str">
            <v>GLEINE PINHEIRO SANTOS BARROS</v>
          </cell>
          <cell r="F123" t="str">
            <v>1 - Médico</v>
          </cell>
          <cell r="G123">
            <v>225124</v>
          </cell>
          <cell r="H123">
            <v>44256</v>
          </cell>
          <cell r="J123">
            <v>658.39679999999998</v>
          </cell>
          <cell r="M123">
            <v>0</v>
          </cell>
          <cell r="O123">
            <v>9.2799999999999994</v>
          </cell>
          <cell r="S123">
            <v>0</v>
          </cell>
        </row>
        <row r="124">
          <cell r="C124" t="str">
            <v>UPA OLINDA</v>
          </cell>
          <cell r="E124" t="str">
            <v>GLORIA CONCEICAO SILVA</v>
          </cell>
          <cell r="F124" t="str">
            <v>3 - Administrativo</v>
          </cell>
          <cell r="G124">
            <v>413115</v>
          </cell>
          <cell r="H124">
            <v>44256</v>
          </cell>
          <cell r="J124">
            <v>116.15519999999999</v>
          </cell>
          <cell r="L124">
            <v>219.53</v>
          </cell>
          <cell r="M124">
            <v>27.64</v>
          </cell>
          <cell r="O124">
            <v>1.1599999999999999</v>
          </cell>
          <cell r="R124">
            <v>124.38</v>
          </cell>
          <cell r="S124">
            <v>82.92</v>
          </cell>
          <cell r="U124">
            <v>132.24</v>
          </cell>
          <cell r="X124" t="str">
            <v>AUXILIO CRECHE</v>
          </cell>
        </row>
        <row r="125">
          <cell r="C125" t="str">
            <v>UPA OLINDA</v>
          </cell>
          <cell r="E125" t="str">
            <v>HEMERSON DINIZ ADRIANO DE SOUZA</v>
          </cell>
          <cell r="F125" t="str">
            <v>1 - Médico</v>
          </cell>
          <cell r="G125">
            <v>225125</v>
          </cell>
          <cell r="H125">
            <v>44256</v>
          </cell>
          <cell r="J125">
            <v>485.99520000000001</v>
          </cell>
          <cell r="M125">
            <v>0</v>
          </cell>
          <cell r="O125">
            <v>9.2799999999999994</v>
          </cell>
          <cell r="S125">
            <v>0</v>
          </cell>
        </row>
        <row r="126">
          <cell r="C126" t="str">
            <v>UPA OLINDA</v>
          </cell>
          <cell r="E126" t="str">
            <v>HERALDO HENRIQUE DE ARRUDA JUNIOR</v>
          </cell>
          <cell r="F126" t="str">
            <v>2 - Outros Profissionais da Saúde</v>
          </cell>
          <cell r="G126">
            <v>521130</v>
          </cell>
          <cell r="H126">
            <v>44256</v>
          </cell>
          <cell r="J126">
            <v>129.26079999999999</v>
          </cell>
          <cell r="L126">
            <v>219.53</v>
          </cell>
          <cell r="M126">
            <v>22</v>
          </cell>
          <cell r="O126">
            <v>1.1599999999999999</v>
          </cell>
          <cell r="R126">
            <v>124.38</v>
          </cell>
          <cell r="S126">
            <v>66</v>
          </cell>
        </row>
        <row r="127">
          <cell r="C127" t="str">
            <v>UPA OLINDA</v>
          </cell>
          <cell r="E127" t="str">
            <v>HEVERTON CESAR DA SILVA RAMOS</v>
          </cell>
          <cell r="F127" t="str">
            <v>2 - Outros Profissionais da Saúde</v>
          </cell>
          <cell r="G127">
            <v>223505</v>
          </cell>
          <cell r="H127">
            <v>44256</v>
          </cell>
          <cell r="J127">
            <v>273.42320000000001</v>
          </cell>
          <cell r="M127">
            <v>0</v>
          </cell>
          <cell r="O127">
            <v>2.44</v>
          </cell>
          <cell r="S127">
            <v>0</v>
          </cell>
        </row>
        <row r="128">
          <cell r="C128" t="str">
            <v>UPA OLINDA</v>
          </cell>
          <cell r="E128" t="str">
            <v>IDEILDO RIBEIRO TOZER</v>
          </cell>
          <cell r="F128" t="str">
            <v>2 - Outros Profissionais da Saúde</v>
          </cell>
          <cell r="G128">
            <v>322205</v>
          </cell>
          <cell r="H128">
            <v>44256</v>
          </cell>
          <cell r="J128">
            <v>139.1344</v>
          </cell>
          <cell r="L128">
            <v>219.53</v>
          </cell>
          <cell r="M128">
            <v>22</v>
          </cell>
          <cell r="O128">
            <v>1.1599999999999999</v>
          </cell>
          <cell r="R128">
            <v>229.38</v>
          </cell>
          <cell r="S128">
            <v>66</v>
          </cell>
        </row>
        <row r="129">
          <cell r="C129" t="str">
            <v>UPA OLINDA</v>
          </cell>
          <cell r="E129" t="str">
            <v>IGOR DANIEL FLORENCIO DE MELO</v>
          </cell>
          <cell r="F129" t="str">
            <v>1 - Médico</v>
          </cell>
          <cell r="G129">
            <v>225125</v>
          </cell>
          <cell r="H129">
            <v>44256</v>
          </cell>
          <cell r="J129">
            <v>378.01839999999999</v>
          </cell>
          <cell r="M129">
            <v>0</v>
          </cell>
          <cell r="O129">
            <v>9.2799999999999994</v>
          </cell>
          <cell r="S129">
            <v>0</v>
          </cell>
        </row>
        <row r="130">
          <cell r="C130" t="str">
            <v>UPA OLINDA</v>
          </cell>
          <cell r="E130" t="str">
            <v>IRANDI MARQUES DE MELO</v>
          </cell>
          <cell r="F130" t="str">
            <v>2 - Outros Profissionais da Saúde</v>
          </cell>
          <cell r="G130">
            <v>515110</v>
          </cell>
          <cell r="H130">
            <v>44256</v>
          </cell>
          <cell r="J130">
            <v>115.7456</v>
          </cell>
          <cell r="L130">
            <v>219.54</v>
          </cell>
          <cell r="M130">
            <v>22</v>
          </cell>
          <cell r="O130">
            <v>1.1599999999999999</v>
          </cell>
          <cell r="R130">
            <v>116.88</v>
          </cell>
          <cell r="S130">
            <v>66</v>
          </cell>
        </row>
        <row r="131">
          <cell r="C131" t="str">
            <v>UPA OLINDA</v>
          </cell>
          <cell r="E131" t="str">
            <v>ISABELA VITA BEZERRA DANTAS GALINDO</v>
          </cell>
          <cell r="F131" t="str">
            <v>2 - Outros Profissionais da Saúde</v>
          </cell>
          <cell r="G131">
            <v>324115</v>
          </cell>
          <cell r="H131">
            <v>44256</v>
          </cell>
          <cell r="J131">
            <v>291.39839999999998</v>
          </cell>
          <cell r="M131">
            <v>0</v>
          </cell>
          <cell r="O131">
            <v>1.1599999999999999</v>
          </cell>
          <cell r="S131">
            <v>0</v>
          </cell>
        </row>
        <row r="132">
          <cell r="C132" t="str">
            <v>UPA OLINDA</v>
          </cell>
          <cell r="E132" t="str">
            <v>IVISON MEIRELES MONTEIRO</v>
          </cell>
          <cell r="F132" t="str">
            <v>3 - Administrativo</v>
          </cell>
          <cell r="G132">
            <v>514225</v>
          </cell>
          <cell r="H132">
            <v>44256</v>
          </cell>
          <cell r="J132">
            <v>243.91199999999998</v>
          </cell>
          <cell r="L132">
            <v>219.53</v>
          </cell>
          <cell r="M132">
            <v>22</v>
          </cell>
          <cell r="O132">
            <v>1.1599999999999999</v>
          </cell>
          <cell r="S132">
            <v>0</v>
          </cell>
        </row>
        <row r="133">
          <cell r="C133" t="str">
            <v>UPA OLINDA</v>
          </cell>
          <cell r="E133" t="str">
            <v>JACKELINE DA SILVA PIRES</v>
          </cell>
          <cell r="F133" t="str">
            <v>3 - Administrativo</v>
          </cell>
          <cell r="G133">
            <v>411010</v>
          </cell>
          <cell r="H133">
            <v>44256</v>
          </cell>
          <cell r="J133">
            <v>119.57680000000001</v>
          </cell>
          <cell r="L133">
            <v>219.53</v>
          </cell>
          <cell r="M133">
            <v>27.3</v>
          </cell>
          <cell r="O133">
            <v>1.1599999999999999</v>
          </cell>
          <cell r="R133">
            <v>411.48</v>
          </cell>
          <cell r="S133">
            <v>76.45</v>
          </cell>
        </row>
        <row r="134">
          <cell r="C134" t="str">
            <v>UPA OLINDA</v>
          </cell>
          <cell r="E134" t="str">
            <v>JACKSON DA SILVA PIRES NETO</v>
          </cell>
          <cell r="F134" t="str">
            <v>3 - Administrativo</v>
          </cell>
          <cell r="G134">
            <v>317210</v>
          </cell>
          <cell r="H134">
            <v>44256</v>
          </cell>
          <cell r="J134">
            <v>150.44399999999999</v>
          </cell>
          <cell r="M134">
            <v>0</v>
          </cell>
          <cell r="O134">
            <v>1.1599999999999999</v>
          </cell>
          <cell r="R134">
            <v>252.18</v>
          </cell>
          <cell r="S134">
            <v>90.44</v>
          </cell>
        </row>
        <row r="135">
          <cell r="C135" t="str">
            <v>UPA OLINDA</v>
          </cell>
          <cell r="E135" t="str">
            <v>JAILSON SOUZA DE CARVALHO</v>
          </cell>
          <cell r="F135" t="str">
            <v>3 - Administrativo</v>
          </cell>
          <cell r="G135">
            <v>782320</v>
          </cell>
          <cell r="H135">
            <v>44256</v>
          </cell>
          <cell r="J135">
            <v>142.97200000000001</v>
          </cell>
          <cell r="L135">
            <v>219.53</v>
          </cell>
          <cell r="M135">
            <v>28.48</v>
          </cell>
          <cell r="O135">
            <v>1.1599999999999999</v>
          </cell>
          <cell r="R135">
            <v>229.38</v>
          </cell>
          <cell r="S135">
            <v>85.45</v>
          </cell>
        </row>
        <row r="136">
          <cell r="C136" t="str">
            <v>UPA OLINDA</v>
          </cell>
          <cell r="E136" t="str">
            <v>JAILTON JUNIOR MACEDO</v>
          </cell>
          <cell r="F136" t="str">
            <v>3 - Administrativo</v>
          </cell>
          <cell r="G136">
            <v>782320</v>
          </cell>
          <cell r="H136">
            <v>44256</v>
          </cell>
          <cell r="J136">
            <v>277.82240000000002</v>
          </cell>
          <cell r="L136">
            <v>219.53</v>
          </cell>
          <cell r="M136">
            <v>28.48</v>
          </cell>
          <cell r="O136">
            <v>1.1599999999999999</v>
          </cell>
          <cell r="S136">
            <v>0</v>
          </cell>
        </row>
        <row r="137">
          <cell r="C137" t="str">
            <v>UPA OLINDA</v>
          </cell>
          <cell r="E137" t="str">
            <v>JAIR MACIEL DE OLIVEIRA</v>
          </cell>
          <cell r="F137" t="str">
            <v>3 - Administrativo</v>
          </cell>
          <cell r="G137">
            <v>782320</v>
          </cell>
          <cell r="H137">
            <v>44256</v>
          </cell>
          <cell r="J137">
            <v>143.74160000000001</v>
          </cell>
          <cell r="L137">
            <v>219.53</v>
          </cell>
          <cell r="M137">
            <v>28.48</v>
          </cell>
          <cell r="O137">
            <v>1.1599999999999999</v>
          </cell>
          <cell r="R137">
            <v>229.38</v>
          </cell>
          <cell r="S137">
            <v>85.45</v>
          </cell>
        </row>
        <row r="138">
          <cell r="C138" t="str">
            <v>UPA OLINDA</v>
          </cell>
          <cell r="E138" t="str">
            <v>JAIRO DA SILVA SANTOS</v>
          </cell>
          <cell r="F138" t="str">
            <v>2 - Outros Profissionais da Saúde</v>
          </cell>
          <cell r="G138">
            <v>322205</v>
          </cell>
          <cell r="H138">
            <v>44256</v>
          </cell>
          <cell r="J138">
            <v>129.45920000000001</v>
          </cell>
          <cell r="L138">
            <v>219.53</v>
          </cell>
          <cell r="M138">
            <v>22</v>
          </cell>
          <cell r="O138">
            <v>1.1599999999999999</v>
          </cell>
          <cell r="R138">
            <v>116.88</v>
          </cell>
          <cell r="S138">
            <v>66</v>
          </cell>
        </row>
        <row r="139">
          <cell r="C139" t="str">
            <v>UPA OLINDA</v>
          </cell>
          <cell r="E139" t="str">
            <v>JAKIELE BEM GOMES</v>
          </cell>
          <cell r="F139" t="str">
            <v>1 - Médico</v>
          </cell>
          <cell r="G139">
            <v>225125</v>
          </cell>
          <cell r="H139">
            <v>44256</v>
          </cell>
          <cell r="J139">
            <v>734.64639999999997</v>
          </cell>
          <cell r="M139">
            <v>0</v>
          </cell>
          <cell r="O139">
            <v>9.2799999999999994</v>
          </cell>
          <cell r="S139">
            <v>0</v>
          </cell>
        </row>
        <row r="140">
          <cell r="C140" t="str">
            <v>UPA OLINDA</v>
          </cell>
          <cell r="E140" t="str">
            <v>JANAINA BARBOSA DE FRAGA</v>
          </cell>
          <cell r="F140" t="str">
            <v>2 - Outros Profissionais da Saúde</v>
          </cell>
          <cell r="G140">
            <v>322205</v>
          </cell>
          <cell r="H140">
            <v>44256</v>
          </cell>
          <cell r="J140">
            <v>107.0384</v>
          </cell>
          <cell r="L140">
            <v>219.54</v>
          </cell>
          <cell r="M140">
            <v>22</v>
          </cell>
          <cell r="O140">
            <v>1.1599999999999999</v>
          </cell>
          <cell r="R140">
            <v>229.38</v>
          </cell>
          <cell r="S140">
            <v>55.35</v>
          </cell>
        </row>
        <row r="141">
          <cell r="C141" t="str">
            <v>UPA OLINDA</v>
          </cell>
          <cell r="E141" t="str">
            <v>JENNIFFER PACHECO DA SILVA</v>
          </cell>
          <cell r="F141" t="str">
            <v>2 - Outros Profissionais da Saúde</v>
          </cell>
          <cell r="G141">
            <v>322205</v>
          </cell>
          <cell r="H141">
            <v>44256</v>
          </cell>
          <cell r="J141">
            <v>116.30240000000001</v>
          </cell>
          <cell r="L141">
            <v>219.54</v>
          </cell>
          <cell r="M141">
            <v>22</v>
          </cell>
          <cell r="O141">
            <v>1.1599999999999999</v>
          </cell>
          <cell r="R141">
            <v>167.58</v>
          </cell>
          <cell r="S141">
            <v>66</v>
          </cell>
        </row>
        <row r="142">
          <cell r="C142" t="str">
            <v>UPA OLINDA</v>
          </cell>
          <cell r="E142" t="str">
            <v>JESSICA FERNANDES DE LIMA</v>
          </cell>
          <cell r="F142" t="str">
            <v>1 - Médico</v>
          </cell>
          <cell r="G142">
            <v>225125</v>
          </cell>
          <cell r="H142">
            <v>44256</v>
          </cell>
          <cell r="J142">
            <v>464.43040000000002</v>
          </cell>
          <cell r="M142">
            <v>0</v>
          </cell>
          <cell r="O142">
            <v>9.2799999999999994</v>
          </cell>
          <cell r="S142">
            <v>0</v>
          </cell>
        </row>
        <row r="143">
          <cell r="C143" t="str">
            <v>UPA OLINDA</v>
          </cell>
          <cell r="E143" t="str">
            <v>JESSIKA LIMA DE SOUZA</v>
          </cell>
          <cell r="F143" t="str">
            <v>2 - Outros Profissionais da Saúde</v>
          </cell>
          <cell r="G143">
            <v>322205</v>
          </cell>
          <cell r="H143">
            <v>44256</v>
          </cell>
          <cell r="J143">
            <v>150.0976</v>
          </cell>
          <cell r="L143">
            <v>219.54</v>
          </cell>
          <cell r="M143">
            <v>22</v>
          </cell>
          <cell r="O143">
            <v>1.1599999999999999</v>
          </cell>
          <cell r="R143">
            <v>116.88</v>
          </cell>
          <cell r="S143">
            <v>63.8</v>
          </cell>
        </row>
        <row r="144">
          <cell r="C144" t="str">
            <v>UPA OLINDA</v>
          </cell>
          <cell r="E144" t="str">
            <v>JOABE GOMES DO NASCIMENTO</v>
          </cell>
          <cell r="F144" t="str">
            <v>3 - Administrativo</v>
          </cell>
          <cell r="G144">
            <v>517410</v>
          </cell>
          <cell r="H144">
            <v>44256</v>
          </cell>
          <cell r="J144">
            <v>113.9024</v>
          </cell>
          <cell r="M144">
            <v>0</v>
          </cell>
          <cell r="O144">
            <v>1.1599999999999999</v>
          </cell>
          <cell r="R144">
            <v>128.28</v>
          </cell>
          <cell r="S144">
            <v>61.6</v>
          </cell>
        </row>
        <row r="145">
          <cell r="C145" t="str">
            <v>UPA OLINDA</v>
          </cell>
          <cell r="E145" t="str">
            <v>JOAO ALBERICO OLIVEIRA DE ARAUJO</v>
          </cell>
          <cell r="F145" t="str">
            <v>2 - Outros Profissionais da Saúde</v>
          </cell>
          <cell r="G145">
            <v>324115</v>
          </cell>
          <cell r="H145">
            <v>44256</v>
          </cell>
          <cell r="J145">
            <v>332.77600000000001</v>
          </cell>
          <cell r="L145">
            <v>219.54</v>
          </cell>
          <cell r="M145">
            <v>2.71</v>
          </cell>
          <cell r="O145">
            <v>1.1599999999999999</v>
          </cell>
          <cell r="S145">
            <v>0</v>
          </cell>
        </row>
        <row r="146">
          <cell r="C146" t="str">
            <v>UPA OLINDA</v>
          </cell>
          <cell r="E146" t="str">
            <v>JOAO ALEXANDRE ALVES DA SILVA</v>
          </cell>
          <cell r="F146" t="str">
            <v>3 - Administrativo</v>
          </cell>
          <cell r="G146">
            <v>951105</v>
          </cell>
          <cell r="H146">
            <v>44256</v>
          </cell>
          <cell r="J146">
            <v>242.46960000000001</v>
          </cell>
          <cell r="L146">
            <v>219.54</v>
          </cell>
          <cell r="M146">
            <v>26.28</v>
          </cell>
          <cell r="O146">
            <v>1.1599999999999999</v>
          </cell>
          <cell r="S146">
            <v>0</v>
          </cell>
        </row>
        <row r="147">
          <cell r="C147" t="str">
            <v>UPA OLINDA</v>
          </cell>
          <cell r="E147" t="str">
            <v>JOAO BOSCO BARRETO COUTO NETO</v>
          </cell>
          <cell r="F147" t="str">
            <v>1 - Médico</v>
          </cell>
          <cell r="G147">
            <v>225125</v>
          </cell>
          <cell r="H147">
            <v>44256</v>
          </cell>
          <cell r="J147">
            <v>411.04239999999999</v>
          </cell>
          <cell r="M147">
            <v>0</v>
          </cell>
          <cell r="O147">
            <v>9.2799999999999994</v>
          </cell>
          <cell r="S147">
            <v>0</v>
          </cell>
        </row>
        <row r="148">
          <cell r="C148" t="str">
            <v>UPA OLINDA</v>
          </cell>
          <cell r="E148" t="str">
            <v>JOAO GABRIEL CARNEIRO DE LIRA</v>
          </cell>
          <cell r="F148" t="str">
            <v>2 - Outros Profissionais da Saúde</v>
          </cell>
          <cell r="G148">
            <v>766420</v>
          </cell>
          <cell r="H148">
            <v>44256</v>
          </cell>
          <cell r="J148">
            <v>129.3528</v>
          </cell>
          <cell r="L148">
            <v>219.54</v>
          </cell>
          <cell r="M148">
            <v>1.36</v>
          </cell>
          <cell r="O148">
            <v>1.1599999999999999</v>
          </cell>
          <cell r="S148">
            <v>0</v>
          </cell>
        </row>
        <row r="149">
          <cell r="C149" t="str">
            <v>UPA OLINDA</v>
          </cell>
          <cell r="E149" t="str">
            <v>JOCASTRA MARIA DA SILVA</v>
          </cell>
          <cell r="F149" t="str">
            <v>3 - Administrativo</v>
          </cell>
          <cell r="G149">
            <v>513430</v>
          </cell>
          <cell r="H149">
            <v>44256</v>
          </cell>
          <cell r="J149">
            <v>93.014399999999995</v>
          </cell>
          <cell r="L149">
            <v>219.54</v>
          </cell>
          <cell r="M149">
            <v>22</v>
          </cell>
          <cell r="O149">
            <v>1.1599999999999999</v>
          </cell>
          <cell r="R149">
            <v>116.88</v>
          </cell>
          <cell r="S149">
            <v>66</v>
          </cell>
        </row>
        <row r="150">
          <cell r="C150" t="str">
            <v>UPA OLINDA</v>
          </cell>
          <cell r="E150" t="str">
            <v>JOSE VICENTE FERREIRA</v>
          </cell>
          <cell r="F150" t="str">
            <v>2 - Outros Profissionais da Saúde</v>
          </cell>
          <cell r="G150">
            <v>766420</v>
          </cell>
          <cell r="H150">
            <v>44256</v>
          </cell>
          <cell r="J150">
            <v>147.1</v>
          </cell>
          <cell r="M150">
            <v>0</v>
          </cell>
          <cell r="O150">
            <v>1.1599999999999999</v>
          </cell>
          <cell r="S150">
            <v>0</v>
          </cell>
        </row>
        <row r="151">
          <cell r="C151" t="str">
            <v>UPA OLINDA</v>
          </cell>
          <cell r="E151" t="str">
            <v>JOSE WELLINGTON DA SILVA PEREIRA</v>
          </cell>
          <cell r="F151" t="str">
            <v>2 - Outros Profissionais da Saúde</v>
          </cell>
          <cell r="G151">
            <v>322205</v>
          </cell>
          <cell r="H151">
            <v>44256</v>
          </cell>
          <cell r="J151">
            <v>110.7272</v>
          </cell>
          <cell r="L151">
            <v>219.54</v>
          </cell>
          <cell r="M151">
            <v>22</v>
          </cell>
          <cell r="O151">
            <v>1.1599999999999999</v>
          </cell>
          <cell r="R151">
            <v>145.97999999999999</v>
          </cell>
          <cell r="S151">
            <v>66</v>
          </cell>
        </row>
        <row r="152">
          <cell r="C152" t="str">
            <v>UPA OLINDA</v>
          </cell>
          <cell r="E152" t="str">
            <v>JOSELI CAVALCANTE DE ANDRADE</v>
          </cell>
          <cell r="F152" t="str">
            <v>2 - Outros Profissionais da Saúde</v>
          </cell>
          <cell r="G152">
            <v>322205</v>
          </cell>
          <cell r="H152">
            <v>44256</v>
          </cell>
          <cell r="J152">
            <v>248.26080000000002</v>
          </cell>
          <cell r="L152">
            <v>219.54</v>
          </cell>
          <cell r="M152">
            <v>22</v>
          </cell>
          <cell r="O152">
            <v>1.1599999999999999</v>
          </cell>
          <cell r="S152">
            <v>0</v>
          </cell>
        </row>
        <row r="153">
          <cell r="C153" t="str">
            <v>UPA OLINDA</v>
          </cell>
          <cell r="E153" t="str">
            <v>JOSETE ALVES DO AMARAL</v>
          </cell>
          <cell r="F153" t="str">
            <v>1 - Médico</v>
          </cell>
          <cell r="G153">
            <v>225125</v>
          </cell>
          <cell r="H153">
            <v>44256</v>
          </cell>
          <cell r="J153">
            <v>769.48400000000004</v>
          </cell>
          <cell r="L153">
            <v>219.54</v>
          </cell>
          <cell r="M153">
            <v>6.34</v>
          </cell>
          <cell r="O153">
            <v>9.2799999999999994</v>
          </cell>
          <cell r="S153">
            <v>0</v>
          </cell>
        </row>
        <row r="154">
          <cell r="C154" t="str">
            <v>UPA OLINDA</v>
          </cell>
          <cell r="E154" t="str">
            <v>JOYCE DOS SANTOS SOARES</v>
          </cell>
          <cell r="F154" t="str">
            <v>3 - Administrativo</v>
          </cell>
          <cell r="G154">
            <v>411010</v>
          </cell>
          <cell r="H154">
            <v>44256</v>
          </cell>
          <cell r="J154">
            <v>140.08879999999999</v>
          </cell>
          <cell r="L154">
            <v>219.54</v>
          </cell>
          <cell r="M154">
            <v>33.26</v>
          </cell>
          <cell r="O154">
            <v>1.1599999999999999</v>
          </cell>
          <cell r="S154">
            <v>99.77</v>
          </cell>
        </row>
        <row r="155">
          <cell r="C155" t="str">
            <v>UPA OLINDA</v>
          </cell>
          <cell r="E155" t="str">
            <v>JULIANA JOSEFA DA SILVA</v>
          </cell>
          <cell r="F155" t="str">
            <v>2 - Outros Profissionais da Saúde</v>
          </cell>
          <cell r="G155">
            <v>322205</v>
          </cell>
          <cell r="H155">
            <v>44256</v>
          </cell>
          <cell r="J155">
            <v>111.94</v>
          </cell>
          <cell r="L155">
            <v>219.54</v>
          </cell>
          <cell r="M155">
            <v>22</v>
          </cell>
          <cell r="O155">
            <v>1.1599999999999999</v>
          </cell>
          <cell r="R155">
            <v>287.58</v>
          </cell>
          <cell r="S155">
            <v>66</v>
          </cell>
        </row>
        <row r="156">
          <cell r="C156" t="str">
            <v>UPA OLINDA</v>
          </cell>
          <cell r="E156" t="str">
            <v>JULIANA TAVARES LINS</v>
          </cell>
          <cell r="F156" t="str">
            <v>2 - Outros Profissionais da Saúde</v>
          </cell>
          <cell r="G156">
            <v>223505</v>
          </cell>
          <cell r="H156">
            <v>44256</v>
          </cell>
          <cell r="J156">
            <v>297.44479999999999</v>
          </cell>
          <cell r="L156">
            <v>219.54</v>
          </cell>
          <cell r="M156">
            <v>3.08</v>
          </cell>
          <cell r="O156">
            <v>2.44</v>
          </cell>
          <cell r="S156">
            <v>0</v>
          </cell>
        </row>
        <row r="157">
          <cell r="C157" t="str">
            <v>UPA OLINDA</v>
          </cell>
          <cell r="E157" t="str">
            <v>JULIO CEZAR ALVES DA SILVA</v>
          </cell>
          <cell r="F157" t="str">
            <v>2 - Outros Profissionais da Saúde</v>
          </cell>
          <cell r="G157">
            <v>515110</v>
          </cell>
          <cell r="H157">
            <v>44256</v>
          </cell>
          <cell r="J157">
            <v>133.148</v>
          </cell>
          <cell r="L157">
            <v>219.54</v>
          </cell>
          <cell r="M157">
            <v>22</v>
          </cell>
          <cell r="O157">
            <v>1.1599999999999999</v>
          </cell>
          <cell r="R157">
            <v>116.88</v>
          </cell>
          <cell r="S157">
            <v>61.6</v>
          </cell>
        </row>
        <row r="158">
          <cell r="C158" t="str">
            <v>UPA OLINDA</v>
          </cell>
          <cell r="E158" t="str">
            <v>KATIA LIMA BELISARIO</v>
          </cell>
          <cell r="F158" t="str">
            <v>2 - Outros Profissionais da Saúde</v>
          </cell>
          <cell r="G158">
            <v>322205</v>
          </cell>
          <cell r="H158">
            <v>44256</v>
          </cell>
          <cell r="J158">
            <v>105.0544</v>
          </cell>
          <cell r="L158">
            <v>219.54</v>
          </cell>
          <cell r="M158">
            <v>22</v>
          </cell>
          <cell r="O158">
            <v>1.1599999999999999</v>
          </cell>
          <cell r="R158">
            <v>167.58</v>
          </cell>
          <cell r="S158">
            <v>66</v>
          </cell>
          <cell r="U158">
            <v>66.11</v>
          </cell>
          <cell r="X158" t="str">
            <v>AUXILIO CRECHE</v>
          </cell>
        </row>
        <row r="159">
          <cell r="C159" t="str">
            <v>UPA OLINDA</v>
          </cell>
          <cell r="E159" t="str">
            <v>KELLY BATISTA DE FREITAS</v>
          </cell>
          <cell r="F159" t="str">
            <v>2 - Outros Profissionais da Saúde</v>
          </cell>
          <cell r="G159">
            <v>521130</v>
          </cell>
          <cell r="H159">
            <v>44256</v>
          </cell>
          <cell r="J159">
            <v>91.56</v>
          </cell>
          <cell r="M159">
            <v>0</v>
          </cell>
          <cell r="O159">
            <v>1.1599999999999999</v>
          </cell>
          <cell r="R159">
            <v>116.88</v>
          </cell>
          <cell r="S159">
            <v>66</v>
          </cell>
        </row>
        <row r="160">
          <cell r="C160" t="str">
            <v>UPA OLINDA</v>
          </cell>
          <cell r="E160" t="str">
            <v>KLEITON JORGE GOMES DA SILVA</v>
          </cell>
          <cell r="F160" t="str">
            <v>2 - Outros Profissionais da Saúde</v>
          </cell>
          <cell r="G160">
            <v>322205</v>
          </cell>
          <cell r="H160">
            <v>44256</v>
          </cell>
          <cell r="J160">
            <v>108.9008</v>
          </cell>
          <cell r="L160">
            <v>219.54</v>
          </cell>
          <cell r="M160">
            <v>22</v>
          </cell>
          <cell r="O160">
            <v>1.1599999999999999</v>
          </cell>
          <cell r="R160">
            <v>124.28</v>
          </cell>
          <cell r="S160">
            <v>66</v>
          </cell>
        </row>
        <row r="161">
          <cell r="C161" t="str">
            <v>UPA OLINDA</v>
          </cell>
          <cell r="E161" t="str">
            <v>LAIANE DE OLIVEIRA MONTEIRO</v>
          </cell>
          <cell r="F161" t="str">
            <v>3 - Administrativo</v>
          </cell>
          <cell r="G161">
            <v>351605</v>
          </cell>
          <cell r="H161">
            <v>44256</v>
          </cell>
          <cell r="J161">
            <v>129.29839999999999</v>
          </cell>
          <cell r="L161">
            <v>219.54</v>
          </cell>
          <cell r="M161">
            <v>30.86</v>
          </cell>
          <cell r="O161">
            <v>1.1599999999999999</v>
          </cell>
          <cell r="R161">
            <v>349.38</v>
          </cell>
          <cell r="S161">
            <v>86.42</v>
          </cell>
        </row>
        <row r="162">
          <cell r="C162" t="str">
            <v>UPA OLINDA</v>
          </cell>
          <cell r="E162" t="str">
            <v>LARISSA MARIA CABRAL MEDEIROS</v>
          </cell>
          <cell r="F162" t="str">
            <v>1 - Médico</v>
          </cell>
          <cell r="G162">
            <v>225125</v>
          </cell>
          <cell r="H162">
            <v>44256</v>
          </cell>
          <cell r="J162">
            <v>719.25840000000005</v>
          </cell>
          <cell r="L162">
            <v>219.54</v>
          </cell>
          <cell r="M162">
            <v>12.67</v>
          </cell>
          <cell r="O162">
            <v>9.2799999999999994</v>
          </cell>
          <cell r="S162">
            <v>0</v>
          </cell>
        </row>
        <row r="163">
          <cell r="C163" t="str">
            <v>UPA OLINDA</v>
          </cell>
          <cell r="E163" t="str">
            <v>LENIDALVA RODRIGUES DO NASCIMENTO</v>
          </cell>
          <cell r="F163" t="str">
            <v>2 - Outros Profissionais da Saúde</v>
          </cell>
          <cell r="G163">
            <v>322205</v>
          </cell>
          <cell r="H163">
            <v>44256</v>
          </cell>
          <cell r="J163">
            <v>145.4496</v>
          </cell>
          <cell r="L163">
            <v>219.54</v>
          </cell>
          <cell r="M163">
            <v>22</v>
          </cell>
          <cell r="O163">
            <v>1.1599999999999999</v>
          </cell>
          <cell r="S163">
            <v>0</v>
          </cell>
        </row>
        <row r="164">
          <cell r="C164" t="str">
            <v>UPA OLINDA</v>
          </cell>
          <cell r="E164" t="str">
            <v>LEONARDO DE OLIVEIRA MEDEIROS</v>
          </cell>
          <cell r="F164" t="str">
            <v>1 - Médico</v>
          </cell>
          <cell r="G164">
            <v>225125</v>
          </cell>
          <cell r="H164">
            <v>44256</v>
          </cell>
          <cell r="J164">
            <v>929.97439999999995</v>
          </cell>
          <cell r="M164">
            <v>0</v>
          </cell>
          <cell r="O164">
            <v>9.2799999999999994</v>
          </cell>
          <cell r="S164">
            <v>0</v>
          </cell>
        </row>
        <row r="165">
          <cell r="C165" t="str">
            <v>UPA OLINDA</v>
          </cell>
          <cell r="E165" t="str">
            <v>LICIANY DE SOUSA FERREIRA</v>
          </cell>
          <cell r="F165" t="str">
            <v>2 - Outros Profissionais da Saúde</v>
          </cell>
          <cell r="G165">
            <v>322605</v>
          </cell>
          <cell r="H165">
            <v>44256</v>
          </cell>
          <cell r="M165">
            <v>0</v>
          </cell>
          <cell r="S165">
            <v>0</v>
          </cell>
        </row>
        <row r="166">
          <cell r="C166" t="str">
            <v>UPA OLINDA</v>
          </cell>
          <cell r="E166" t="str">
            <v>LIDIA MARQUES DE CASTRO</v>
          </cell>
          <cell r="F166" t="str">
            <v>2 - Outros Profissionais da Saúde</v>
          </cell>
          <cell r="G166">
            <v>322205</v>
          </cell>
          <cell r="H166">
            <v>44256</v>
          </cell>
          <cell r="J166">
            <v>116.8336</v>
          </cell>
          <cell r="M166">
            <v>0</v>
          </cell>
          <cell r="O166">
            <v>1.18</v>
          </cell>
          <cell r="R166">
            <v>214.38</v>
          </cell>
          <cell r="S166">
            <v>61.6</v>
          </cell>
        </row>
        <row r="167">
          <cell r="C167" t="str">
            <v>UPA OLINDA</v>
          </cell>
          <cell r="E167" t="str">
            <v>LIDIANE MARQUES DE CASTRO</v>
          </cell>
          <cell r="F167" t="str">
            <v>2 - Outros Profissionais da Saúde</v>
          </cell>
          <cell r="G167">
            <v>322205</v>
          </cell>
          <cell r="H167">
            <v>44256</v>
          </cell>
          <cell r="J167">
            <v>113.7872</v>
          </cell>
          <cell r="M167">
            <v>0</v>
          </cell>
          <cell r="O167">
            <v>1.18</v>
          </cell>
          <cell r="S167">
            <v>0</v>
          </cell>
        </row>
        <row r="168">
          <cell r="C168" t="str">
            <v>UPA OLINDA</v>
          </cell>
          <cell r="E168" t="str">
            <v>LILIAN DOS SANTOS</v>
          </cell>
          <cell r="F168" t="str">
            <v>3 - Administrativo</v>
          </cell>
          <cell r="G168">
            <v>411010</v>
          </cell>
          <cell r="H168">
            <v>44256</v>
          </cell>
          <cell r="J168">
            <v>110.3776</v>
          </cell>
          <cell r="L168">
            <v>219.54</v>
          </cell>
          <cell r="M168">
            <v>22</v>
          </cell>
          <cell r="O168">
            <v>1.18</v>
          </cell>
          <cell r="R168">
            <v>157.38</v>
          </cell>
          <cell r="S168">
            <v>66</v>
          </cell>
        </row>
        <row r="169">
          <cell r="C169" t="str">
            <v>UPA OLINDA</v>
          </cell>
          <cell r="E169" t="str">
            <v>LUANNA  ALESANDRA MONTEIRO DE OLIVEIRA</v>
          </cell>
          <cell r="F169" t="str">
            <v>3 - Administrativo</v>
          </cell>
          <cell r="G169">
            <v>411010</v>
          </cell>
          <cell r="H169">
            <v>44256</v>
          </cell>
          <cell r="J169">
            <v>111.27679999999999</v>
          </cell>
          <cell r="L169">
            <v>219.54</v>
          </cell>
          <cell r="M169">
            <v>22</v>
          </cell>
          <cell r="O169">
            <v>1.18</v>
          </cell>
          <cell r="R169">
            <v>116.88</v>
          </cell>
          <cell r="S169">
            <v>66</v>
          </cell>
        </row>
        <row r="170">
          <cell r="C170" t="str">
            <v>UPA OLINDA</v>
          </cell>
          <cell r="E170" t="str">
            <v xml:space="preserve">LUCIANA GUILHERMINO DE MELO </v>
          </cell>
          <cell r="F170" t="str">
            <v>4 - Assistência Odontológica</v>
          </cell>
          <cell r="G170">
            <v>322415</v>
          </cell>
          <cell r="H170">
            <v>44256</v>
          </cell>
          <cell r="J170">
            <v>110.008</v>
          </cell>
          <cell r="L170">
            <v>219.54</v>
          </cell>
          <cell r="M170">
            <v>22</v>
          </cell>
          <cell r="O170">
            <v>1.18</v>
          </cell>
          <cell r="R170">
            <v>229.38</v>
          </cell>
          <cell r="S170">
            <v>66</v>
          </cell>
        </row>
        <row r="171">
          <cell r="C171" t="str">
            <v>UPA OLINDA</v>
          </cell>
          <cell r="E171" t="str">
            <v>LUCIANA SILVA PEREIRA</v>
          </cell>
          <cell r="F171" t="str">
            <v>2 - Outros Profissionais da Saúde</v>
          </cell>
          <cell r="G171">
            <v>223505</v>
          </cell>
          <cell r="H171">
            <v>44256</v>
          </cell>
          <cell r="J171">
            <v>295.49200000000002</v>
          </cell>
          <cell r="L171">
            <v>219.54</v>
          </cell>
          <cell r="M171">
            <v>3.08</v>
          </cell>
          <cell r="O171">
            <v>2.44</v>
          </cell>
          <cell r="S171">
            <v>0</v>
          </cell>
        </row>
        <row r="172">
          <cell r="C172" t="str">
            <v>UPA OLINDA</v>
          </cell>
          <cell r="E172" t="str">
            <v>LUCIENE FERREIRA DE LIMA SILVA</v>
          </cell>
          <cell r="F172" t="str">
            <v>2 - Outros Profissionais da Saúde</v>
          </cell>
          <cell r="G172">
            <v>322205</v>
          </cell>
          <cell r="H172">
            <v>44256</v>
          </cell>
          <cell r="J172">
            <v>111.9104</v>
          </cell>
          <cell r="L172">
            <v>219.54</v>
          </cell>
          <cell r="M172">
            <v>22</v>
          </cell>
          <cell r="O172">
            <v>1.1599999999999999</v>
          </cell>
          <cell r="R172">
            <v>244.38</v>
          </cell>
          <cell r="S172">
            <v>66</v>
          </cell>
        </row>
        <row r="173">
          <cell r="C173" t="str">
            <v>UPA OLINDA</v>
          </cell>
          <cell r="E173" t="str">
            <v>MAGDA MARIA APOLINARIO BARBOSA</v>
          </cell>
          <cell r="F173" t="str">
            <v>1 - Médico</v>
          </cell>
          <cell r="G173">
            <v>225125</v>
          </cell>
          <cell r="H173">
            <v>44256</v>
          </cell>
          <cell r="J173">
            <v>730.4008</v>
          </cell>
          <cell r="M173">
            <v>0</v>
          </cell>
          <cell r="O173">
            <v>9.2799999999999994</v>
          </cell>
          <cell r="S173">
            <v>0</v>
          </cell>
        </row>
        <row r="174">
          <cell r="C174" t="str">
            <v>UPA OLINDA</v>
          </cell>
          <cell r="E174" t="str">
            <v>MANOELA DE PAIVA CAMPOS</v>
          </cell>
          <cell r="F174" t="str">
            <v>1 - Médico</v>
          </cell>
          <cell r="G174">
            <v>225125</v>
          </cell>
          <cell r="H174">
            <v>44256</v>
          </cell>
          <cell r="J174">
            <v>448.97359999999998</v>
          </cell>
          <cell r="L174">
            <v>219.54</v>
          </cell>
          <cell r="M174">
            <v>3.17</v>
          </cell>
          <cell r="O174">
            <v>9.2799999999999994</v>
          </cell>
          <cell r="S174">
            <v>0</v>
          </cell>
        </row>
        <row r="175">
          <cell r="C175" t="str">
            <v>UPA OLINDA</v>
          </cell>
          <cell r="E175" t="str">
            <v>MANUELA DE MELO RIBEIRO PARANHOS AGRA</v>
          </cell>
          <cell r="F175" t="str">
            <v>1 - Médico</v>
          </cell>
          <cell r="G175">
            <v>225125</v>
          </cell>
          <cell r="H175">
            <v>44256</v>
          </cell>
          <cell r="J175">
            <v>1066.3216</v>
          </cell>
          <cell r="M175">
            <v>0</v>
          </cell>
          <cell r="O175">
            <v>9.2799999999999994</v>
          </cell>
          <cell r="S175">
            <v>0</v>
          </cell>
        </row>
        <row r="176">
          <cell r="C176" t="str">
            <v>UPA OLINDA</v>
          </cell>
          <cell r="E176" t="str">
            <v>MARCELO FOERSTER D ASSUNCAO</v>
          </cell>
          <cell r="F176" t="str">
            <v>4 - Assistência Odontológica</v>
          </cell>
          <cell r="G176">
            <v>223208</v>
          </cell>
          <cell r="H176">
            <v>44256</v>
          </cell>
          <cell r="J176">
            <v>295.45280000000002</v>
          </cell>
          <cell r="M176">
            <v>0</v>
          </cell>
          <cell r="O176">
            <v>1.1599999999999999</v>
          </cell>
          <cell r="S176">
            <v>0</v>
          </cell>
        </row>
        <row r="177">
          <cell r="C177" t="str">
            <v>UPA OLINDA</v>
          </cell>
          <cell r="E177" t="str">
            <v>MARCOS ANDRE RIBEIRO</v>
          </cell>
          <cell r="F177" t="str">
            <v>2 - Outros Profissionais da Saúde</v>
          </cell>
          <cell r="G177">
            <v>322205</v>
          </cell>
          <cell r="H177">
            <v>44256</v>
          </cell>
          <cell r="M177">
            <v>0</v>
          </cell>
          <cell r="S177">
            <v>0</v>
          </cell>
        </row>
        <row r="178">
          <cell r="C178" t="str">
            <v>UPA OLINDA</v>
          </cell>
          <cell r="E178" t="str">
            <v>MARCOS ANTONIO PIRES VALADARES LUSTOSA</v>
          </cell>
          <cell r="F178" t="str">
            <v>1 - Médico</v>
          </cell>
          <cell r="G178">
            <v>225125</v>
          </cell>
          <cell r="H178">
            <v>44256</v>
          </cell>
          <cell r="J178">
            <v>330.26240000000001</v>
          </cell>
          <cell r="M178">
            <v>0</v>
          </cell>
          <cell r="O178">
            <v>9.2799999999999994</v>
          </cell>
          <cell r="S178">
            <v>0</v>
          </cell>
        </row>
        <row r="179">
          <cell r="C179" t="str">
            <v>UPA OLINDA</v>
          </cell>
          <cell r="E179" t="str">
            <v>MARCOS AURELIO FONSECA DA SILVA</v>
          </cell>
          <cell r="F179" t="str">
            <v>3 - Administrativo</v>
          </cell>
          <cell r="G179">
            <v>782320</v>
          </cell>
          <cell r="H179">
            <v>44256</v>
          </cell>
          <cell r="J179">
            <v>158.72800000000001</v>
          </cell>
          <cell r="L179">
            <v>219.54</v>
          </cell>
          <cell r="M179">
            <v>28.48</v>
          </cell>
          <cell r="O179">
            <v>1.18</v>
          </cell>
          <cell r="S179">
            <v>0</v>
          </cell>
        </row>
        <row r="180">
          <cell r="C180" t="str">
            <v>UPA OLINDA</v>
          </cell>
          <cell r="E180" t="str">
            <v>MARCUS VINICIUS DE OLIVEIRA VASCONCELOS</v>
          </cell>
          <cell r="F180" t="str">
            <v>2 - Outros Profissionais da Saúde</v>
          </cell>
          <cell r="G180">
            <v>223405</v>
          </cell>
          <cell r="H180">
            <v>44256</v>
          </cell>
          <cell r="J180">
            <v>316.47199999999998</v>
          </cell>
          <cell r="L180">
            <v>219.54</v>
          </cell>
          <cell r="M180">
            <v>13.49</v>
          </cell>
          <cell r="O180">
            <v>1.18</v>
          </cell>
          <cell r="S180">
            <v>0</v>
          </cell>
        </row>
        <row r="181">
          <cell r="C181" t="str">
            <v>UPA OLINDA</v>
          </cell>
          <cell r="E181" t="str">
            <v>MARIA APARECIDA DE FATIMA ALENCAR NOBRE</v>
          </cell>
          <cell r="F181" t="str">
            <v>4 - Assistência Odontológica</v>
          </cell>
          <cell r="G181">
            <v>223208</v>
          </cell>
          <cell r="H181">
            <v>44256</v>
          </cell>
          <cell r="J181">
            <v>299.7296</v>
          </cell>
          <cell r="L181">
            <v>219.54</v>
          </cell>
          <cell r="M181">
            <v>31.93</v>
          </cell>
          <cell r="O181">
            <v>1.18</v>
          </cell>
          <cell r="S181">
            <v>0</v>
          </cell>
        </row>
        <row r="182">
          <cell r="C182" t="str">
            <v>UPA OLINDA</v>
          </cell>
          <cell r="E182" t="str">
            <v>MARIA DA CONCEICAO TEODORO DA SILVA DANTAS</v>
          </cell>
          <cell r="F182" t="str">
            <v>2 - Outros Profissionais da Saúde</v>
          </cell>
          <cell r="G182">
            <v>521130</v>
          </cell>
          <cell r="H182">
            <v>44256</v>
          </cell>
          <cell r="J182">
            <v>100.11360000000001</v>
          </cell>
          <cell r="L182">
            <v>219.54</v>
          </cell>
          <cell r="M182">
            <v>22</v>
          </cell>
          <cell r="O182">
            <v>1.18</v>
          </cell>
          <cell r="R182">
            <v>229.38</v>
          </cell>
          <cell r="S182">
            <v>66</v>
          </cell>
        </row>
        <row r="183">
          <cell r="C183" t="str">
            <v>UPA OLINDA</v>
          </cell>
          <cell r="E183" t="str">
            <v>MARIA DAS DORES DA SILVA</v>
          </cell>
          <cell r="F183" t="str">
            <v>2 - Outros Profissionais da Saúde</v>
          </cell>
          <cell r="G183">
            <v>223705</v>
          </cell>
          <cell r="H183">
            <v>44256</v>
          </cell>
          <cell r="J183">
            <v>98.366399999999999</v>
          </cell>
          <cell r="L183">
            <v>219.54</v>
          </cell>
          <cell r="M183">
            <v>22</v>
          </cell>
          <cell r="O183">
            <v>1.18</v>
          </cell>
          <cell r="R183">
            <v>244.38</v>
          </cell>
          <cell r="S183">
            <v>66</v>
          </cell>
        </row>
        <row r="184">
          <cell r="C184" t="str">
            <v>UPA OLINDA</v>
          </cell>
          <cell r="E184" t="str">
            <v>MARIA DE FATIMA PINTO RIBEIRO</v>
          </cell>
          <cell r="F184" t="str">
            <v>4 - Assistência Odontológica</v>
          </cell>
          <cell r="G184">
            <v>223208</v>
          </cell>
          <cell r="H184">
            <v>44256</v>
          </cell>
          <cell r="J184">
            <v>297.22320000000002</v>
          </cell>
          <cell r="M184">
            <v>0</v>
          </cell>
          <cell r="O184">
            <v>1.18</v>
          </cell>
          <cell r="S184">
            <v>0</v>
          </cell>
        </row>
        <row r="185">
          <cell r="C185" t="str">
            <v>UPA OLINDA</v>
          </cell>
          <cell r="E185" t="str">
            <v>MARIA EUGENIA SOUSA PEREIRA</v>
          </cell>
          <cell r="F185" t="str">
            <v>2 - Outros Profissionais da Saúde</v>
          </cell>
          <cell r="G185">
            <v>223505</v>
          </cell>
          <cell r="H185">
            <v>44256</v>
          </cell>
          <cell r="J185">
            <v>237.01679999999999</v>
          </cell>
          <cell r="M185">
            <v>0</v>
          </cell>
          <cell r="O185">
            <v>2.44</v>
          </cell>
          <cell r="R185">
            <v>207.93</v>
          </cell>
          <cell r="S185">
            <v>104.87</v>
          </cell>
        </row>
        <row r="186">
          <cell r="C186" t="str">
            <v>UPA OLINDA</v>
          </cell>
          <cell r="E186" t="str">
            <v>MARIA ROSICLEIDE MOREIRA</v>
          </cell>
          <cell r="F186" t="str">
            <v>2 - Outros Profissionais da Saúde</v>
          </cell>
          <cell r="G186">
            <v>223505</v>
          </cell>
          <cell r="H186">
            <v>44256</v>
          </cell>
          <cell r="J186">
            <v>331.54160000000002</v>
          </cell>
          <cell r="L186">
            <v>219.54</v>
          </cell>
          <cell r="M186">
            <v>3.08</v>
          </cell>
          <cell r="O186">
            <v>2.44</v>
          </cell>
          <cell r="S186">
            <v>0</v>
          </cell>
        </row>
        <row r="187">
          <cell r="C187" t="str">
            <v>UPA OLINDA</v>
          </cell>
          <cell r="E187" t="str">
            <v>MARIANA DA COSTA BEZERRA</v>
          </cell>
          <cell r="F187" t="str">
            <v>1 - Médico</v>
          </cell>
          <cell r="G187">
            <v>225125</v>
          </cell>
          <cell r="H187">
            <v>44256</v>
          </cell>
          <cell r="J187">
            <v>399.10320000000002</v>
          </cell>
          <cell r="M187">
            <v>0</v>
          </cell>
          <cell r="O187">
            <v>9.5</v>
          </cell>
          <cell r="S187">
            <v>0</v>
          </cell>
        </row>
        <row r="188">
          <cell r="C188" t="str">
            <v>UPA OLINDA</v>
          </cell>
          <cell r="E188" t="str">
            <v>MARIANA SANTOS RIBEIRO DE LIMA BATISTA</v>
          </cell>
          <cell r="F188" t="str">
            <v>4 - Assistência Odontológica</v>
          </cell>
          <cell r="G188">
            <v>223208</v>
          </cell>
          <cell r="H188">
            <v>44256</v>
          </cell>
          <cell r="J188">
            <v>295.86399999999998</v>
          </cell>
          <cell r="M188">
            <v>0</v>
          </cell>
          <cell r="O188">
            <v>1.18</v>
          </cell>
          <cell r="S188">
            <v>0</v>
          </cell>
        </row>
        <row r="189">
          <cell r="C189" t="str">
            <v>UPA OLINDA</v>
          </cell>
          <cell r="E189" t="str">
            <v>MARIANGELA BRITO GOMES</v>
          </cell>
          <cell r="F189" t="str">
            <v>2 - Outros Profissionais da Saúde</v>
          </cell>
          <cell r="G189">
            <v>322205</v>
          </cell>
          <cell r="H189">
            <v>44256</v>
          </cell>
          <cell r="J189">
            <v>129.7784</v>
          </cell>
          <cell r="M189">
            <v>0</v>
          </cell>
          <cell r="O189">
            <v>1.18</v>
          </cell>
          <cell r="R189">
            <v>229.38</v>
          </cell>
          <cell r="S189">
            <v>59.4</v>
          </cell>
        </row>
        <row r="190">
          <cell r="C190" t="str">
            <v>UPA OLINDA</v>
          </cell>
          <cell r="E190" t="str">
            <v>MARIELY DO REGO BARROS DE ANDRADE</v>
          </cell>
          <cell r="F190" t="str">
            <v>2 - Outros Profissionais da Saúde</v>
          </cell>
          <cell r="G190">
            <v>223505</v>
          </cell>
          <cell r="H190">
            <v>44256</v>
          </cell>
          <cell r="J190">
            <v>278.41680000000002</v>
          </cell>
          <cell r="L190">
            <v>219.54</v>
          </cell>
          <cell r="M190">
            <v>3.08</v>
          </cell>
          <cell r="O190">
            <v>2.5</v>
          </cell>
          <cell r="S190">
            <v>0</v>
          </cell>
        </row>
        <row r="191">
          <cell r="C191" t="str">
            <v>UPA OLINDA</v>
          </cell>
          <cell r="E191" t="str">
            <v>MARILIA MARTINS SILVA</v>
          </cell>
          <cell r="F191" t="str">
            <v>3 - Administrativo</v>
          </cell>
          <cell r="G191">
            <v>411010</v>
          </cell>
          <cell r="H191">
            <v>44256</v>
          </cell>
          <cell r="J191">
            <v>210.48240000000001</v>
          </cell>
          <cell r="L191">
            <v>219.54</v>
          </cell>
          <cell r="M191">
            <v>27.3</v>
          </cell>
          <cell r="O191">
            <v>1.18</v>
          </cell>
          <cell r="R191">
            <v>19.38</v>
          </cell>
          <cell r="S191">
            <v>0</v>
          </cell>
        </row>
        <row r="192">
          <cell r="C192" t="str">
            <v>UPA OLINDA</v>
          </cell>
          <cell r="E192" t="str">
            <v>MARINEIDE DE SOUZA MONTEIRO</v>
          </cell>
          <cell r="F192" t="str">
            <v>3 - Administrativo</v>
          </cell>
          <cell r="G192">
            <v>411010</v>
          </cell>
          <cell r="H192">
            <v>44256</v>
          </cell>
          <cell r="J192">
            <v>127.8608</v>
          </cell>
          <cell r="L192">
            <v>219.54</v>
          </cell>
          <cell r="M192">
            <v>22</v>
          </cell>
          <cell r="O192">
            <v>1.18</v>
          </cell>
          <cell r="R192">
            <v>157.38</v>
          </cell>
          <cell r="S192">
            <v>66</v>
          </cell>
        </row>
        <row r="193">
          <cell r="C193" t="str">
            <v>UPA OLINDA</v>
          </cell>
          <cell r="E193" t="str">
            <v>MARIO JOSE DA SILVA</v>
          </cell>
          <cell r="F193" t="str">
            <v>3 - Administrativo</v>
          </cell>
          <cell r="G193">
            <v>782320</v>
          </cell>
          <cell r="H193">
            <v>44256</v>
          </cell>
          <cell r="J193">
            <v>200.82079999999999</v>
          </cell>
          <cell r="L193">
            <v>219.54</v>
          </cell>
          <cell r="M193">
            <v>28.48</v>
          </cell>
          <cell r="O193">
            <v>1.18</v>
          </cell>
          <cell r="R193">
            <v>124.38</v>
          </cell>
          <cell r="S193">
            <v>85.45</v>
          </cell>
        </row>
        <row r="194">
          <cell r="C194" t="str">
            <v>UPA OLINDA</v>
          </cell>
          <cell r="E194" t="str">
            <v>MARIUSKA RODRIGUES RAPOSO LAPORTE</v>
          </cell>
          <cell r="F194" t="str">
            <v>2 - Outros Profissionais da Saúde</v>
          </cell>
          <cell r="G194">
            <v>251605</v>
          </cell>
          <cell r="H194">
            <v>44256</v>
          </cell>
          <cell r="J194">
            <v>212.04079999999999</v>
          </cell>
          <cell r="M194">
            <v>0</v>
          </cell>
          <cell r="O194">
            <v>1.18</v>
          </cell>
          <cell r="S194">
            <v>0</v>
          </cell>
        </row>
        <row r="195">
          <cell r="C195" t="str">
            <v>UPA OLINDA</v>
          </cell>
          <cell r="E195" t="str">
            <v>MARY SIMONE BOYER DE ALMEIDA DOS ANJOS</v>
          </cell>
          <cell r="F195" t="str">
            <v>2 - Outros Profissionais da Saúde</v>
          </cell>
          <cell r="G195">
            <v>322205</v>
          </cell>
          <cell r="H195">
            <v>44256</v>
          </cell>
          <cell r="J195">
            <v>109.7264</v>
          </cell>
          <cell r="L195">
            <v>219.54</v>
          </cell>
          <cell r="M195">
            <v>22</v>
          </cell>
          <cell r="O195">
            <v>1.18</v>
          </cell>
          <cell r="R195">
            <v>330.78</v>
          </cell>
          <cell r="S195">
            <v>66</v>
          </cell>
        </row>
        <row r="196">
          <cell r="C196" t="str">
            <v>UPA OLINDA</v>
          </cell>
          <cell r="E196" t="str">
            <v>MATHEUS DOS SANTOS ALEXANDRE</v>
          </cell>
          <cell r="F196" t="str">
            <v>3 - Administrativo</v>
          </cell>
          <cell r="G196">
            <v>411010</v>
          </cell>
          <cell r="H196">
            <v>44256</v>
          </cell>
          <cell r="J196">
            <v>10.983000000000001</v>
          </cell>
          <cell r="M196">
            <v>0</v>
          </cell>
          <cell r="O196">
            <v>1.18</v>
          </cell>
          <cell r="R196">
            <v>244.11</v>
          </cell>
          <cell r="S196">
            <v>31.9</v>
          </cell>
        </row>
        <row r="197">
          <cell r="C197" t="str">
            <v>UPA OLINDA</v>
          </cell>
          <cell r="E197" t="str">
            <v>MAURICIO LINO DE SANTANA</v>
          </cell>
          <cell r="F197" t="str">
            <v>1 - Médico</v>
          </cell>
          <cell r="G197">
            <v>225124</v>
          </cell>
          <cell r="H197">
            <v>44256</v>
          </cell>
          <cell r="J197">
            <v>665.3184</v>
          </cell>
          <cell r="M197">
            <v>0</v>
          </cell>
          <cell r="O197">
            <v>9.5</v>
          </cell>
          <cell r="S197">
            <v>0</v>
          </cell>
        </row>
        <row r="198">
          <cell r="C198" t="str">
            <v>UPA OLINDA</v>
          </cell>
          <cell r="E198" t="str">
            <v>MAYARA ALBUQUERQUE DORNELAS DE SOUZA</v>
          </cell>
          <cell r="F198" t="str">
            <v>2 - Outros Profissionais da Saúde</v>
          </cell>
          <cell r="G198">
            <v>223505</v>
          </cell>
          <cell r="H198">
            <v>44256</v>
          </cell>
          <cell r="J198">
            <v>205.5752</v>
          </cell>
          <cell r="L198">
            <v>219.54</v>
          </cell>
          <cell r="M198">
            <v>2.39</v>
          </cell>
          <cell r="O198">
            <v>2.5</v>
          </cell>
          <cell r="R198">
            <v>94.38</v>
          </cell>
          <cell r="S198">
            <v>90</v>
          </cell>
        </row>
        <row r="199">
          <cell r="C199" t="str">
            <v>UPA OLINDA</v>
          </cell>
          <cell r="E199" t="str">
            <v>MICLEIDE MARTINIANO DA SILVA</v>
          </cell>
          <cell r="F199" t="str">
            <v>2 - Outros Profissionais da Saúde</v>
          </cell>
          <cell r="G199">
            <v>515205</v>
          </cell>
          <cell r="H199">
            <v>44256</v>
          </cell>
          <cell r="J199">
            <v>113.476</v>
          </cell>
          <cell r="L199">
            <v>219.54</v>
          </cell>
          <cell r="M199">
            <v>22</v>
          </cell>
          <cell r="O199">
            <v>1.18</v>
          </cell>
          <cell r="R199">
            <v>157.38</v>
          </cell>
          <cell r="S199">
            <v>61.6</v>
          </cell>
        </row>
        <row r="200">
          <cell r="C200" t="str">
            <v>UPA OLINDA</v>
          </cell>
          <cell r="E200" t="str">
            <v>MILENA CRISTINA MOURA FIGUEIRA</v>
          </cell>
          <cell r="F200" t="str">
            <v>3 - Administrativo</v>
          </cell>
          <cell r="G200">
            <v>123105</v>
          </cell>
          <cell r="H200">
            <v>44256</v>
          </cell>
          <cell r="J200">
            <v>1218.3776</v>
          </cell>
          <cell r="M200">
            <v>0</v>
          </cell>
          <cell r="O200">
            <v>1.18</v>
          </cell>
          <cell r="S200">
            <v>0</v>
          </cell>
        </row>
        <row r="201">
          <cell r="C201" t="str">
            <v>UPA OLINDA</v>
          </cell>
          <cell r="E201" t="str">
            <v>MILENA LINS DE CERQUEIRA PORTO</v>
          </cell>
          <cell r="F201" t="str">
            <v>1 - Médico</v>
          </cell>
          <cell r="G201">
            <v>225125</v>
          </cell>
          <cell r="H201">
            <v>44256</v>
          </cell>
          <cell r="J201">
            <v>0</v>
          </cell>
          <cell r="M201">
            <v>0</v>
          </cell>
          <cell r="S201">
            <v>0</v>
          </cell>
        </row>
        <row r="202">
          <cell r="C202" t="str">
            <v>UPA OLINDA</v>
          </cell>
          <cell r="E202" t="str">
            <v>MIRELA DOS SANTOS SILVA</v>
          </cell>
          <cell r="F202" t="str">
            <v>2 - Outros Profissionais da Saúde</v>
          </cell>
          <cell r="G202">
            <v>223505</v>
          </cell>
          <cell r="H202">
            <v>44256</v>
          </cell>
          <cell r="J202">
            <v>300.02800000000002</v>
          </cell>
          <cell r="L202">
            <v>219.54</v>
          </cell>
          <cell r="M202">
            <v>3.08</v>
          </cell>
          <cell r="O202">
            <v>2.5</v>
          </cell>
          <cell r="R202">
            <v>94.38</v>
          </cell>
          <cell r="S202">
            <v>90</v>
          </cell>
        </row>
        <row r="203">
          <cell r="C203" t="str">
            <v>UPA OLINDA</v>
          </cell>
          <cell r="E203" t="str">
            <v>MIRIAN LOPES DE ARAUJO</v>
          </cell>
          <cell r="F203" t="str">
            <v>2 - Outros Profissionais da Saúde</v>
          </cell>
          <cell r="G203">
            <v>322205</v>
          </cell>
          <cell r="H203">
            <v>44256</v>
          </cell>
          <cell r="J203">
            <v>121.0656</v>
          </cell>
          <cell r="L203">
            <v>219.54</v>
          </cell>
          <cell r="M203">
            <v>22</v>
          </cell>
          <cell r="O203">
            <v>1.18</v>
          </cell>
          <cell r="R203">
            <v>167.58</v>
          </cell>
          <cell r="S203">
            <v>52.8</v>
          </cell>
        </row>
        <row r="204">
          <cell r="C204" t="str">
            <v>UPA OLINDA</v>
          </cell>
          <cell r="E204" t="str">
            <v>NATHALIA DUARTE SILVA</v>
          </cell>
          <cell r="F204" t="str">
            <v>1 - Médico</v>
          </cell>
          <cell r="G204">
            <v>225125</v>
          </cell>
          <cell r="H204">
            <v>44256</v>
          </cell>
          <cell r="J204">
            <v>1045.8784000000001</v>
          </cell>
          <cell r="M204">
            <v>0</v>
          </cell>
          <cell r="O204">
            <v>9.5</v>
          </cell>
          <cell r="S204">
            <v>0</v>
          </cell>
        </row>
        <row r="205">
          <cell r="C205" t="str">
            <v>UPA OLINDA</v>
          </cell>
          <cell r="E205" t="str">
            <v>NATHALIA FAUSTINO DE ALBUQUERQUE</v>
          </cell>
          <cell r="F205" t="str">
            <v>2 - Outros Profissionais da Saúde</v>
          </cell>
          <cell r="G205">
            <v>324115</v>
          </cell>
          <cell r="H205">
            <v>44256</v>
          </cell>
          <cell r="J205">
            <v>259.74400000000003</v>
          </cell>
          <cell r="L205">
            <v>219.54</v>
          </cell>
          <cell r="M205">
            <v>2.71</v>
          </cell>
          <cell r="O205">
            <v>1.18</v>
          </cell>
          <cell r="S205">
            <v>0</v>
          </cell>
        </row>
        <row r="206">
          <cell r="C206" t="str">
            <v>UPA OLINDA</v>
          </cell>
          <cell r="E206" t="str">
            <v>NATHALIA MARIA MEDEIROS SERRA</v>
          </cell>
          <cell r="F206" t="str">
            <v>1 - Médico</v>
          </cell>
          <cell r="G206">
            <v>225125</v>
          </cell>
          <cell r="H206">
            <v>44256</v>
          </cell>
          <cell r="J206">
            <v>205.42</v>
          </cell>
          <cell r="O206">
            <v>9.5</v>
          </cell>
        </row>
        <row r="207">
          <cell r="C207" t="str">
            <v>UPA OLINDA</v>
          </cell>
          <cell r="E207" t="str">
            <v>NATHALY BIANCA PEREIRA</v>
          </cell>
          <cell r="F207" t="str">
            <v>2 - Outros Profissionais da Saúde</v>
          </cell>
          <cell r="G207">
            <v>322205</v>
          </cell>
          <cell r="H207">
            <v>44256</v>
          </cell>
          <cell r="J207">
            <v>114.4088</v>
          </cell>
          <cell r="L207">
            <v>219.54</v>
          </cell>
          <cell r="M207">
            <v>22</v>
          </cell>
          <cell r="O207">
            <v>1.18</v>
          </cell>
          <cell r="R207">
            <v>269.88</v>
          </cell>
          <cell r="S207">
            <v>55</v>
          </cell>
          <cell r="U207">
            <v>55.09</v>
          </cell>
          <cell r="X207" t="str">
            <v>AUXILIO CRECHE</v>
          </cell>
        </row>
        <row r="208">
          <cell r="C208" t="str">
            <v>UPA OLINDA</v>
          </cell>
          <cell r="E208" t="str">
            <v>NELMA FERREIRA COSTA RIBEIRO</v>
          </cell>
          <cell r="F208" t="str">
            <v>3 - Administrativo</v>
          </cell>
          <cell r="G208">
            <v>131205</v>
          </cell>
          <cell r="H208">
            <v>44256</v>
          </cell>
          <cell r="J208">
            <v>964.61</v>
          </cell>
          <cell r="O208">
            <v>1.18</v>
          </cell>
        </row>
        <row r="209">
          <cell r="C209" t="str">
            <v>UPA OLINDA</v>
          </cell>
          <cell r="E209" t="str">
            <v>NELMA FERREIRA COSTA RIBEIRO</v>
          </cell>
          <cell r="F209" t="str">
            <v>3 - Administrativo</v>
          </cell>
          <cell r="G209">
            <v>131205</v>
          </cell>
          <cell r="H209">
            <v>44256</v>
          </cell>
          <cell r="J209">
            <v>452.7</v>
          </cell>
        </row>
        <row r="210">
          <cell r="C210" t="str">
            <v>UPA OLINDA</v>
          </cell>
          <cell r="E210" t="str">
            <v>NOECY BEZERRA DA SILVA</v>
          </cell>
          <cell r="F210" t="str">
            <v>2 - Outros Profissionais da Saúde</v>
          </cell>
          <cell r="G210">
            <v>521130</v>
          </cell>
          <cell r="H210">
            <v>44256</v>
          </cell>
          <cell r="J210">
            <v>121.4568</v>
          </cell>
          <cell r="L210">
            <v>219.54</v>
          </cell>
          <cell r="M210">
            <v>22</v>
          </cell>
          <cell r="O210">
            <v>1.18</v>
          </cell>
          <cell r="R210">
            <v>244.38</v>
          </cell>
          <cell r="S210">
            <v>66</v>
          </cell>
        </row>
        <row r="211">
          <cell r="C211" t="str">
            <v>UPA OLINDA</v>
          </cell>
          <cell r="E211" t="str">
            <v>OSAMAR CAMPELO DE SOUZA</v>
          </cell>
          <cell r="F211" t="str">
            <v>2 - Outros Profissionais da Saúde</v>
          </cell>
          <cell r="G211">
            <v>324115</v>
          </cell>
          <cell r="H211">
            <v>44256</v>
          </cell>
          <cell r="J211">
            <v>307.06639999999999</v>
          </cell>
          <cell r="M211">
            <v>0</v>
          </cell>
          <cell r="O211">
            <v>1.18</v>
          </cell>
          <cell r="S211">
            <v>0</v>
          </cell>
        </row>
        <row r="212">
          <cell r="C212" t="str">
            <v>UPA OLINDA</v>
          </cell>
          <cell r="E212" t="str">
            <v>OSVALDO INACIO CRUZ</v>
          </cell>
          <cell r="F212" t="str">
            <v>2 - Outros Profissionais da Saúde</v>
          </cell>
          <cell r="G212">
            <v>322605</v>
          </cell>
          <cell r="H212">
            <v>44256</v>
          </cell>
          <cell r="J212">
            <v>201.85359999999997</v>
          </cell>
          <cell r="L212">
            <v>219.54</v>
          </cell>
          <cell r="M212">
            <v>22</v>
          </cell>
          <cell r="O212">
            <v>1.18</v>
          </cell>
          <cell r="R212">
            <v>19.38</v>
          </cell>
          <cell r="S212">
            <v>0</v>
          </cell>
        </row>
        <row r="213">
          <cell r="C213" t="str">
            <v>UPA OLINDA</v>
          </cell>
          <cell r="E213" t="str">
            <v>PATRICIA DE ARAUJO PEREIRA</v>
          </cell>
          <cell r="F213" t="str">
            <v>2 - Outros Profissionais da Saúde</v>
          </cell>
          <cell r="G213">
            <v>322205</v>
          </cell>
          <cell r="H213">
            <v>44256</v>
          </cell>
          <cell r="J213">
            <v>112.51600000000001</v>
          </cell>
          <cell r="M213">
            <v>0</v>
          </cell>
          <cell r="O213">
            <v>1.18</v>
          </cell>
          <cell r="R213">
            <v>147.18</v>
          </cell>
          <cell r="S213">
            <v>6.6</v>
          </cell>
        </row>
        <row r="214">
          <cell r="C214" t="str">
            <v>UPA OLINDA</v>
          </cell>
          <cell r="E214" t="str">
            <v>PATRICIA SOUZA NASCIMENTO</v>
          </cell>
          <cell r="F214" t="str">
            <v>1 - Médico</v>
          </cell>
          <cell r="G214">
            <v>225125</v>
          </cell>
          <cell r="H214">
            <v>44256</v>
          </cell>
          <cell r="J214">
            <v>0</v>
          </cell>
          <cell r="M214">
            <v>0</v>
          </cell>
          <cell r="S214">
            <v>0</v>
          </cell>
        </row>
        <row r="215">
          <cell r="C215" t="str">
            <v>UPA OLINDA</v>
          </cell>
          <cell r="E215" t="str">
            <v xml:space="preserve">PAULO CESAR OLIVEIRA SANTOS </v>
          </cell>
          <cell r="F215" t="str">
            <v>4 - Assistência Odontológica</v>
          </cell>
          <cell r="G215">
            <v>223208</v>
          </cell>
          <cell r="H215">
            <v>44256</v>
          </cell>
          <cell r="J215">
            <v>326.02640000000002</v>
          </cell>
          <cell r="M215">
            <v>0</v>
          </cell>
          <cell r="O215">
            <v>1.18</v>
          </cell>
          <cell r="S215">
            <v>0</v>
          </cell>
        </row>
        <row r="216">
          <cell r="C216" t="str">
            <v>UPA OLINDA</v>
          </cell>
          <cell r="E216" t="str">
            <v>PEDRO GOMES DOS REIS NETO</v>
          </cell>
          <cell r="F216" t="str">
            <v>1 - Médico</v>
          </cell>
          <cell r="G216">
            <v>225125</v>
          </cell>
          <cell r="H216">
            <v>44256</v>
          </cell>
          <cell r="J216">
            <v>413.31920000000002</v>
          </cell>
          <cell r="M216">
            <v>0</v>
          </cell>
          <cell r="O216">
            <v>9.5</v>
          </cell>
          <cell r="S216">
            <v>0</v>
          </cell>
        </row>
        <row r="217">
          <cell r="C217" t="str">
            <v>UPA OLINDA</v>
          </cell>
          <cell r="E217" t="str">
            <v>PEDRO HENRIQUE XAVIER DA CUNHA</v>
          </cell>
          <cell r="F217" t="str">
            <v>1 - Médico</v>
          </cell>
          <cell r="G217">
            <v>225125</v>
          </cell>
          <cell r="H217">
            <v>44256</v>
          </cell>
          <cell r="J217">
            <v>376.97280000000001</v>
          </cell>
          <cell r="M217">
            <v>0</v>
          </cell>
          <cell r="O217">
            <v>9.5</v>
          </cell>
          <cell r="S217">
            <v>0</v>
          </cell>
        </row>
        <row r="218">
          <cell r="C218" t="str">
            <v>UPA OLINDA</v>
          </cell>
          <cell r="E218" t="str">
            <v>PHILLIPE ANDREW FERNANDES SILVA</v>
          </cell>
          <cell r="F218" t="str">
            <v>3 - Administrativo</v>
          </cell>
          <cell r="G218">
            <v>517410</v>
          </cell>
          <cell r="H218">
            <v>44256</v>
          </cell>
          <cell r="J218">
            <v>107.84480000000001</v>
          </cell>
          <cell r="L218">
            <v>219.54</v>
          </cell>
          <cell r="M218">
            <v>22</v>
          </cell>
          <cell r="O218">
            <v>1.18</v>
          </cell>
          <cell r="S218">
            <v>0</v>
          </cell>
        </row>
        <row r="219">
          <cell r="C219" t="str">
            <v>UPA OLINDA</v>
          </cell>
          <cell r="E219" t="str">
            <v>PLACIDO FELIX DE LIMA</v>
          </cell>
          <cell r="F219" t="str">
            <v>3 - Administrativo</v>
          </cell>
          <cell r="G219">
            <v>517410</v>
          </cell>
          <cell r="H219">
            <v>44256</v>
          </cell>
          <cell r="J219">
            <v>109.1344</v>
          </cell>
          <cell r="L219">
            <v>219.54</v>
          </cell>
          <cell r="M219">
            <v>22</v>
          </cell>
          <cell r="O219">
            <v>1.18</v>
          </cell>
          <cell r="R219">
            <v>145.97999999999999</v>
          </cell>
          <cell r="S219">
            <v>66</v>
          </cell>
        </row>
        <row r="220">
          <cell r="C220" t="str">
            <v>UPA OLINDA</v>
          </cell>
          <cell r="E220" t="str">
            <v>POLIANA SILVA DE ALMEIDA</v>
          </cell>
          <cell r="F220" t="str">
            <v>2 - Outros Profissionais da Saúde</v>
          </cell>
          <cell r="G220">
            <v>322205</v>
          </cell>
          <cell r="H220">
            <v>44256</v>
          </cell>
          <cell r="J220">
            <v>115.52160000000001</v>
          </cell>
          <cell r="L220">
            <v>219.54</v>
          </cell>
          <cell r="M220">
            <v>22</v>
          </cell>
          <cell r="O220">
            <v>1.18</v>
          </cell>
          <cell r="R220">
            <v>269.88</v>
          </cell>
          <cell r="S220">
            <v>66</v>
          </cell>
        </row>
        <row r="221">
          <cell r="C221" t="str">
            <v>UPA OLINDA</v>
          </cell>
          <cell r="E221" t="str">
            <v>PRISCILA PRAXEDES DE SOUZA NOBRE</v>
          </cell>
          <cell r="F221" t="str">
            <v>2 - Outros Profissionais da Saúde</v>
          </cell>
          <cell r="G221">
            <v>223505</v>
          </cell>
          <cell r="H221">
            <v>44256</v>
          </cell>
          <cell r="J221">
            <v>538.13199999999995</v>
          </cell>
          <cell r="L221">
            <v>219.54</v>
          </cell>
          <cell r="M221">
            <v>2.86</v>
          </cell>
          <cell r="O221">
            <v>2.5</v>
          </cell>
          <cell r="S221">
            <v>0</v>
          </cell>
        </row>
        <row r="222">
          <cell r="C222" t="str">
            <v>UPA OLINDA</v>
          </cell>
          <cell r="E222" t="str">
            <v>PRISCILLA DE ARAUJO SILVA</v>
          </cell>
          <cell r="F222" t="str">
            <v>2 - Outros Profissionais da Saúde</v>
          </cell>
          <cell r="G222">
            <v>322205</v>
          </cell>
          <cell r="H222">
            <v>44256</v>
          </cell>
          <cell r="J222">
            <v>119.2144</v>
          </cell>
          <cell r="L222">
            <v>219.54</v>
          </cell>
          <cell r="M222">
            <v>22</v>
          </cell>
          <cell r="O222">
            <v>1.18</v>
          </cell>
          <cell r="R222">
            <v>116.88</v>
          </cell>
          <cell r="S222">
            <v>66</v>
          </cell>
        </row>
        <row r="223">
          <cell r="C223" t="str">
            <v>UPA OLINDA</v>
          </cell>
          <cell r="E223" t="str">
            <v xml:space="preserve">RADAMES JOSE DA SILVA </v>
          </cell>
          <cell r="F223" t="str">
            <v>3 - Administrativo</v>
          </cell>
          <cell r="G223">
            <v>517410</v>
          </cell>
          <cell r="H223">
            <v>44256</v>
          </cell>
          <cell r="J223">
            <v>115.53360000000001</v>
          </cell>
          <cell r="L223">
            <v>219.54</v>
          </cell>
          <cell r="M223">
            <v>22</v>
          </cell>
          <cell r="O223">
            <v>1.18</v>
          </cell>
          <cell r="R223">
            <v>116.88</v>
          </cell>
          <cell r="S223">
            <v>66</v>
          </cell>
        </row>
        <row r="224">
          <cell r="C224" t="str">
            <v>UPA OLINDA</v>
          </cell>
          <cell r="E224" t="str">
            <v>RAFAEL PALMEIRA SANTANA</v>
          </cell>
          <cell r="F224" t="str">
            <v>1 - Médico</v>
          </cell>
          <cell r="G224">
            <v>225125</v>
          </cell>
          <cell r="H224">
            <v>44256</v>
          </cell>
          <cell r="J224">
            <v>382.83920000000001</v>
          </cell>
          <cell r="M224">
            <v>0</v>
          </cell>
          <cell r="O224">
            <v>9.5</v>
          </cell>
          <cell r="S224">
            <v>0</v>
          </cell>
        </row>
        <row r="225">
          <cell r="C225" t="str">
            <v>UPA OLINDA</v>
          </cell>
          <cell r="E225" t="str">
            <v xml:space="preserve">RAFAELA PAULA DOS SANTOS </v>
          </cell>
          <cell r="F225" t="str">
            <v>3 - Administrativo</v>
          </cell>
          <cell r="G225">
            <v>411010</v>
          </cell>
          <cell r="H225">
            <v>44256</v>
          </cell>
          <cell r="J225">
            <v>177.65120000000002</v>
          </cell>
          <cell r="L225">
            <v>219.54</v>
          </cell>
          <cell r="M225">
            <v>22</v>
          </cell>
          <cell r="O225">
            <v>1.18</v>
          </cell>
          <cell r="R225">
            <v>13.23</v>
          </cell>
          <cell r="S225">
            <v>0</v>
          </cell>
        </row>
        <row r="226">
          <cell r="C226" t="str">
            <v>UPA OLINDA</v>
          </cell>
          <cell r="E226" t="str">
            <v>REBECA VIANA FERREIRA</v>
          </cell>
          <cell r="F226" t="str">
            <v>2 - Outros Profissionais da Saúde</v>
          </cell>
          <cell r="G226">
            <v>251605</v>
          </cell>
          <cell r="H226">
            <v>44256</v>
          </cell>
          <cell r="J226">
            <v>214.7456</v>
          </cell>
          <cell r="L226">
            <v>219.54</v>
          </cell>
          <cell r="M226">
            <v>37.39</v>
          </cell>
          <cell r="O226">
            <v>1.18</v>
          </cell>
          <cell r="S226">
            <v>0</v>
          </cell>
        </row>
        <row r="227">
          <cell r="C227" t="str">
            <v>UPA OLINDA</v>
          </cell>
          <cell r="E227" t="str">
            <v>REBECCA DE LUNA COUTO</v>
          </cell>
          <cell r="F227" t="str">
            <v>1 - Médico</v>
          </cell>
          <cell r="G227">
            <v>225125</v>
          </cell>
          <cell r="H227">
            <v>44256</v>
          </cell>
          <cell r="J227">
            <v>125.25</v>
          </cell>
          <cell r="O227">
            <v>9.5</v>
          </cell>
        </row>
        <row r="228">
          <cell r="C228" t="str">
            <v>UPA OLINDA</v>
          </cell>
          <cell r="E228" t="str">
            <v>REJANE DE SOUZA BRAGA</v>
          </cell>
          <cell r="F228" t="str">
            <v>2 - Outros Profissionais da Saúde</v>
          </cell>
          <cell r="G228">
            <v>322205</v>
          </cell>
          <cell r="H228">
            <v>44256</v>
          </cell>
          <cell r="J228">
            <v>116.94</v>
          </cell>
          <cell r="L228">
            <v>219.54</v>
          </cell>
          <cell r="M228">
            <v>22</v>
          </cell>
          <cell r="O228">
            <v>1.18</v>
          </cell>
          <cell r="R228">
            <v>124.38</v>
          </cell>
          <cell r="S228">
            <v>52.8</v>
          </cell>
        </row>
        <row r="229">
          <cell r="C229" t="str">
            <v>UPA OLINDA</v>
          </cell>
          <cell r="E229" t="str">
            <v>REJANE NEGROMONTE MACEDO MELO</v>
          </cell>
          <cell r="F229" t="str">
            <v>1 - Médico</v>
          </cell>
          <cell r="G229">
            <v>225125</v>
          </cell>
          <cell r="H229">
            <v>44256</v>
          </cell>
          <cell r="J229">
            <v>0</v>
          </cell>
          <cell r="M229">
            <v>0</v>
          </cell>
          <cell r="S229">
            <v>0</v>
          </cell>
        </row>
        <row r="230">
          <cell r="C230" t="str">
            <v>UPA OLINDA</v>
          </cell>
          <cell r="E230" t="str">
            <v>REJILANE MELO FALCAO</v>
          </cell>
          <cell r="F230" t="str">
            <v>3 - Administrativo</v>
          </cell>
          <cell r="G230">
            <v>317210</v>
          </cell>
          <cell r="H230">
            <v>44256</v>
          </cell>
          <cell r="J230">
            <v>147.65520000000001</v>
          </cell>
          <cell r="L230">
            <v>219.54</v>
          </cell>
          <cell r="M230">
            <v>34.79</v>
          </cell>
          <cell r="O230">
            <v>1.18</v>
          </cell>
          <cell r="R230">
            <v>157.38</v>
          </cell>
          <cell r="S230">
            <v>104.36</v>
          </cell>
        </row>
        <row r="231">
          <cell r="C231" t="str">
            <v>UPA OLINDA</v>
          </cell>
          <cell r="E231" t="str">
            <v>RENATA COSTA DOS SANTOS</v>
          </cell>
          <cell r="F231" t="str">
            <v>1 - Médico</v>
          </cell>
          <cell r="G231">
            <v>225125</v>
          </cell>
          <cell r="H231">
            <v>44256</v>
          </cell>
          <cell r="J231">
            <v>944.01599999999996</v>
          </cell>
          <cell r="M231">
            <v>0</v>
          </cell>
          <cell r="O231">
            <v>9.5</v>
          </cell>
          <cell r="S231">
            <v>0</v>
          </cell>
        </row>
        <row r="232">
          <cell r="C232" t="str">
            <v>UPA OLINDA</v>
          </cell>
          <cell r="E232" t="str">
            <v>RENATA GEANE GONCALVES CUNHA BARROS</v>
          </cell>
          <cell r="F232" t="str">
            <v>2 - Outros Profissionais da Saúde</v>
          </cell>
          <cell r="G232">
            <v>322205</v>
          </cell>
          <cell r="H232">
            <v>44256</v>
          </cell>
          <cell r="J232">
            <v>155.10640000000001</v>
          </cell>
          <cell r="L232">
            <v>219.54</v>
          </cell>
          <cell r="M232">
            <v>22</v>
          </cell>
          <cell r="O232">
            <v>1.18</v>
          </cell>
          <cell r="S232">
            <v>0</v>
          </cell>
        </row>
        <row r="233">
          <cell r="C233" t="str">
            <v>UPA OLINDA</v>
          </cell>
          <cell r="E233" t="str">
            <v>RENATA PATRICIA FREITAS SOARES DE JESUS</v>
          </cell>
          <cell r="F233" t="str">
            <v>4 - Assistência Odontológica</v>
          </cell>
          <cell r="G233">
            <v>223208</v>
          </cell>
          <cell r="H233">
            <v>44256</v>
          </cell>
          <cell r="J233">
            <v>297.37279999999998</v>
          </cell>
          <cell r="M233">
            <v>0</v>
          </cell>
          <cell r="O233">
            <v>1.18</v>
          </cell>
          <cell r="S233">
            <v>0</v>
          </cell>
        </row>
        <row r="234">
          <cell r="C234" t="str">
            <v>UPA OLINDA</v>
          </cell>
          <cell r="E234" t="str">
            <v>RICARDO DIAS LIMA</v>
          </cell>
          <cell r="F234" t="str">
            <v>3 - Administrativo</v>
          </cell>
          <cell r="G234">
            <v>517410</v>
          </cell>
          <cell r="H234">
            <v>44256</v>
          </cell>
          <cell r="J234">
            <v>119.0048</v>
          </cell>
          <cell r="L234">
            <v>219.54</v>
          </cell>
          <cell r="M234">
            <v>22</v>
          </cell>
          <cell r="O234">
            <v>1.18</v>
          </cell>
          <cell r="R234">
            <v>205.98</v>
          </cell>
          <cell r="S234">
            <v>66</v>
          </cell>
        </row>
        <row r="235">
          <cell r="C235" t="str">
            <v>UPA OLINDA</v>
          </cell>
          <cell r="E235" t="str">
            <v>RITA DE CASSIA LOPES DA SILVA</v>
          </cell>
          <cell r="F235" t="str">
            <v>2 - Outros Profissionais da Saúde</v>
          </cell>
          <cell r="G235">
            <v>322205</v>
          </cell>
          <cell r="H235">
            <v>44256</v>
          </cell>
          <cell r="J235">
            <v>117.8048</v>
          </cell>
          <cell r="L235">
            <v>219.54</v>
          </cell>
          <cell r="M235">
            <v>22</v>
          </cell>
          <cell r="O235">
            <v>1.18</v>
          </cell>
          <cell r="R235">
            <v>287.58</v>
          </cell>
          <cell r="S235">
            <v>63.8</v>
          </cell>
        </row>
        <row r="236">
          <cell r="C236" t="str">
            <v>UPA OLINDA</v>
          </cell>
          <cell r="E236" t="str">
            <v>ROBERTA LUCIA DOURADO DE PAULA FERREIRA</v>
          </cell>
          <cell r="F236" t="str">
            <v>2 - Outros Profissionais da Saúde</v>
          </cell>
          <cell r="G236">
            <v>223505</v>
          </cell>
          <cell r="H236">
            <v>44256</v>
          </cell>
          <cell r="J236">
            <v>284.20639999999997</v>
          </cell>
          <cell r="M236">
            <v>0</v>
          </cell>
          <cell r="O236">
            <v>2.5</v>
          </cell>
          <cell r="S236">
            <v>0</v>
          </cell>
          <cell r="U236">
            <v>103.28</v>
          </cell>
          <cell r="X236" t="str">
            <v>AUXILIO CRECHE</v>
          </cell>
        </row>
        <row r="237">
          <cell r="C237" t="str">
            <v>UPA OLINDA</v>
          </cell>
          <cell r="E237" t="str">
            <v>ROBESIA CANDIDO DE ALENCAR CORREIA DE ARAUJO</v>
          </cell>
          <cell r="F237" t="str">
            <v>3 - Administrativo</v>
          </cell>
          <cell r="G237">
            <v>131210</v>
          </cell>
          <cell r="H237">
            <v>44256</v>
          </cell>
          <cell r="J237">
            <v>931.38319999999999</v>
          </cell>
          <cell r="M237">
            <v>0</v>
          </cell>
          <cell r="O237">
            <v>1.18</v>
          </cell>
          <cell r="S237">
            <v>0</v>
          </cell>
        </row>
        <row r="238">
          <cell r="C238" t="str">
            <v>UPA OLINDA</v>
          </cell>
          <cell r="E238" t="str">
            <v>ROBSON FERNANDO DOS SANTOS</v>
          </cell>
          <cell r="F238" t="str">
            <v>3 - Administrativo</v>
          </cell>
          <cell r="G238">
            <v>514225</v>
          </cell>
          <cell r="H238">
            <v>44256</v>
          </cell>
          <cell r="J238">
            <v>107.232</v>
          </cell>
          <cell r="M238">
            <v>0</v>
          </cell>
          <cell r="O238">
            <v>1.18</v>
          </cell>
          <cell r="S238">
            <v>0</v>
          </cell>
        </row>
        <row r="239">
          <cell r="C239" t="str">
            <v>UPA OLINDA</v>
          </cell>
          <cell r="E239" t="str">
            <v>RODRIGO MONTEIRO GOMES</v>
          </cell>
          <cell r="F239" t="str">
            <v>2 - Outros Profissionais da Saúde</v>
          </cell>
          <cell r="G239">
            <v>515110</v>
          </cell>
          <cell r="H239">
            <v>44256</v>
          </cell>
          <cell r="J239">
            <v>107.87520000000001</v>
          </cell>
          <cell r="L239">
            <v>219.54</v>
          </cell>
          <cell r="M239">
            <v>22</v>
          </cell>
          <cell r="O239">
            <v>1.18</v>
          </cell>
          <cell r="R239">
            <v>244.38</v>
          </cell>
          <cell r="S239">
            <v>66</v>
          </cell>
        </row>
        <row r="240">
          <cell r="C240" t="str">
            <v>UPA OLINDA</v>
          </cell>
          <cell r="E240" t="str">
            <v>ROGERIO BATISTA DOS SANTOS</v>
          </cell>
          <cell r="F240" t="str">
            <v>3 - Administrativo</v>
          </cell>
          <cell r="G240">
            <v>517410</v>
          </cell>
          <cell r="H240">
            <v>44256</v>
          </cell>
          <cell r="J240">
            <v>106.0224</v>
          </cell>
          <cell r="L240">
            <v>219.54</v>
          </cell>
          <cell r="M240">
            <v>22</v>
          </cell>
          <cell r="O240">
            <v>1.18</v>
          </cell>
          <cell r="R240">
            <v>124.38</v>
          </cell>
          <cell r="S240">
            <v>66</v>
          </cell>
        </row>
        <row r="241">
          <cell r="C241" t="str">
            <v>UPA OLINDA</v>
          </cell>
          <cell r="E241" t="str">
            <v>ROSANA FERREIRA DA SILVA</v>
          </cell>
          <cell r="F241" t="str">
            <v>2 - Outros Profissionais da Saúde</v>
          </cell>
          <cell r="G241">
            <v>322205</v>
          </cell>
          <cell r="H241">
            <v>44256</v>
          </cell>
          <cell r="J241">
            <v>115.8192</v>
          </cell>
          <cell r="L241">
            <v>219.54</v>
          </cell>
          <cell r="M241">
            <v>22</v>
          </cell>
          <cell r="O241">
            <v>1.18</v>
          </cell>
          <cell r="R241">
            <v>229.38</v>
          </cell>
          <cell r="S241">
            <v>58.98</v>
          </cell>
        </row>
        <row r="242">
          <cell r="C242" t="str">
            <v>UPA OLINDA</v>
          </cell>
          <cell r="E242" t="str">
            <v>ROSANGELA CARDOSO CAVALCANTE</v>
          </cell>
          <cell r="F242" t="str">
            <v>2 - Outros Profissionais da Saúde</v>
          </cell>
          <cell r="G242">
            <v>322205</v>
          </cell>
          <cell r="H242">
            <v>44256</v>
          </cell>
          <cell r="J242">
            <v>132.64160000000001</v>
          </cell>
          <cell r="L242">
            <v>219.54</v>
          </cell>
          <cell r="M242">
            <v>22</v>
          </cell>
          <cell r="O242">
            <v>1.18</v>
          </cell>
          <cell r="R242">
            <v>124.38</v>
          </cell>
          <cell r="S242">
            <v>66</v>
          </cell>
        </row>
        <row r="243">
          <cell r="C243" t="str">
            <v>UPA OLINDA</v>
          </cell>
          <cell r="E243" t="str">
            <v>SAMUEL RICARDO BATISTA MOURA</v>
          </cell>
          <cell r="F243" t="str">
            <v>1 - Médico</v>
          </cell>
          <cell r="G243">
            <v>225125</v>
          </cell>
          <cell r="H243">
            <v>44256</v>
          </cell>
          <cell r="J243">
            <v>71.92</v>
          </cell>
          <cell r="O243">
            <v>9.5</v>
          </cell>
        </row>
        <row r="244">
          <cell r="C244" t="str">
            <v>UPA OLINDA</v>
          </cell>
          <cell r="E244" t="str">
            <v>SERGIO PHELLIP OLIVEIRA EUGENIO</v>
          </cell>
          <cell r="F244" t="str">
            <v>1 - Médico</v>
          </cell>
          <cell r="G244">
            <v>225125</v>
          </cell>
          <cell r="H244">
            <v>44256</v>
          </cell>
          <cell r="J244">
            <v>821.23440000000005</v>
          </cell>
          <cell r="L244">
            <v>219.54</v>
          </cell>
          <cell r="M244">
            <v>12.67</v>
          </cell>
          <cell r="O244">
            <v>9.5</v>
          </cell>
          <cell r="S244">
            <v>0</v>
          </cell>
        </row>
        <row r="245">
          <cell r="C245" t="str">
            <v>UPA OLINDA</v>
          </cell>
          <cell r="E245" t="str">
            <v>SERIVAL LAURENTINO DA SILVA</v>
          </cell>
          <cell r="F245" t="str">
            <v>3 - Administrativo</v>
          </cell>
          <cell r="G245">
            <v>514225</v>
          </cell>
          <cell r="H245">
            <v>44256</v>
          </cell>
          <cell r="J245">
            <v>112.6528</v>
          </cell>
          <cell r="M245">
            <v>0</v>
          </cell>
          <cell r="O245">
            <v>1.18</v>
          </cell>
          <cell r="R245">
            <v>229.38</v>
          </cell>
          <cell r="S245">
            <v>61.6</v>
          </cell>
        </row>
        <row r="246">
          <cell r="C246" t="str">
            <v>UPA OLINDA</v>
          </cell>
          <cell r="E246" t="str">
            <v>SHIRLENE SAMPAIO DOS SANTOS</v>
          </cell>
          <cell r="F246" t="str">
            <v>2 - Outros Profissionais da Saúde</v>
          </cell>
          <cell r="G246">
            <v>324115</v>
          </cell>
          <cell r="H246">
            <v>44256</v>
          </cell>
          <cell r="J246">
            <v>346.44479999999999</v>
          </cell>
          <cell r="M246">
            <v>0</v>
          </cell>
          <cell r="O246">
            <v>1.18</v>
          </cell>
          <cell r="S246">
            <v>0</v>
          </cell>
        </row>
        <row r="247">
          <cell r="C247" t="str">
            <v>UPA OLINDA</v>
          </cell>
          <cell r="E247" t="str">
            <v>SHIRLEY GOMES DIAS</v>
          </cell>
          <cell r="F247" t="str">
            <v>2 - Outros Profissionais da Saúde</v>
          </cell>
          <cell r="G247">
            <v>322205</v>
          </cell>
          <cell r="H247">
            <v>44256</v>
          </cell>
          <cell r="J247">
            <v>127.19199999999999</v>
          </cell>
          <cell r="L247">
            <v>219.54</v>
          </cell>
          <cell r="M247">
            <v>22</v>
          </cell>
          <cell r="O247">
            <v>1.18</v>
          </cell>
          <cell r="R247">
            <v>244.38</v>
          </cell>
          <cell r="S247">
            <v>66</v>
          </cell>
        </row>
        <row r="248">
          <cell r="C248" t="str">
            <v>UPA OLINDA</v>
          </cell>
          <cell r="E248" t="str">
            <v>SILVANIA WILMA DE SOUZA SILVA</v>
          </cell>
          <cell r="F248" t="str">
            <v>2 - Outros Profissionais da Saúde</v>
          </cell>
          <cell r="G248">
            <v>251605</v>
          </cell>
          <cell r="H248">
            <v>44256</v>
          </cell>
          <cell r="J248">
            <v>243.32239999999999</v>
          </cell>
          <cell r="L248">
            <v>219.54</v>
          </cell>
          <cell r="M248">
            <v>37.39</v>
          </cell>
          <cell r="O248">
            <v>1.18</v>
          </cell>
          <cell r="S248">
            <v>0</v>
          </cell>
        </row>
        <row r="249">
          <cell r="C249" t="str">
            <v>UPA OLINDA</v>
          </cell>
          <cell r="E249" t="str">
            <v>SIMONE NEVES DA ROCHA</v>
          </cell>
          <cell r="F249" t="str">
            <v>2 - Outros Profissionais da Saúde</v>
          </cell>
          <cell r="G249">
            <v>322205</v>
          </cell>
          <cell r="H249">
            <v>44256</v>
          </cell>
          <cell r="J249">
            <v>118.3104</v>
          </cell>
          <cell r="L249">
            <v>219.54</v>
          </cell>
          <cell r="M249">
            <v>22</v>
          </cell>
          <cell r="O249">
            <v>1.18</v>
          </cell>
          <cell r="R249">
            <v>227.58</v>
          </cell>
          <cell r="S249">
            <v>62.63</v>
          </cell>
        </row>
        <row r="250">
          <cell r="C250" t="str">
            <v>UPA OLINDA</v>
          </cell>
          <cell r="E250" t="str">
            <v>SIMONE RIBEIRO DA SILVA</v>
          </cell>
          <cell r="F250" t="str">
            <v>2 - Outros Profissionais da Saúde</v>
          </cell>
          <cell r="G250">
            <v>322205</v>
          </cell>
          <cell r="H250">
            <v>44256</v>
          </cell>
          <cell r="J250">
            <v>107.50239999999999</v>
          </cell>
          <cell r="L250">
            <v>219.54</v>
          </cell>
          <cell r="M250">
            <v>22</v>
          </cell>
          <cell r="O250">
            <v>1.18</v>
          </cell>
          <cell r="R250">
            <v>287.58</v>
          </cell>
          <cell r="S250">
            <v>66</v>
          </cell>
          <cell r="U250">
            <v>66.11</v>
          </cell>
          <cell r="X250" t="str">
            <v>AUXILIO CRECHE</v>
          </cell>
        </row>
        <row r="251">
          <cell r="C251" t="str">
            <v>UPA OLINDA</v>
          </cell>
          <cell r="E251" t="str">
            <v>STEPHANE LAILA TENORIO FRAGA</v>
          </cell>
          <cell r="F251" t="str">
            <v>3 - Administrativo</v>
          </cell>
          <cell r="G251">
            <v>411010</v>
          </cell>
          <cell r="H251">
            <v>44256</v>
          </cell>
          <cell r="J251">
            <v>83.759200000000007</v>
          </cell>
          <cell r="L251">
            <v>219.54</v>
          </cell>
          <cell r="M251">
            <v>22</v>
          </cell>
          <cell r="O251">
            <v>1.18</v>
          </cell>
          <cell r="R251">
            <v>232.51</v>
          </cell>
          <cell r="S251">
            <v>63</v>
          </cell>
        </row>
        <row r="252">
          <cell r="C252" t="str">
            <v>UPA OLINDA</v>
          </cell>
          <cell r="E252" t="str">
            <v>SUELANY DE SOUZA WANDERLEY</v>
          </cell>
          <cell r="F252" t="str">
            <v>1 - Médico</v>
          </cell>
          <cell r="G252">
            <v>225125</v>
          </cell>
          <cell r="H252">
            <v>44256</v>
          </cell>
          <cell r="J252">
            <v>344.57760000000002</v>
          </cell>
          <cell r="M252">
            <v>0</v>
          </cell>
          <cell r="O252">
            <v>9.5</v>
          </cell>
          <cell r="S252">
            <v>0</v>
          </cell>
        </row>
        <row r="253">
          <cell r="C253" t="str">
            <v>UPA OLINDA</v>
          </cell>
          <cell r="E253" t="str">
            <v>SUZANA MARIA DA SILVA</v>
          </cell>
          <cell r="F253" t="str">
            <v>2 - Outros Profissionais da Saúde</v>
          </cell>
          <cell r="G253">
            <v>322205</v>
          </cell>
          <cell r="H253">
            <v>44256</v>
          </cell>
          <cell r="J253">
            <v>116.4824</v>
          </cell>
          <cell r="L253">
            <v>219.54</v>
          </cell>
          <cell r="M253">
            <v>22</v>
          </cell>
          <cell r="O253">
            <v>1.18</v>
          </cell>
          <cell r="R253">
            <v>157.38</v>
          </cell>
          <cell r="S253">
            <v>55</v>
          </cell>
        </row>
        <row r="254">
          <cell r="C254" t="str">
            <v>UPA OLINDA</v>
          </cell>
          <cell r="E254" t="str">
            <v>TALITA PEREIRA DE MENEZES</v>
          </cell>
          <cell r="F254" t="str">
            <v>2 - Outros Profissionais da Saúde</v>
          </cell>
          <cell r="G254">
            <v>223505</v>
          </cell>
          <cell r="H254">
            <v>44256</v>
          </cell>
          <cell r="J254">
            <v>515.53520000000003</v>
          </cell>
          <cell r="L254">
            <v>219.54</v>
          </cell>
          <cell r="M254">
            <v>3.08</v>
          </cell>
          <cell r="O254">
            <v>2.5</v>
          </cell>
          <cell r="S254">
            <v>0</v>
          </cell>
        </row>
        <row r="255">
          <cell r="C255" t="str">
            <v>UPA OLINDA</v>
          </cell>
          <cell r="E255" t="str">
            <v>TARCIANA SOUZA DE ARAUJO</v>
          </cell>
          <cell r="F255" t="str">
            <v>3 - Administrativo</v>
          </cell>
          <cell r="G255">
            <v>411010</v>
          </cell>
          <cell r="H255">
            <v>44256</v>
          </cell>
          <cell r="J255">
            <v>246.8784</v>
          </cell>
          <cell r="L255">
            <v>219.54</v>
          </cell>
          <cell r="M255">
            <v>22</v>
          </cell>
          <cell r="O255">
            <v>1.18</v>
          </cell>
          <cell r="R255">
            <v>13.23</v>
          </cell>
          <cell r="S255">
            <v>0</v>
          </cell>
        </row>
        <row r="256">
          <cell r="C256" t="str">
            <v>UPA OLINDA</v>
          </cell>
          <cell r="E256" t="str">
            <v>TATIANA SILVA DE MELO RAIMUNDO</v>
          </cell>
          <cell r="F256" t="str">
            <v>2 - Outros Profissionais da Saúde</v>
          </cell>
          <cell r="G256">
            <v>251605</v>
          </cell>
          <cell r="H256">
            <v>44256</v>
          </cell>
          <cell r="J256">
            <v>205.58959999999999</v>
          </cell>
          <cell r="L256">
            <v>219.54</v>
          </cell>
          <cell r="M256">
            <v>37.39</v>
          </cell>
          <cell r="S256">
            <v>0</v>
          </cell>
          <cell r="U256">
            <v>66.12</v>
          </cell>
          <cell r="X256" t="str">
            <v>AUXILIO CRECHE</v>
          </cell>
        </row>
        <row r="257">
          <cell r="C257" t="str">
            <v>UPA OLINDA</v>
          </cell>
          <cell r="E257" t="str">
            <v>TELMA LUCIA BEZERRA FEITOSA</v>
          </cell>
          <cell r="F257" t="str">
            <v>3 - Administrativo</v>
          </cell>
          <cell r="G257">
            <v>517410</v>
          </cell>
          <cell r="H257">
            <v>44256</v>
          </cell>
          <cell r="J257">
            <v>110.3784</v>
          </cell>
          <cell r="M257">
            <v>0</v>
          </cell>
          <cell r="O257">
            <v>1.18</v>
          </cell>
          <cell r="S257">
            <v>0</v>
          </cell>
        </row>
        <row r="258">
          <cell r="C258" t="str">
            <v>UPA OLINDA</v>
          </cell>
          <cell r="E258" t="str">
            <v>THAISA FREITAS DE OLIVEIRA</v>
          </cell>
          <cell r="F258" t="str">
            <v>1 - Médico</v>
          </cell>
          <cell r="G258">
            <v>225125</v>
          </cell>
          <cell r="H258">
            <v>44256</v>
          </cell>
          <cell r="J258">
            <v>351.4248</v>
          </cell>
          <cell r="M258">
            <v>0</v>
          </cell>
          <cell r="O258">
            <v>9.5</v>
          </cell>
          <cell r="S258">
            <v>0</v>
          </cell>
        </row>
        <row r="259">
          <cell r="C259" t="str">
            <v>UPA OLINDA</v>
          </cell>
          <cell r="E259" t="str">
            <v>VALERIA JORDAO DE VASCONCELOS</v>
          </cell>
          <cell r="F259" t="str">
            <v>3 - Administrativo</v>
          </cell>
          <cell r="G259">
            <v>413115</v>
          </cell>
          <cell r="H259">
            <v>44256</v>
          </cell>
          <cell r="J259">
            <v>122.4128</v>
          </cell>
          <cell r="L259">
            <v>219.54</v>
          </cell>
          <cell r="M259">
            <v>27.64</v>
          </cell>
          <cell r="O259">
            <v>1.18</v>
          </cell>
          <cell r="R259">
            <v>229.38</v>
          </cell>
          <cell r="S259">
            <v>82.92</v>
          </cell>
        </row>
        <row r="260">
          <cell r="C260" t="str">
            <v>UPA OLINDA</v>
          </cell>
          <cell r="E260" t="str">
            <v>VANESSA DOS SANTOS CORDEIRO</v>
          </cell>
          <cell r="F260" t="str">
            <v>2 - Outros Profissionais da Saúde</v>
          </cell>
          <cell r="G260">
            <v>521130</v>
          </cell>
          <cell r="H260">
            <v>44256</v>
          </cell>
          <cell r="J260">
            <v>97.844800000000006</v>
          </cell>
          <cell r="L260">
            <v>219.54</v>
          </cell>
          <cell r="M260">
            <v>22</v>
          </cell>
          <cell r="O260">
            <v>1.18</v>
          </cell>
          <cell r="R260">
            <v>124.8</v>
          </cell>
          <cell r="S260">
            <v>66</v>
          </cell>
        </row>
        <row r="261">
          <cell r="C261" t="str">
            <v>UPA OLINDA</v>
          </cell>
          <cell r="E261" t="str">
            <v>VIVIAN EVELYN LIMA DE ASSIS</v>
          </cell>
          <cell r="F261" t="str">
            <v>3 - Administrativo</v>
          </cell>
          <cell r="G261">
            <v>414105</v>
          </cell>
          <cell r="H261">
            <v>44256</v>
          </cell>
          <cell r="J261">
            <v>92.475200000000001</v>
          </cell>
          <cell r="L261">
            <v>219.54</v>
          </cell>
          <cell r="M261">
            <v>22.79</v>
          </cell>
          <cell r="O261">
            <v>1.18</v>
          </cell>
          <cell r="R261">
            <v>207.93</v>
          </cell>
          <cell r="S261">
            <v>68.36</v>
          </cell>
        </row>
        <row r="262">
          <cell r="C262" t="str">
            <v>UPA OLINDA</v>
          </cell>
          <cell r="E262" t="str">
            <v>VIVIAN HELENA ROCHA</v>
          </cell>
          <cell r="F262" t="str">
            <v>3 - Administrativo</v>
          </cell>
          <cell r="G262">
            <v>411010</v>
          </cell>
          <cell r="H262">
            <v>44256</v>
          </cell>
          <cell r="J262">
            <v>119.352</v>
          </cell>
          <cell r="M262">
            <v>0</v>
          </cell>
          <cell r="O262">
            <v>1.18</v>
          </cell>
          <cell r="R262">
            <v>238.98</v>
          </cell>
          <cell r="S262">
            <v>0</v>
          </cell>
        </row>
        <row r="263">
          <cell r="C263" t="str">
            <v>UPA OLINDA</v>
          </cell>
          <cell r="E263" t="str">
            <v>WALKIRIA AMORIM REGO</v>
          </cell>
          <cell r="F263" t="str">
            <v>2 - Outros Profissionais da Saúde</v>
          </cell>
          <cell r="G263">
            <v>223505</v>
          </cell>
          <cell r="H263">
            <v>44256</v>
          </cell>
          <cell r="J263">
            <v>277.9128</v>
          </cell>
          <cell r="L263">
            <v>219.54</v>
          </cell>
          <cell r="M263">
            <v>3.08</v>
          </cell>
          <cell r="O263">
            <v>2.5</v>
          </cell>
          <cell r="S263">
            <v>0</v>
          </cell>
        </row>
        <row r="264">
          <cell r="C264" t="str">
            <v>UPA OLINDA</v>
          </cell>
          <cell r="E264" t="str">
            <v>WARRLA SOUZA DA SILVA</v>
          </cell>
          <cell r="F264" t="str">
            <v>3 - Administrativo</v>
          </cell>
          <cell r="G264">
            <v>411010</v>
          </cell>
          <cell r="H264">
            <v>44256</v>
          </cell>
          <cell r="J264">
            <v>125.488</v>
          </cell>
          <cell r="L264">
            <v>219.54</v>
          </cell>
          <cell r="M264">
            <v>22</v>
          </cell>
          <cell r="O264">
            <v>1.18</v>
          </cell>
          <cell r="R264">
            <v>288.54000000000002</v>
          </cell>
          <cell r="S264">
            <v>66</v>
          </cell>
        </row>
        <row r="265">
          <cell r="C265" t="str">
            <v>UPA OLINDA</v>
          </cell>
          <cell r="E265" t="str">
            <v>WILDNER LUIS DA SILVA</v>
          </cell>
          <cell r="F265" t="str">
            <v>3 - Administrativo</v>
          </cell>
          <cell r="G265">
            <v>514225</v>
          </cell>
          <cell r="H265">
            <v>44256</v>
          </cell>
          <cell r="J265">
            <v>118.36</v>
          </cell>
          <cell r="L265">
            <v>219.54</v>
          </cell>
          <cell r="M265">
            <v>22</v>
          </cell>
          <cell r="O265">
            <v>1.18</v>
          </cell>
          <cell r="R265">
            <v>244.38</v>
          </cell>
          <cell r="S265">
            <v>66</v>
          </cell>
        </row>
        <row r="266">
          <cell r="C266" t="str">
            <v>UPA OLINDA</v>
          </cell>
          <cell r="E266" t="str">
            <v>YEDA MARIA BATISTA LOIOLA</v>
          </cell>
          <cell r="F266" t="str">
            <v>2 - Outros Profissionais da Saúde</v>
          </cell>
          <cell r="G266">
            <v>322205</v>
          </cell>
          <cell r="H266">
            <v>44256</v>
          </cell>
          <cell r="J266">
            <v>127.33839999999999</v>
          </cell>
          <cell r="L266">
            <v>219.54</v>
          </cell>
          <cell r="M266">
            <v>22</v>
          </cell>
          <cell r="O266">
            <v>1.18</v>
          </cell>
          <cell r="R266">
            <v>161.41999999999999</v>
          </cell>
          <cell r="S266">
            <v>66</v>
          </cell>
        </row>
        <row r="267">
          <cell r="C267" t="str">
            <v>UPA OLINDA</v>
          </cell>
          <cell r="E267" t="str">
            <v>YSLANY RAYANNE DO NASCIMENTO SARINHO</v>
          </cell>
          <cell r="F267" t="str">
            <v>3 - Administrativo</v>
          </cell>
          <cell r="G267">
            <v>411010</v>
          </cell>
          <cell r="H267">
            <v>44256</v>
          </cell>
          <cell r="J267">
            <v>11</v>
          </cell>
          <cell r="M267">
            <v>0</v>
          </cell>
          <cell r="O267">
            <v>1.18</v>
          </cell>
          <cell r="R267">
            <v>199.31</v>
          </cell>
          <cell r="S267">
            <v>33</v>
          </cell>
        </row>
        <row r="268">
          <cell r="C268" t="str">
            <v>UPA OLINDA</v>
          </cell>
          <cell r="E268" t="str">
            <v>YVES RENAN DE SANTANA SAMARY</v>
          </cell>
          <cell r="F268" t="str">
            <v>1 - Médico</v>
          </cell>
          <cell r="G268">
            <v>225125</v>
          </cell>
          <cell r="H268">
            <v>44256</v>
          </cell>
          <cell r="J268">
            <v>364.464</v>
          </cell>
          <cell r="M268">
            <v>0</v>
          </cell>
          <cell r="O268">
            <v>9.5</v>
          </cell>
          <cell r="S268">
            <v>0</v>
          </cell>
        </row>
        <row r="269">
          <cell r="C269" t="str">
            <v>UPA OLINDA</v>
          </cell>
          <cell r="E269" t="str">
            <v>ZAYNE VASCONCELOS TORRES</v>
          </cell>
          <cell r="F269" t="str">
            <v>1 - Médico</v>
          </cell>
          <cell r="G269">
            <v>225125</v>
          </cell>
          <cell r="H269">
            <v>44256</v>
          </cell>
          <cell r="J269">
            <v>364.75439999999998</v>
          </cell>
          <cell r="L269">
            <v>219.54</v>
          </cell>
          <cell r="M269">
            <v>3.17</v>
          </cell>
          <cell r="O269">
            <v>9.5</v>
          </cell>
          <cell r="S269">
            <v>0</v>
          </cell>
        </row>
        <row r="270">
          <cell r="C270" t="str">
            <v>UPA OLINDA</v>
          </cell>
          <cell r="E270" t="str">
            <v>MARIA PAULA PONCIANO PEREIRA</v>
          </cell>
          <cell r="F270" t="str">
            <v>1 - Médico</v>
          </cell>
          <cell r="G270">
            <v>225125</v>
          </cell>
          <cell r="H270">
            <v>44228</v>
          </cell>
          <cell r="J270">
            <v>156.59</v>
          </cell>
          <cell r="M270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ED5D4-45C3-4B9B-B7E8-82FF8D5EEE3F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e">
        <f>'[1]TCE - ANEXO III - Preencher'!#REF!</f>
        <v>#REF!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223705</v>
      </c>
      <c r="G3" s="13">
        <f>IF('[1]TCE - ANEXO III - Preencher'!H12="","",'[1]TCE - ANEXO III - Preencher'!H12)</f>
        <v>44256</v>
      </c>
      <c r="H3" s="14">
        <f>'[1]TCE - ANEXO III - Preencher'!I12</f>
        <v>0</v>
      </c>
      <c r="I3" s="14">
        <f>'[1]TCE - ANEXO III - Preencher'!J12</f>
        <v>97.68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 t="e">
        <f>'[1]TCE - ANEXO III - Preencher'!#REF!</f>
        <v>#REF!</v>
      </c>
      <c r="O3" s="15">
        <f>'[1]TCE - ANEXO III - Preencher'!P12</f>
        <v>0</v>
      </c>
      <c r="P3" s="16" t="e">
        <f>N3-O3</f>
        <v>#REF!</v>
      </c>
      <c r="Q3" s="15">
        <f>'[1]TCE - ANEXO III - Preencher'!R12</f>
        <v>112.5</v>
      </c>
      <c r="R3" s="15">
        <f>'[1]TCE - ANEXO III - Preencher'!S12</f>
        <v>66</v>
      </c>
      <c r="S3" s="16">
        <f>Q3-R3</f>
        <v>46.5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 t="e">
        <f t="shared" ref="AB3:AB66" si="0">H3+I3+J3+M3+P3+S3+V3+Z3</f>
        <v>#REF!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e">
        <f>'[1]TCE - ANEXO III - Preencher'!#REF!</f>
        <v>#REF!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44256</v>
      </c>
      <c r="H4" s="14">
        <f>'[1]TCE - ANEXO III - Preencher'!I13</f>
        <v>0</v>
      </c>
      <c r="I4" s="14">
        <f>'[1]TCE - ANEXO III - Preencher'!J13</f>
        <v>104.72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 t="e">
        <f>'[1]TCE - ANEXO III - Preencher'!#REF!</f>
        <v>#REF!</v>
      </c>
      <c r="O4" s="15">
        <f>'[1]TCE - ANEXO III - Preencher'!P13</f>
        <v>0</v>
      </c>
      <c r="P4" s="16" t="e">
        <f t="shared" ref="P4:P67" si="2">N4-O4</f>
        <v>#REF!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 t="e">
        <f t="shared" si="0"/>
        <v>#REF!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e">
        <f>'[1]TCE - ANEXO III - Preencher'!#REF!</f>
        <v>#REF!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44256</v>
      </c>
      <c r="H5" s="14">
        <f>'[1]TCE - ANEXO III - Preencher'!I14</f>
        <v>0</v>
      </c>
      <c r="I5" s="14">
        <f>'[1]TCE - ANEXO III - Preencher'!J14</f>
        <v>155.55520000000001</v>
      </c>
      <c r="J5" s="14">
        <f>'[1]TCE - ANEXO III - Preencher'!K14</f>
        <v>0</v>
      </c>
      <c r="K5" s="15">
        <f>'[1]TCE - ANEXO III - Preencher'!L14</f>
        <v>219.54</v>
      </c>
      <c r="L5" s="15">
        <f>'[1]TCE - ANEXO III - Preencher'!M14</f>
        <v>22</v>
      </c>
      <c r="M5" s="15">
        <f t="shared" si="1"/>
        <v>197.54</v>
      </c>
      <c r="N5" s="15" t="e">
        <f>'[1]TCE - ANEXO III - Preencher'!#REF!</f>
        <v>#REF!</v>
      </c>
      <c r="O5" s="15">
        <f>'[1]TCE - ANEXO III - Preencher'!P14</f>
        <v>0</v>
      </c>
      <c r="P5" s="16" t="e">
        <f t="shared" si="2"/>
        <v>#REF!</v>
      </c>
      <c r="Q5" s="15">
        <f>'[1]TCE - ANEXO III - Preencher'!R14</f>
        <v>124.38</v>
      </c>
      <c r="R5" s="15">
        <f>'[1]TCE - ANEXO III - Preencher'!S14</f>
        <v>66</v>
      </c>
      <c r="S5" s="16">
        <f t="shared" si="3"/>
        <v>58.379999999999995</v>
      </c>
      <c r="T5" s="15">
        <f>'[1]TCE - ANEXO III - Preencher'!U14</f>
        <v>66.11</v>
      </c>
      <c r="U5" s="15">
        <f>'[1]TCE - ANEXO III - Preencher'!V14</f>
        <v>0</v>
      </c>
      <c r="V5" s="16">
        <f t="shared" si="4"/>
        <v>66.11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 t="e">
        <f t="shared" si="0"/>
        <v>#REF!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e">
        <f>'[1]TCE - ANEXO III - Preencher'!#REF!</f>
        <v>#REF!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44256</v>
      </c>
      <c r="H6" s="14">
        <f>'[1]TCE - ANEXO III - Preencher'!I15</f>
        <v>0</v>
      </c>
      <c r="I6" s="14">
        <f>'[1]TCE - ANEXO III - Preencher'!J15</f>
        <v>92.641599999999997</v>
      </c>
      <c r="J6" s="14">
        <f>'[1]TCE - ANEXO III - Preencher'!K15</f>
        <v>0</v>
      </c>
      <c r="K6" s="15">
        <f>'[1]TCE - ANEXO III - Preencher'!L15</f>
        <v>219.54</v>
      </c>
      <c r="L6" s="15">
        <f>'[1]TCE - ANEXO III - Preencher'!M15</f>
        <v>22</v>
      </c>
      <c r="M6" s="15">
        <f t="shared" si="1"/>
        <v>197.54</v>
      </c>
      <c r="N6" s="15" t="e">
        <f>'[1]TCE - ANEXO III - Preencher'!#REF!</f>
        <v>#REF!</v>
      </c>
      <c r="O6" s="15">
        <f>'[1]TCE - ANEXO III - Preencher'!P15</f>
        <v>0</v>
      </c>
      <c r="P6" s="16" t="e">
        <f t="shared" si="2"/>
        <v>#REF!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 t="e">
        <f t="shared" si="0"/>
        <v>#REF!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e">
        <f>'[1]TCE - ANEXO III - Preencher'!#REF!</f>
        <v>#REF!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324115</v>
      </c>
      <c r="G7" s="13">
        <f>IF('[1]TCE - ANEXO III - Preencher'!H16="","",'[1]TCE - ANEXO III - Preencher'!H16)</f>
        <v>44256</v>
      </c>
      <c r="H7" s="14">
        <f>'[1]TCE - ANEXO III - Preencher'!I16</f>
        <v>0</v>
      </c>
      <c r="I7" s="14">
        <f>'[1]TCE - ANEXO III - Preencher'!J16</f>
        <v>620.61040000000003</v>
      </c>
      <c r="J7" s="14">
        <f>'[1]TCE - ANEXO III - Preencher'!K16</f>
        <v>0</v>
      </c>
      <c r="K7" s="15">
        <f>'[1]TCE - ANEXO III - Preencher'!L16</f>
        <v>219.54</v>
      </c>
      <c r="L7" s="15">
        <f>'[1]TCE - ANEXO III - Preencher'!M16</f>
        <v>4.07</v>
      </c>
      <c r="M7" s="15">
        <f t="shared" si="1"/>
        <v>215.47</v>
      </c>
      <c r="N7" s="15" t="e">
        <f>'[1]TCE - ANEXO III - Preencher'!#REF!</f>
        <v>#REF!</v>
      </c>
      <c r="O7" s="15">
        <f>'[1]TCE - ANEXO III - Preencher'!P16</f>
        <v>0</v>
      </c>
      <c r="P7" s="16" t="e">
        <f t="shared" si="2"/>
        <v>#REF!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 t="e">
        <f t="shared" si="0"/>
        <v>#REF!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e">
        <f>'[1]TCE - ANEXO III - Preencher'!#REF!</f>
        <v>#REF!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44256</v>
      </c>
      <c r="H8" s="14">
        <f>'[1]TCE - ANEXO III - Preencher'!I17</f>
        <v>0</v>
      </c>
      <c r="I8" s="14">
        <f>'[1]TCE - ANEXO III - Preencher'!J17</f>
        <v>144.50640000000001</v>
      </c>
      <c r="J8" s="14">
        <f>'[1]TCE - ANEXO III - Preencher'!K17</f>
        <v>0</v>
      </c>
      <c r="K8" s="15">
        <f>'[1]TCE - ANEXO III - Preencher'!L17</f>
        <v>219.54</v>
      </c>
      <c r="L8" s="15">
        <f>'[1]TCE - ANEXO III - Preencher'!M17</f>
        <v>22</v>
      </c>
      <c r="M8" s="15">
        <f t="shared" si="1"/>
        <v>197.54</v>
      </c>
      <c r="N8" s="15" t="e">
        <f>'[1]TCE - ANEXO III - Preencher'!#REF!</f>
        <v>#REF!</v>
      </c>
      <c r="O8" s="15">
        <f>'[1]TCE - ANEXO III - Preencher'!P17</f>
        <v>0</v>
      </c>
      <c r="P8" s="16" t="e">
        <f t="shared" si="2"/>
        <v>#REF!</v>
      </c>
      <c r="Q8" s="15">
        <f>'[1]TCE - ANEXO III - Preencher'!R17</f>
        <v>116.88</v>
      </c>
      <c r="R8" s="15">
        <f>'[1]TCE - ANEXO III - Preencher'!S17</f>
        <v>66</v>
      </c>
      <c r="S8" s="16">
        <f t="shared" si="3"/>
        <v>50.879999999999995</v>
      </c>
      <c r="T8" s="15">
        <f>'[1]TCE - ANEXO III - Preencher'!U17</f>
        <v>66.11</v>
      </c>
      <c r="U8" s="15">
        <f>'[1]TCE - ANEXO III - Preencher'!V17</f>
        <v>0</v>
      </c>
      <c r="V8" s="16">
        <f t="shared" si="4"/>
        <v>66.11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 t="e">
        <f t="shared" si="0"/>
        <v>#REF!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e">
        <f>'[1]TCE - ANEXO III - Preencher'!#REF!</f>
        <v>#REF!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411010</v>
      </c>
      <c r="G9" s="13">
        <f>IF('[1]TCE - ANEXO III - Preencher'!H18="","",'[1]TCE - ANEXO III - Preencher'!H18)</f>
        <v>44256</v>
      </c>
      <c r="H9" s="14">
        <f>'[1]TCE - ANEXO III - Preencher'!I18</f>
        <v>0</v>
      </c>
      <c r="I9" s="14">
        <f>'[1]TCE - ANEXO III - Preencher'!J18</f>
        <v>113.964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 t="e">
        <f>'[1]TCE - ANEXO III - Preencher'!#REF!</f>
        <v>#REF!</v>
      </c>
      <c r="O9" s="15">
        <f>'[1]TCE - ANEXO III - Preencher'!P18</f>
        <v>0</v>
      </c>
      <c r="P9" s="16" t="e">
        <f t="shared" si="2"/>
        <v>#REF!</v>
      </c>
      <c r="Q9" s="15">
        <f>'[1]TCE - ANEXO III - Preencher'!R18</f>
        <v>147.18</v>
      </c>
      <c r="R9" s="15">
        <f>'[1]TCE - ANEXO III - Preencher'!S18</f>
        <v>59.4</v>
      </c>
      <c r="S9" s="16">
        <f t="shared" si="3"/>
        <v>87.78</v>
      </c>
      <c r="T9" s="15">
        <f>'[1]TCE - ANEXO III - Preencher'!U18</f>
        <v>59.51</v>
      </c>
      <c r="U9" s="15">
        <f>'[1]TCE - ANEXO III - Preencher'!V18</f>
        <v>0</v>
      </c>
      <c r="V9" s="16">
        <f t="shared" si="4"/>
        <v>59.51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 t="e">
        <f t="shared" si="0"/>
        <v>#REF!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e">
        <f>'[1]TCE - ANEXO III - Preencher'!#REF!</f>
        <v>#REF!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44256</v>
      </c>
      <c r="H10" s="14">
        <f>'[1]TCE - ANEXO III - Preencher'!I19</f>
        <v>0</v>
      </c>
      <c r="I10" s="14">
        <f>'[1]TCE - ANEXO III - Preencher'!J19</f>
        <v>112.8792</v>
      </c>
      <c r="J10" s="14">
        <f>'[1]TCE - ANEXO III - Preencher'!K19</f>
        <v>0</v>
      </c>
      <c r="K10" s="15">
        <f>'[1]TCE - ANEXO III - Preencher'!L19</f>
        <v>219.54</v>
      </c>
      <c r="L10" s="15">
        <f>'[1]TCE - ANEXO III - Preencher'!M19</f>
        <v>22</v>
      </c>
      <c r="M10" s="15">
        <f t="shared" si="1"/>
        <v>197.54</v>
      </c>
      <c r="N10" s="15" t="e">
        <f>'[1]TCE - ANEXO III - Preencher'!#REF!</f>
        <v>#REF!</v>
      </c>
      <c r="O10" s="15">
        <f>'[1]TCE - ANEXO III - Preencher'!P19</f>
        <v>0</v>
      </c>
      <c r="P10" s="16" t="e">
        <f t="shared" si="2"/>
        <v>#REF!</v>
      </c>
      <c r="Q10" s="15">
        <f>'[1]TCE - ANEXO III - Preencher'!R19</f>
        <v>116.88</v>
      </c>
      <c r="R10" s="15">
        <f>'[1]TCE - ANEXO III - Preencher'!S19</f>
        <v>46.59</v>
      </c>
      <c r="S10" s="16">
        <f t="shared" si="3"/>
        <v>70.289999999999992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 t="e">
        <f t="shared" si="0"/>
        <v>#REF!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e">
        <f>'[1]TCE - ANEXO III - Preencher'!#REF!</f>
        <v>#REF!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514225</v>
      </c>
      <c r="G11" s="13">
        <f>IF('[1]TCE - ANEXO III - Preencher'!H20="","",'[1]TCE - ANEXO III - Preencher'!H20)</f>
        <v>44256</v>
      </c>
      <c r="H11" s="14">
        <f>'[1]TCE - ANEXO III - Preencher'!I20</f>
        <v>0</v>
      </c>
      <c r="I11" s="14">
        <f>'[1]TCE - ANEXO III - Preencher'!J20</f>
        <v>111.75360000000001</v>
      </c>
      <c r="J11" s="14">
        <f>'[1]TCE - ANEXO III - Preencher'!K20</f>
        <v>0</v>
      </c>
      <c r="K11" s="15">
        <f>'[1]TCE - ANEXO III - Preencher'!L20</f>
        <v>219.54</v>
      </c>
      <c r="L11" s="15">
        <f>'[1]TCE - ANEXO III - Preencher'!M20</f>
        <v>22</v>
      </c>
      <c r="M11" s="15">
        <f t="shared" si="1"/>
        <v>197.54</v>
      </c>
      <c r="N11" s="15" t="e">
        <f>'[1]TCE - ANEXO III - Preencher'!#REF!</f>
        <v>#REF!</v>
      </c>
      <c r="O11" s="15">
        <f>'[1]TCE - ANEXO III - Preencher'!P20</f>
        <v>0</v>
      </c>
      <c r="P11" s="16" t="e">
        <f t="shared" si="2"/>
        <v>#REF!</v>
      </c>
      <c r="Q11" s="15">
        <f>'[1]TCE - ANEXO III - Preencher'!R20</f>
        <v>176.88</v>
      </c>
      <c r="R11" s="15">
        <f>'[1]TCE - ANEXO III - Preencher'!S20</f>
        <v>57.2</v>
      </c>
      <c r="S11" s="16">
        <f t="shared" si="3"/>
        <v>119.67999999999999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 t="e">
        <f t="shared" si="0"/>
        <v>#REF!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e">
        <f>'[1]TCE - ANEXO III - Preencher'!#REF!</f>
        <v>#REF!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411010</v>
      </c>
      <c r="G12" s="13">
        <f>IF('[1]TCE - ANEXO III - Preencher'!H21="","",'[1]TCE - ANEXO III - Preencher'!H21)</f>
        <v>44256</v>
      </c>
      <c r="H12" s="14">
        <f>'[1]TCE - ANEXO III - Preencher'!I21</f>
        <v>0</v>
      </c>
      <c r="I12" s="14">
        <f>'[1]TCE - ANEXO III - Preencher'!J21</f>
        <v>121.6944</v>
      </c>
      <c r="J12" s="14">
        <f>'[1]TCE - ANEXO III - Preencher'!K21</f>
        <v>0</v>
      </c>
      <c r="K12" s="15">
        <f>'[1]TCE - ANEXO III - Preencher'!L21</f>
        <v>219.54</v>
      </c>
      <c r="L12" s="15">
        <f>'[1]TCE - ANEXO III - Preencher'!M21</f>
        <v>22</v>
      </c>
      <c r="M12" s="15">
        <f t="shared" si="1"/>
        <v>197.54</v>
      </c>
      <c r="N12" s="15" t="e">
        <f>'[1]TCE - ANEXO III - Preencher'!#REF!</f>
        <v>#REF!</v>
      </c>
      <c r="O12" s="15">
        <f>'[1]TCE - ANEXO III - Preencher'!P21</f>
        <v>0</v>
      </c>
      <c r="P12" s="16" t="e">
        <f t="shared" si="2"/>
        <v>#REF!</v>
      </c>
      <c r="Q12" s="15">
        <f>'[1]TCE - ANEXO III - Preencher'!R21</f>
        <v>167.58</v>
      </c>
      <c r="R12" s="15">
        <f>'[1]TCE - ANEXO III - Preencher'!S21</f>
        <v>66</v>
      </c>
      <c r="S12" s="16">
        <f t="shared" si="3"/>
        <v>101.58000000000001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 t="e">
        <f t="shared" si="0"/>
        <v>#REF!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e">
        <f>'[1]TCE - ANEXO III - Preencher'!#REF!</f>
        <v>#REF!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44256</v>
      </c>
      <c r="H13" s="14">
        <f>'[1]TCE - ANEXO III - Preencher'!I22</f>
        <v>0</v>
      </c>
      <c r="I13" s="14">
        <f>'[1]TCE - ANEXO III - Preencher'!J22</f>
        <v>303.8664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 t="e">
        <f>'[1]TCE - ANEXO III - Preencher'!#REF!</f>
        <v>#REF!</v>
      </c>
      <c r="O13" s="15">
        <f>'[1]TCE - ANEXO III - Preencher'!P22</f>
        <v>0</v>
      </c>
      <c r="P13" s="16" t="e">
        <f t="shared" si="2"/>
        <v>#REF!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 t="e">
        <f t="shared" si="0"/>
        <v>#REF!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e">
        <f>'[1]TCE - ANEXO III - Preencher'!#REF!</f>
        <v>#REF!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411010</v>
      </c>
      <c r="G14" s="13">
        <f>IF('[1]TCE - ANEXO III - Preencher'!H23="","",'[1]TCE - ANEXO III - Preencher'!H23)</f>
        <v>44256</v>
      </c>
      <c r="H14" s="14">
        <f>'[1]TCE - ANEXO III - Preencher'!I23</f>
        <v>0</v>
      </c>
      <c r="I14" s="14">
        <f>'[1]TCE - ANEXO III - Preencher'!J23</f>
        <v>112.1112</v>
      </c>
      <c r="J14" s="14">
        <f>'[1]TCE - ANEXO III - Preencher'!K23</f>
        <v>0</v>
      </c>
      <c r="K14" s="15">
        <f>'[1]TCE - ANEXO III - Preencher'!L23</f>
        <v>219.53</v>
      </c>
      <c r="L14" s="15">
        <f>'[1]TCE - ANEXO III - Preencher'!M23</f>
        <v>22</v>
      </c>
      <c r="M14" s="15">
        <f t="shared" si="1"/>
        <v>197.53</v>
      </c>
      <c r="N14" s="15" t="e">
        <f>'[1]TCE - ANEXO III - Preencher'!#REF!</f>
        <v>#REF!</v>
      </c>
      <c r="O14" s="15">
        <f>'[1]TCE - ANEXO III - Preencher'!P23</f>
        <v>0</v>
      </c>
      <c r="P14" s="16" t="e">
        <f t="shared" si="2"/>
        <v>#REF!</v>
      </c>
      <c r="Q14" s="15">
        <f>'[1]TCE - ANEXO III - Preencher'!R23</f>
        <v>167.58</v>
      </c>
      <c r="R14" s="15">
        <f>'[1]TCE - ANEXO III - Preencher'!S23</f>
        <v>66</v>
      </c>
      <c r="S14" s="16">
        <f t="shared" si="3"/>
        <v>101.58000000000001</v>
      </c>
      <c r="T14" s="15">
        <f>'[1]TCE - ANEXO III - Preencher'!U23</f>
        <v>66.12</v>
      </c>
      <c r="U14" s="15">
        <f>'[1]TCE - ANEXO III - Preencher'!V23</f>
        <v>0</v>
      </c>
      <c r="V14" s="16">
        <f t="shared" si="4"/>
        <v>66.12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 t="e">
        <f t="shared" si="0"/>
        <v>#REF!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e">
        <f>'[1]TCE - ANEXO III - Preencher'!#REF!</f>
        <v>#REF!</v>
      </c>
      <c r="E15" s="9" t="str">
        <f>IF('[1]TCE - ANEXO III - Preencher'!F24="4 - Assistência Odontológica","2 - Outros Profissionais da Saúde",'[1]TCE - ANEXO III - Preencher'!F24)</f>
        <v>1 - Médico</v>
      </c>
      <c r="F15" s="12">
        <f>'[1]TCE - ANEXO III - Preencher'!G24</f>
        <v>225125</v>
      </c>
      <c r="G15" s="13">
        <f>IF('[1]TCE - ANEXO III - Preencher'!H24="","",'[1]TCE - ANEXO III - Preencher'!H24)</f>
        <v>44256</v>
      </c>
      <c r="H15" s="14">
        <f>'[1]TCE - ANEXO III - Preencher'!I24</f>
        <v>0</v>
      </c>
      <c r="I15" s="14">
        <f>'[1]TCE - ANEXO III - Preencher'!J24</f>
        <v>254.55119999999999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 t="e">
        <f>'[1]TCE - ANEXO III - Preencher'!#REF!</f>
        <v>#REF!</v>
      </c>
      <c r="O15" s="15">
        <f>'[1]TCE - ANEXO III - Preencher'!P24</f>
        <v>0</v>
      </c>
      <c r="P15" s="16" t="e">
        <f t="shared" si="2"/>
        <v>#REF!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 t="e">
        <f t="shared" si="0"/>
        <v>#REF!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e">
        <f>'[1]TCE - ANEXO III - Preencher'!#REF!</f>
        <v>#REF!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44256</v>
      </c>
      <c r="H16" s="14">
        <f>'[1]TCE - ANEXO III - Preencher'!I25</f>
        <v>0</v>
      </c>
      <c r="I16" s="14">
        <f>'[1]TCE - ANEXO III - Preencher'!J25</f>
        <v>379.4128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 t="e">
        <f>'[1]TCE - ANEXO III - Preencher'!#REF!</f>
        <v>#REF!</v>
      </c>
      <c r="O16" s="15">
        <f>'[1]TCE - ANEXO III - Preencher'!P25</f>
        <v>0</v>
      </c>
      <c r="P16" s="16" t="e">
        <f t="shared" si="2"/>
        <v>#REF!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 t="e">
        <f t="shared" si="0"/>
        <v>#REF!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e">
        <f>'[1]TCE - ANEXO III - Preencher'!#REF!</f>
        <v>#REF!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517410</v>
      </c>
      <c r="G17" s="13">
        <f>IF('[1]TCE - ANEXO III - Preencher'!H26="","",'[1]TCE - ANEXO III - Preencher'!H26)</f>
        <v>44256</v>
      </c>
      <c r="H17" s="14">
        <f>'[1]TCE - ANEXO III - Preencher'!I26</f>
        <v>0</v>
      </c>
      <c r="I17" s="14">
        <f>'[1]TCE - ANEXO III - Preencher'!J26</f>
        <v>123.8952</v>
      </c>
      <c r="J17" s="14">
        <f>'[1]TCE - ANEXO III - Preencher'!K26</f>
        <v>0</v>
      </c>
      <c r="K17" s="15">
        <f>'[1]TCE - ANEXO III - Preencher'!L26</f>
        <v>219.53</v>
      </c>
      <c r="L17" s="15">
        <f>'[1]TCE - ANEXO III - Preencher'!M26</f>
        <v>22</v>
      </c>
      <c r="M17" s="15">
        <f t="shared" si="1"/>
        <v>197.53</v>
      </c>
      <c r="N17" s="15" t="e">
        <f>'[1]TCE - ANEXO III - Preencher'!#REF!</f>
        <v>#REF!</v>
      </c>
      <c r="O17" s="15">
        <f>'[1]TCE - ANEXO III - Preencher'!P26</f>
        <v>0</v>
      </c>
      <c r="P17" s="16" t="e">
        <f t="shared" si="2"/>
        <v>#REF!</v>
      </c>
      <c r="Q17" s="15">
        <f>'[1]TCE - ANEXO III - Preencher'!R26</f>
        <v>229.38</v>
      </c>
      <c r="R17" s="15">
        <f>'[1]TCE - ANEXO III - Preencher'!S26</f>
        <v>66</v>
      </c>
      <c r="S17" s="16">
        <f t="shared" si="3"/>
        <v>163.38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 t="e">
        <f t="shared" si="0"/>
        <v>#REF!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e">
        <f>'[1]TCE - ANEXO III - Preencher'!#REF!</f>
        <v>#REF!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44256</v>
      </c>
      <c r="H18" s="14">
        <f>'[1]TCE - ANEXO III - Preencher'!I27</f>
        <v>0</v>
      </c>
      <c r="I18" s="14">
        <f>'[1]TCE - ANEXO III - Preencher'!J27</f>
        <v>107.6656</v>
      </c>
      <c r="J18" s="14">
        <f>'[1]TCE - ANEXO III - Preencher'!K27</f>
        <v>0</v>
      </c>
      <c r="K18" s="15">
        <f>'[1]TCE - ANEXO III - Preencher'!L27</f>
        <v>219.53</v>
      </c>
      <c r="L18" s="15">
        <f>'[1]TCE - ANEXO III - Preencher'!M27</f>
        <v>22</v>
      </c>
      <c r="M18" s="15">
        <f t="shared" si="1"/>
        <v>197.53</v>
      </c>
      <c r="N18" s="15" t="e">
        <f>'[1]TCE - ANEXO III - Preencher'!#REF!</f>
        <v>#REF!</v>
      </c>
      <c r="O18" s="15">
        <f>'[1]TCE - ANEXO III - Preencher'!P27</f>
        <v>0</v>
      </c>
      <c r="P18" s="16" t="e">
        <f t="shared" si="2"/>
        <v>#REF!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 t="e">
        <f t="shared" si="0"/>
        <v>#REF!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e">
        <f>'[1]TCE - ANEXO III - Preencher'!#REF!</f>
        <v>#REF!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44256</v>
      </c>
      <c r="H19" s="14">
        <f>'[1]TCE - ANEXO III - Preencher'!I28</f>
        <v>0</v>
      </c>
      <c r="I19" s="14">
        <f>'[1]TCE - ANEXO III - Preencher'!J28</f>
        <v>109.5688</v>
      </c>
      <c r="J19" s="14">
        <f>'[1]TCE - ANEXO III - Preencher'!K28</f>
        <v>0</v>
      </c>
      <c r="K19" s="15">
        <f>'[1]TCE - ANEXO III - Preencher'!L28</f>
        <v>219.53</v>
      </c>
      <c r="L19" s="15">
        <f>'[1]TCE - ANEXO III - Preencher'!M28</f>
        <v>22</v>
      </c>
      <c r="M19" s="15">
        <f t="shared" si="1"/>
        <v>197.53</v>
      </c>
      <c r="N19" s="15" t="e">
        <f>'[1]TCE - ANEXO III - Preencher'!#REF!</f>
        <v>#REF!</v>
      </c>
      <c r="O19" s="15">
        <f>'[1]TCE - ANEXO III - Preencher'!P28</f>
        <v>0</v>
      </c>
      <c r="P19" s="16" t="e">
        <f t="shared" si="2"/>
        <v>#REF!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66.11</v>
      </c>
      <c r="U19" s="15">
        <f>'[1]TCE - ANEXO III - Preencher'!V28</f>
        <v>0</v>
      </c>
      <c r="V19" s="16">
        <f t="shared" si="4"/>
        <v>66.11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 t="e">
        <f t="shared" si="0"/>
        <v>#REF!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e">
        <f>'[1]TCE - ANEXO III - Preencher'!#REF!</f>
        <v>#REF!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44256</v>
      </c>
      <c r="H20" s="14">
        <f>'[1]TCE - ANEXO III - Preencher'!I29</f>
        <v>0</v>
      </c>
      <c r="I20" s="14">
        <f>'[1]TCE - ANEXO III - Preencher'!J29</f>
        <v>105.6896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 t="e">
        <f>'[1]TCE - ANEXO III - Preencher'!#REF!</f>
        <v>#REF!</v>
      </c>
      <c r="O20" s="15">
        <f>'[1]TCE - ANEXO III - Preencher'!P29</f>
        <v>0</v>
      </c>
      <c r="P20" s="16" t="e">
        <f t="shared" si="2"/>
        <v>#REF!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 t="e">
        <f t="shared" si="0"/>
        <v>#REF!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e">
        <f>'[1]TCE - ANEXO III - Preencher'!#REF!</f>
        <v>#REF!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411010</v>
      </c>
      <c r="G21" s="13">
        <f>IF('[1]TCE - ANEXO III - Preencher'!H30="","",'[1]TCE - ANEXO III - Preencher'!H30)</f>
        <v>44256</v>
      </c>
      <c r="H21" s="14">
        <f>'[1]TCE - ANEXO III - Preencher'!I30</f>
        <v>0</v>
      </c>
      <c r="I21" s="14">
        <f>'[1]TCE - ANEXO III - Preencher'!J30</f>
        <v>108.6472</v>
      </c>
      <c r="J21" s="14">
        <f>'[1]TCE - ANEXO III - Preencher'!K30</f>
        <v>0</v>
      </c>
      <c r="K21" s="15">
        <f>'[1]TCE - ANEXO III - Preencher'!L30</f>
        <v>219.53</v>
      </c>
      <c r="L21" s="15">
        <f>'[1]TCE - ANEXO III - Preencher'!M30</f>
        <v>22</v>
      </c>
      <c r="M21" s="15">
        <f t="shared" si="1"/>
        <v>197.53</v>
      </c>
      <c r="N21" s="15" t="e">
        <f>'[1]TCE - ANEXO III - Preencher'!#REF!</f>
        <v>#REF!</v>
      </c>
      <c r="O21" s="15">
        <f>'[1]TCE - ANEXO III - Preencher'!P30</f>
        <v>0</v>
      </c>
      <c r="P21" s="16" t="e">
        <f t="shared" si="2"/>
        <v>#REF!</v>
      </c>
      <c r="Q21" s="15">
        <f>'[1]TCE - ANEXO III - Preencher'!R30</f>
        <v>176.88</v>
      </c>
      <c r="R21" s="15">
        <f>'[1]TCE - ANEXO III - Preencher'!S30</f>
        <v>52.8</v>
      </c>
      <c r="S21" s="16">
        <f t="shared" si="3"/>
        <v>124.08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 t="e">
        <f t="shared" si="0"/>
        <v>#REF!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e">
        <f>'[1]TCE - ANEXO III - Preencher'!#REF!</f>
        <v>#REF!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225125</v>
      </c>
      <c r="G22" s="13">
        <f>IF('[1]TCE - ANEXO III - Preencher'!H31="","",'[1]TCE - ANEXO III - Preencher'!H31)</f>
        <v>44256</v>
      </c>
      <c r="H22" s="14">
        <f>'[1]TCE - ANEXO III - Preencher'!I31</f>
        <v>0</v>
      </c>
      <c r="I22" s="14">
        <f>'[1]TCE - ANEXO III - Preencher'!J31</f>
        <v>700.63199999999995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 t="e">
        <f>'[1]TCE - ANEXO III - Preencher'!#REF!</f>
        <v>#REF!</v>
      </c>
      <c r="O22" s="15">
        <f>'[1]TCE - ANEXO III - Preencher'!P31</f>
        <v>0</v>
      </c>
      <c r="P22" s="16" t="e">
        <f t="shared" si="2"/>
        <v>#REF!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 t="e">
        <f t="shared" si="0"/>
        <v>#REF!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e">
        <f>'[1]TCE - ANEXO III - Preencher'!#REF!</f>
        <v>#REF!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44256</v>
      </c>
      <c r="H23" s="14">
        <f>'[1]TCE - ANEXO III - Preencher'!I32</f>
        <v>0</v>
      </c>
      <c r="I23" s="14">
        <f>'[1]TCE - ANEXO III - Preencher'!J32</f>
        <v>127.8728</v>
      </c>
      <c r="J23" s="14">
        <f>'[1]TCE - ANEXO III - Preencher'!K32</f>
        <v>0</v>
      </c>
      <c r="K23" s="15">
        <f>'[1]TCE - ANEXO III - Preencher'!L32</f>
        <v>219.53</v>
      </c>
      <c r="L23" s="15">
        <f>'[1]TCE - ANEXO III - Preencher'!M32</f>
        <v>22</v>
      </c>
      <c r="M23" s="15">
        <f t="shared" si="1"/>
        <v>197.53</v>
      </c>
      <c r="N23" s="15" t="e">
        <f>'[1]TCE - ANEXO III - Preencher'!#REF!</f>
        <v>#REF!</v>
      </c>
      <c r="O23" s="15">
        <f>'[1]TCE - ANEXO III - Preencher'!P32</f>
        <v>0</v>
      </c>
      <c r="P23" s="16" t="e">
        <f t="shared" si="2"/>
        <v>#REF!</v>
      </c>
      <c r="Q23" s="15">
        <f>'[1]TCE - ANEXO III - Preencher'!R32</f>
        <v>244.38</v>
      </c>
      <c r="R23" s="15">
        <f>'[1]TCE - ANEXO III - Preencher'!S32</f>
        <v>66</v>
      </c>
      <c r="S23" s="16">
        <f t="shared" si="3"/>
        <v>178.38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 t="e">
        <f t="shared" si="0"/>
        <v>#REF!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e">
        <f>'[1]TCE - ANEXO III - Preencher'!#REF!</f>
        <v>#REF!</v>
      </c>
      <c r="E24" s="9" t="str">
        <f>IF('[1]TCE - ANEXO III - Preencher'!F33="4 - Assistência Odontológica","2 - Outros Profissionais da Saúde",'[1]TCE - ANEXO III - Preencher'!F33)</f>
        <v>1 - Médico</v>
      </c>
      <c r="F24" s="12">
        <f>'[1]TCE - ANEXO III - Preencher'!G33</f>
        <v>225125</v>
      </c>
      <c r="G24" s="13">
        <f>IF('[1]TCE - ANEXO III - Preencher'!H33="","",'[1]TCE - ANEXO III - Preencher'!H33)</f>
        <v>44256</v>
      </c>
      <c r="H24" s="14">
        <f>'[1]TCE - ANEXO III - Preencher'!I33</f>
        <v>0</v>
      </c>
      <c r="I24" s="14">
        <f>'[1]TCE - ANEXO III - Preencher'!J33</f>
        <v>183.952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 t="e">
        <f>'[1]TCE - ANEXO III - Preencher'!#REF!</f>
        <v>#REF!</v>
      </c>
      <c r="O24" s="15">
        <f>'[1]TCE - ANEXO III - Preencher'!P33</f>
        <v>0</v>
      </c>
      <c r="P24" s="16" t="e">
        <f t="shared" si="2"/>
        <v>#REF!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 t="e">
        <f t="shared" si="0"/>
        <v>#REF!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e">
        <f>'[1]TCE - ANEXO III - Preencher'!#REF!</f>
        <v>#REF!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44256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 t="e">
        <f>'[1]TCE - ANEXO III - Preencher'!#REF!</f>
        <v>#REF!</v>
      </c>
      <c r="O25" s="15">
        <f>'[1]TCE - ANEXO III - Preencher'!P34</f>
        <v>0</v>
      </c>
      <c r="P25" s="16" t="e">
        <f t="shared" si="2"/>
        <v>#REF!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 t="e">
        <f t="shared" si="0"/>
        <v>#REF!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e">
        <f>'[1]TCE - ANEXO III - Preencher'!#REF!</f>
        <v>#REF!</v>
      </c>
      <c r="E26" s="9" t="str">
        <f>IF('[1]TCE - ANEXO III - Preencher'!F35="4 - Assistência Odontológica","2 - Outros Profissionais da Saúde",'[1]TCE - ANEXO III - Preencher'!F35)</f>
        <v>1 - Médico</v>
      </c>
      <c r="F26" s="12">
        <f>'[1]TCE - ANEXO III - Preencher'!G35</f>
        <v>225125</v>
      </c>
      <c r="G26" s="13">
        <f>IF('[1]TCE - ANEXO III - Preencher'!H35="","",'[1]TCE - ANEXO III - Preencher'!H35)</f>
        <v>44256</v>
      </c>
      <c r="H26" s="14">
        <f>'[1]TCE - ANEXO III - Preencher'!I35</f>
        <v>0</v>
      </c>
      <c r="I26" s="14">
        <f>'[1]TCE - ANEXO III - Preencher'!J35</f>
        <v>364.99759999999998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 t="e">
        <f>'[1]TCE - ANEXO III - Preencher'!#REF!</f>
        <v>#REF!</v>
      </c>
      <c r="O26" s="15">
        <f>'[1]TCE - ANEXO III - Preencher'!P35</f>
        <v>0</v>
      </c>
      <c r="P26" s="16" t="e">
        <f t="shared" si="2"/>
        <v>#REF!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 t="e">
        <f t="shared" si="0"/>
        <v>#REF!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e">
        <f>'[1]TCE - ANEXO III - Preencher'!#REF!</f>
        <v>#REF!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>
        <f>IF('[1]TCE - ANEXO III - Preencher'!H36="","",'[1]TCE - ANEXO III - Preencher'!H36)</f>
        <v>44256</v>
      </c>
      <c r="H27" s="14">
        <f>'[1]TCE - ANEXO III - Preencher'!I36</f>
        <v>0</v>
      </c>
      <c r="I27" s="14">
        <f>'[1]TCE - ANEXO III - Preencher'!J36</f>
        <v>420.57920000000001</v>
      </c>
      <c r="J27" s="14">
        <f>'[1]TCE - ANEXO III - Preencher'!K36</f>
        <v>0</v>
      </c>
      <c r="K27" s="15">
        <f>'[1]TCE - ANEXO III - Preencher'!L36</f>
        <v>219.53</v>
      </c>
      <c r="L27" s="15">
        <f>'[1]TCE - ANEXO III - Preencher'!M36</f>
        <v>3.17</v>
      </c>
      <c r="M27" s="15">
        <f t="shared" si="1"/>
        <v>216.36</v>
      </c>
      <c r="N27" s="15" t="e">
        <f>'[1]TCE - ANEXO III - Preencher'!#REF!</f>
        <v>#REF!</v>
      </c>
      <c r="O27" s="15">
        <f>'[1]TCE - ANEXO III - Preencher'!P36</f>
        <v>0</v>
      </c>
      <c r="P27" s="16" t="e">
        <f t="shared" si="2"/>
        <v>#REF!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 t="e">
        <f t="shared" si="0"/>
        <v>#REF!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e">
        <f>'[1]TCE - ANEXO III - Preencher'!#REF!</f>
        <v>#REF!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44256</v>
      </c>
      <c r="H28" s="14">
        <f>'[1]TCE - ANEXO III - Preencher'!I37</f>
        <v>0</v>
      </c>
      <c r="I28" s="14">
        <f>'[1]TCE - ANEXO III - Preencher'!J37</f>
        <v>108.2248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 t="e">
        <f>'[1]TCE - ANEXO III - Preencher'!#REF!</f>
        <v>#REF!</v>
      </c>
      <c r="O28" s="15">
        <f>'[1]TCE - ANEXO III - Preencher'!P37</f>
        <v>0</v>
      </c>
      <c r="P28" s="16" t="e">
        <f t="shared" si="2"/>
        <v>#REF!</v>
      </c>
      <c r="Q28" s="15">
        <f>'[1]TCE - ANEXO III - Preencher'!R37</f>
        <v>411.48</v>
      </c>
      <c r="R28" s="15">
        <f>'[1]TCE - ANEXO III - Preencher'!S37</f>
        <v>66</v>
      </c>
      <c r="S28" s="16">
        <f t="shared" si="3"/>
        <v>345.48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 t="e">
        <f t="shared" si="0"/>
        <v>#REF!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e">
        <f>'[1]TCE - ANEXO III - Preencher'!#REF!</f>
        <v>#REF!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521130</v>
      </c>
      <c r="G29" s="13">
        <f>IF('[1]TCE - ANEXO III - Preencher'!H38="","",'[1]TCE - ANEXO III - Preencher'!H38)</f>
        <v>44256</v>
      </c>
      <c r="H29" s="14">
        <f>'[1]TCE - ANEXO III - Preencher'!I38</f>
        <v>0</v>
      </c>
      <c r="I29" s="14">
        <f>'[1]TCE - ANEXO III - Preencher'!J38</f>
        <v>112.536</v>
      </c>
      <c r="J29" s="14">
        <f>'[1]TCE - ANEXO III - Preencher'!K38</f>
        <v>0</v>
      </c>
      <c r="K29" s="15">
        <f>'[1]TCE - ANEXO III - Preencher'!L38</f>
        <v>219.53</v>
      </c>
      <c r="L29" s="15">
        <f>'[1]TCE - ANEXO III - Preencher'!M38</f>
        <v>22</v>
      </c>
      <c r="M29" s="15">
        <f t="shared" si="1"/>
        <v>197.53</v>
      </c>
      <c r="N29" s="15" t="e">
        <f>'[1]TCE - ANEXO III - Preencher'!#REF!</f>
        <v>#REF!</v>
      </c>
      <c r="O29" s="15">
        <f>'[1]TCE - ANEXO III - Preencher'!P38</f>
        <v>0</v>
      </c>
      <c r="P29" s="16" t="e">
        <f t="shared" si="2"/>
        <v>#REF!</v>
      </c>
      <c r="Q29" s="15">
        <f>'[1]TCE - ANEXO III - Preencher'!R38</f>
        <v>124.38</v>
      </c>
      <c r="R29" s="15">
        <f>'[1]TCE - ANEXO III - Preencher'!S38</f>
        <v>66</v>
      </c>
      <c r="S29" s="16">
        <f t="shared" si="3"/>
        <v>58.379999999999995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 t="e">
        <f t="shared" si="0"/>
        <v>#REF!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e">
        <f>'[1]TCE - ANEXO III - Preencher'!#REF!</f>
        <v>#REF!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44256</v>
      </c>
      <c r="H30" s="14">
        <f>'[1]TCE - ANEXO III - Preencher'!I39</f>
        <v>0</v>
      </c>
      <c r="I30" s="14">
        <f>'[1]TCE - ANEXO III - Preencher'!J39</f>
        <v>110.096</v>
      </c>
      <c r="J30" s="14">
        <f>'[1]TCE - ANEXO III - Preencher'!K39</f>
        <v>0</v>
      </c>
      <c r="K30" s="15">
        <f>'[1]TCE - ANEXO III - Preencher'!L39</f>
        <v>219.53</v>
      </c>
      <c r="L30" s="15">
        <f>'[1]TCE - ANEXO III - Preencher'!M39</f>
        <v>22</v>
      </c>
      <c r="M30" s="15">
        <f t="shared" si="1"/>
        <v>197.53</v>
      </c>
      <c r="N30" s="15">
        <f>'[1]TCE - ANEXO III - Preencher'!O12</f>
        <v>1.18</v>
      </c>
      <c r="O30" s="15">
        <f>'[1]TCE - ANEXO III - Preencher'!P39</f>
        <v>0</v>
      </c>
      <c r="P30" s="16">
        <f t="shared" si="2"/>
        <v>1.18</v>
      </c>
      <c r="Q30" s="15">
        <f>'[1]TCE - ANEXO III - Preencher'!R39</f>
        <v>176.88</v>
      </c>
      <c r="R30" s="15">
        <f>'[1]TCE - ANEXO III - Preencher'!S39</f>
        <v>66</v>
      </c>
      <c r="S30" s="16">
        <f t="shared" si="3"/>
        <v>110.88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419.68599999999998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e">
        <f>'[1]TCE - ANEXO III - Preencher'!#REF!</f>
        <v>#REF!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411010</v>
      </c>
      <c r="G31" s="13">
        <f>IF('[1]TCE - ANEXO III - Preencher'!H40="","",'[1]TCE - ANEXO III - Preencher'!H40)</f>
        <v>44256</v>
      </c>
      <c r="H31" s="14">
        <f>'[1]TCE - ANEXO III - Preencher'!I40</f>
        <v>0</v>
      </c>
      <c r="I31" s="14">
        <f>'[1]TCE - ANEXO III - Preencher'!J40</f>
        <v>10.9284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Preencher'!O13</f>
        <v>1.18</v>
      </c>
      <c r="O31" s="15">
        <f>'[1]TCE - ANEXO III - Preencher'!P40</f>
        <v>0</v>
      </c>
      <c r="P31" s="16">
        <f t="shared" si="2"/>
        <v>1.18</v>
      </c>
      <c r="Q31" s="15">
        <f>'[1]TCE - ANEXO III - Preencher'!R40</f>
        <v>146.9</v>
      </c>
      <c r="R31" s="15">
        <f>'[1]TCE - ANEXO III - Preencher'!S40</f>
        <v>33</v>
      </c>
      <c r="S31" s="16">
        <f t="shared" si="3"/>
        <v>113.9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126.00840000000001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e">
        <f>'[1]TCE - ANEXO III - Preencher'!#REF!</f>
        <v>#REF!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44256</v>
      </c>
      <c r="H32" s="14">
        <f>'[1]TCE - ANEXO III - Preencher'!I41</f>
        <v>0</v>
      </c>
      <c r="I32" s="14">
        <f>'[1]TCE - ANEXO III - Preencher'!J41</f>
        <v>660.63919999999996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Preencher'!O14</f>
        <v>1.18</v>
      </c>
      <c r="O32" s="15">
        <f>'[1]TCE - ANEXO III - Preencher'!P41</f>
        <v>0</v>
      </c>
      <c r="P32" s="16">
        <f t="shared" si="2"/>
        <v>1.18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661.81919999999991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Preencher'!E12</f>
        <v>ADJANE OLIVEIRA CUNHA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44256</v>
      </c>
      <c r="H33" s="14">
        <f>'[1]TCE - ANEXO III - Preencher'!I42</f>
        <v>0</v>
      </c>
      <c r="I33" s="14">
        <f>'[1]TCE - ANEXO III - Preencher'!J42</f>
        <v>335.88720000000001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Preencher'!O15</f>
        <v>1.18</v>
      </c>
      <c r="O33" s="15">
        <f>'[1]TCE - ANEXO III - Preencher'!P42</f>
        <v>0</v>
      </c>
      <c r="P33" s="16">
        <f t="shared" si="2"/>
        <v>1.18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337.06720000000001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Preencher'!E13</f>
        <v>ADNEIDE LIMA DOS SANTOS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44256</v>
      </c>
      <c r="H34" s="14">
        <f>'[1]TCE - ANEXO III - Preencher'!I43</f>
        <v>0</v>
      </c>
      <c r="I34" s="14">
        <f>'[1]TCE - ANEXO III - Preencher'!J43</f>
        <v>1059.864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Preencher'!O16</f>
        <v>1.18</v>
      </c>
      <c r="O34" s="15">
        <f>'[1]TCE - ANEXO III - Preencher'!P43</f>
        <v>0</v>
      </c>
      <c r="P34" s="16">
        <f t="shared" si="2"/>
        <v>1.18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1061.0440000000001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Preencher'!E14</f>
        <v>ADRIANA MALAQUIAS DE SENA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44256</v>
      </c>
      <c r="H35" s="14">
        <f>'[1]TCE - ANEXO III - Preencher'!I44</f>
        <v>0</v>
      </c>
      <c r="I35" s="14">
        <f>'[1]TCE - ANEXO III - Preencher'!J44</f>
        <v>713.22640000000001</v>
      </c>
      <c r="J35" s="14">
        <f>'[1]TCE - ANEXO III - Preencher'!K44</f>
        <v>0</v>
      </c>
      <c r="K35" s="15">
        <f>'[1]TCE - ANEXO III - Preencher'!L44</f>
        <v>219.53</v>
      </c>
      <c r="L35" s="15">
        <f>'[1]TCE - ANEXO III - Preencher'!M44</f>
        <v>9.5</v>
      </c>
      <c r="M35" s="15">
        <f t="shared" si="1"/>
        <v>210.03</v>
      </c>
      <c r="N35" s="15">
        <f>'[1]TCE - ANEXO III - Preencher'!O17</f>
        <v>1.18</v>
      </c>
      <c r="O35" s="15">
        <f>'[1]TCE - ANEXO III - Preencher'!P44</f>
        <v>0</v>
      </c>
      <c r="P35" s="16">
        <f t="shared" si="2"/>
        <v>1.18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924.43639999999994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Preencher'!E15</f>
        <v>ADRIANA RAMOS DE SOUZA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44256</v>
      </c>
      <c r="H36" s="14">
        <f>'[1]TCE - ANEXO III - Preencher'!I45</f>
        <v>0</v>
      </c>
      <c r="I36" s="14">
        <f>'[1]TCE - ANEXO III - Preencher'!J45</f>
        <v>328.52480000000003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Preencher'!O18</f>
        <v>1.18</v>
      </c>
      <c r="O36" s="15">
        <f>'[1]TCE - ANEXO III - Preencher'!P45</f>
        <v>0</v>
      </c>
      <c r="P36" s="16">
        <f t="shared" si="2"/>
        <v>1.18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329.70480000000003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Preencher'!E16</f>
        <v>ALBANITA FERRAZ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517410</v>
      </c>
      <c r="G37" s="13">
        <f>IF('[1]TCE - ANEXO III - Preencher'!H46="","",'[1]TCE - ANEXO III - Preencher'!H46)</f>
        <v>44256</v>
      </c>
      <c r="H37" s="14">
        <f>'[1]TCE - ANEXO III - Preencher'!I46</f>
        <v>0</v>
      </c>
      <c r="I37" s="14">
        <f>'[1]TCE - ANEXO III - Preencher'!J46</f>
        <v>124.008</v>
      </c>
      <c r="J37" s="14">
        <f>'[1]TCE - ANEXO III - Preencher'!K46</f>
        <v>0</v>
      </c>
      <c r="K37" s="15">
        <f>'[1]TCE - ANEXO III - Preencher'!L46</f>
        <v>219.53</v>
      </c>
      <c r="L37" s="15">
        <f>'[1]TCE - ANEXO III - Preencher'!M46</f>
        <v>22</v>
      </c>
      <c r="M37" s="15">
        <f t="shared" si="1"/>
        <v>197.53</v>
      </c>
      <c r="N37" s="15">
        <f>'[1]TCE - ANEXO III - Preencher'!O19</f>
        <v>1.18</v>
      </c>
      <c r="O37" s="15">
        <f>'[1]TCE - ANEXO III - Preencher'!P46</f>
        <v>0</v>
      </c>
      <c r="P37" s="16">
        <f t="shared" si="2"/>
        <v>1.18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322.71800000000002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Preencher'!E17</f>
        <v>ALCINEIDE BERNARDO DA SILVA</v>
      </c>
      <c r="E38" s="9" t="str">
        <f>IF('[1]TCE - ANEXO III - Preencher'!F47="4 - Assistência Odontológica","2 - Outros Profissionais da Saúde",'[1]TCE - ANEXO III - Preencher'!F47)</f>
        <v>1 - Médico</v>
      </c>
      <c r="F38" s="12">
        <f>'[1]TCE - ANEXO III - Preencher'!G47</f>
        <v>225125</v>
      </c>
      <c r="G38" s="13">
        <f>IF('[1]TCE - ANEXO III - Preencher'!H47="","",'[1]TCE - ANEXO III - Preencher'!H47)</f>
        <v>44256</v>
      </c>
      <c r="H38" s="14">
        <f>'[1]TCE - ANEXO III - Preencher'!I47</f>
        <v>0</v>
      </c>
      <c r="I38" s="14">
        <f>'[1]TCE - ANEXO III - Preencher'!J47</f>
        <v>410.58800000000002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Preencher'!O20</f>
        <v>1.18</v>
      </c>
      <c r="O38" s="15">
        <f>'[1]TCE - ANEXO III - Preencher'!P47</f>
        <v>0</v>
      </c>
      <c r="P38" s="16">
        <f t="shared" si="2"/>
        <v>1.18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411.76800000000003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Preencher'!E18</f>
        <v>ALESSANDRA CRISTINA CHAGAS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223208</v>
      </c>
      <c r="G39" s="13">
        <f>IF('[1]TCE - ANEXO III - Preencher'!H48="","",'[1]TCE - ANEXO III - Preencher'!H48)</f>
        <v>44256</v>
      </c>
      <c r="H39" s="14">
        <f>'[1]TCE - ANEXO III - Preencher'!I48</f>
        <v>0</v>
      </c>
      <c r="I39" s="14">
        <f>'[1]TCE - ANEXO III - Preencher'!J48</f>
        <v>288.67599999999999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Preencher'!O21</f>
        <v>1.18</v>
      </c>
      <c r="O39" s="15">
        <f>'[1]TCE - ANEXO III - Preencher'!P48</f>
        <v>0</v>
      </c>
      <c r="P39" s="16">
        <f t="shared" si="2"/>
        <v>1.18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289.85599999999999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Preencher'!E19</f>
        <v>ALESSANDRA NASCIMENTO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411010</v>
      </c>
      <c r="G40" s="13">
        <f>IF('[1]TCE - ANEXO III - Preencher'!H49="","",'[1]TCE - ANEXO III - Preencher'!H49)</f>
        <v>44256</v>
      </c>
      <c r="H40" s="14">
        <f>'[1]TCE - ANEXO III - Preencher'!I49</f>
        <v>0</v>
      </c>
      <c r="I40" s="14">
        <f>'[1]TCE - ANEXO III - Preencher'!J49</f>
        <v>10.921200000000001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Preencher'!O22</f>
        <v>2.5</v>
      </c>
      <c r="O40" s="15">
        <f>'[1]TCE - ANEXO III - Preencher'!P49</f>
        <v>0</v>
      </c>
      <c r="P40" s="16">
        <f t="shared" si="2"/>
        <v>2.5</v>
      </c>
      <c r="Q40" s="15">
        <f>'[1]TCE - ANEXO III - Preencher'!R49</f>
        <v>146.9</v>
      </c>
      <c r="R40" s="15">
        <f>'[1]TCE - ANEXO III - Preencher'!S49</f>
        <v>33</v>
      </c>
      <c r="S40" s="16">
        <f t="shared" si="3"/>
        <v>113.9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127.3212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Preencher'!E20</f>
        <v>ALEXANDRE GAMA MONTEIRO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322605</v>
      </c>
      <c r="G41" s="13">
        <f>IF('[1]TCE - ANEXO III - Preencher'!H50="","",'[1]TCE - ANEXO III - Preencher'!H50)</f>
        <v>44256</v>
      </c>
      <c r="H41" s="14">
        <f>'[1]TCE - ANEXO III - Preencher'!I50</f>
        <v>0</v>
      </c>
      <c r="I41" s="14">
        <f>'[1]TCE - ANEXO III - Preencher'!J50</f>
        <v>129.6968</v>
      </c>
      <c r="J41" s="14">
        <f>'[1]TCE - ANEXO III - Preencher'!K50</f>
        <v>0</v>
      </c>
      <c r="K41" s="15">
        <f>'[1]TCE - ANEXO III - Preencher'!L50</f>
        <v>219.53</v>
      </c>
      <c r="L41" s="15">
        <f>'[1]TCE - ANEXO III - Preencher'!M50</f>
        <v>22</v>
      </c>
      <c r="M41" s="15">
        <f t="shared" si="1"/>
        <v>197.53</v>
      </c>
      <c r="N41" s="15">
        <f>'[1]TCE - ANEXO III - Preencher'!O23</f>
        <v>1.18</v>
      </c>
      <c r="O41" s="15">
        <f>'[1]TCE - ANEXO III - Preencher'!P50</f>
        <v>0</v>
      </c>
      <c r="P41" s="16">
        <f t="shared" si="2"/>
        <v>1.18</v>
      </c>
      <c r="Q41" s="15">
        <f>'[1]TCE - ANEXO III - Preencher'!R50</f>
        <v>244.38</v>
      </c>
      <c r="R41" s="15">
        <f>'[1]TCE - ANEXO III - Preencher'!S50</f>
        <v>66</v>
      </c>
      <c r="S41" s="16">
        <f t="shared" si="3"/>
        <v>178.38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506.78680000000003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Preencher'!E21</f>
        <v>ALEXSANDRA CORREIA DE AQUINO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513430</v>
      </c>
      <c r="G42" s="13">
        <f>IF('[1]TCE - ANEXO III - Preencher'!H51="","",'[1]TCE - ANEXO III - Preencher'!H51)</f>
        <v>44256</v>
      </c>
      <c r="H42" s="14">
        <f>'[1]TCE - ANEXO III - Preencher'!I51</f>
        <v>0</v>
      </c>
      <c r="I42" s="14">
        <f>'[1]TCE - ANEXO III - Preencher'!J51</f>
        <v>94.933599999999998</v>
      </c>
      <c r="J42" s="14">
        <f>'[1]TCE - ANEXO III - Preencher'!K51</f>
        <v>0</v>
      </c>
      <c r="K42" s="15">
        <f>'[1]TCE - ANEXO III - Preencher'!L51</f>
        <v>219.53</v>
      </c>
      <c r="L42" s="15">
        <f>'[1]TCE - ANEXO III - Preencher'!M51</f>
        <v>22</v>
      </c>
      <c r="M42" s="15">
        <f t="shared" si="1"/>
        <v>197.53</v>
      </c>
      <c r="N42" s="15">
        <f>'[1]TCE - ANEXO III - Preencher'!O24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145.97999999999999</v>
      </c>
      <c r="R42" s="15">
        <f>'[1]TCE - ANEXO III - Preencher'!S51</f>
        <v>66</v>
      </c>
      <c r="S42" s="16">
        <f t="shared" si="3"/>
        <v>79.97999999999999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372.44359999999995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Preencher'!E22</f>
        <v>ALEXSANDRA DA SILVA FERREIRA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44256</v>
      </c>
      <c r="H43" s="14">
        <f>'[1]TCE - ANEXO III - Preencher'!I52</f>
        <v>0</v>
      </c>
      <c r="I43" s="14">
        <f>'[1]TCE - ANEXO III - Preencher'!J52</f>
        <v>295.20080000000002</v>
      </c>
      <c r="J43" s="14">
        <f>'[1]TCE - ANEXO III - Preencher'!K52</f>
        <v>0</v>
      </c>
      <c r="K43" s="15">
        <f>'[1]TCE - ANEXO III - Preencher'!L52</f>
        <v>219.53</v>
      </c>
      <c r="L43" s="15">
        <f>'[1]TCE - ANEXO III - Preencher'!M52</f>
        <v>3.08</v>
      </c>
      <c r="M43" s="15">
        <f t="shared" si="1"/>
        <v>216.45</v>
      </c>
      <c r="N43" s="15">
        <f>'[1]TCE - ANEXO III - Preencher'!O25</f>
        <v>9.5</v>
      </c>
      <c r="O43" s="15">
        <f>'[1]TCE - ANEXO III - Preencher'!P52</f>
        <v>0</v>
      </c>
      <c r="P43" s="16">
        <f t="shared" si="2"/>
        <v>9.5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521.1508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Preencher'!E23</f>
        <v>ALEXSANDRA MARIA DA SILVA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44256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Preencher'!O26</f>
        <v>1.18</v>
      </c>
      <c r="O44" s="15">
        <f>'[1]TCE - ANEXO III - Preencher'!P53</f>
        <v>0</v>
      </c>
      <c r="P44" s="16">
        <f t="shared" si="2"/>
        <v>1.18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1.18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Preencher'!E24</f>
        <v>ALINE BATISTA DE CASTRO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44256</v>
      </c>
      <c r="H45" s="14">
        <f>'[1]TCE - ANEXO III - Preencher'!I54</f>
        <v>0</v>
      </c>
      <c r="I45" s="14">
        <f>'[1]TCE - ANEXO III - Preencher'!J54</f>
        <v>93.017600000000002</v>
      </c>
      <c r="J45" s="14">
        <f>'[1]TCE - ANEXO III - Preencher'!K54</f>
        <v>0</v>
      </c>
      <c r="K45" s="15">
        <f>'[1]TCE - ANEXO III - Preencher'!L54</f>
        <v>219.53</v>
      </c>
      <c r="L45" s="15">
        <f>'[1]TCE - ANEXO III - Preencher'!M54</f>
        <v>22</v>
      </c>
      <c r="M45" s="15">
        <f t="shared" si="1"/>
        <v>197.53</v>
      </c>
      <c r="N45" s="15">
        <f>'[1]TCE - ANEXO III - Preencher'!O27</f>
        <v>1.18</v>
      </c>
      <c r="O45" s="15">
        <f>'[1]TCE - ANEXO III - Preencher'!P54</f>
        <v>0</v>
      </c>
      <c r="P45" s="16">
        <f t="shared" si="2"/>
        <v>1.18</v>
      </c>
      <c r="Q45" s="15">
        <f>'[1]TCE - ANEXO III - Preencher'!R54</f>
        <v>145.97999999999999</v>
      </c>
      <c r="R45" s="15">
        <f>'[1]TCE - ANEXO III - Preencher'!S54</f>
        <v>66</v>
      </c>
      <c r="S45" s="16">
        <f t="shared" si="3"/>
        <v>79.97999999999999</v>
      </c>
      <c r="T45" s="15">
        <f>'[1]TCE - ANEXO III - Preencher'!U54</f>
        <v>66.12</v>
      </c>
      <c r="U45" s="15">
        <f>'[1]TCE - ANEXO III - Preencher'!V54</f>
        <v>0</v>
      </c>
      <c r="V45" s="16">
        <f t="shared" si="4"/>
        <v>66.12</v>
      </c>
      <c r="W45" s="17" t="str">
        <f>IF('[1]TCE - ANEXO III - Preencher'!X54="","",'[1]TCE - ANEXO III - Preencher'!X54)</f>
        <v>AUXILIO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437.82759999999996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Preencher'!E25</f>
        <v>ALISSON JOSE DE LIMA PEIXOTO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44256</v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Preencher'!O28</f>
        <v>1.18</v>
      </c>
      <c r="O46" s="15">
        <f>'[1]TCE - ANEXO III - Preencher'!P55</f>
        <v>0</v>
      </c>
      <c r="P46" s="16">
        <f t="shared" si="2"/>
        <v>1.18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1.18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Preencher'!E26</f>
        <v>ALVANY VIEIRA DAS NEVES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44256</v>
      </c>
      <c r="H47" s="14">
        <f>'[1]TCE - ANEXO III - Preencher'!I56</f>
        <v>0</v>
      </c>
      <c r="I47" s="14">
        <f>'[1]TCE - ANEXO III - Preencher'!J56</f>
        <v>126.428</v>
      </c>
      <c r="J47" s="14">
        <f>'[1]TCE - ANEXO III - Preencher'!K56</f>
        <v>0</v>
      </c>
      <c r="K47" s="15">
        <f>'[1]TCE - ANEXO III - Preencher'!L56</f>
        <v>219.53</v>
      </c>
      <c r="L47" s="15">
        <f>'[1]TCE - ANEXO III - Preencher'!M56</f>
        <v>22</v>
      </c>
      <c r="M47" s="15">
        <f t="shared" si="1"/>
        <v>197.53</v>
      </c>
      <c r="N47" s="15">
        <f>'[1]TCE - ANEXO III - Preencher'!O29</f>
        <v>1.18</v>
      </c>
      <c r="O47" s="15">
        <f>'[1]TCE - ANEXO III - Preencher'!P56</f>
        <v>0</v>
      </c>
      <c r="P47" s="16">
        <f t="shared" si="2"/>
        <v>1.18</v>
      </c>
      <c r="Q47" s="15">
        <f>'[1]TCE - ANEXO III - Preencher'!R56</f>
        <v>124.38</v>
      </c>
      <c r="R47" s="15">
        <f>'[1]TCE - ANEXO III - Preencher'!S56</f>
        <v>66</v>
      </c>
      <c r="S47" s="16">
        <f t="shared" si="3"/>
        <v>58.379999999999995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383.51799999999997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Preencher'!E27</f>
        <v>ALYSSON BATISTA TAVARES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515205</v>
      </c>
      <c r="G48" s="13">
        <f>IF('[1]TCE - ANEXO III - Preencher'!H57="","",'[1]TCE - ANEXO III - Preencher'!H57)</f>
        <v>44256</v>
      </c>
      <c r="H48" s="14">
        <f>'[1]TCE - ANEXO III - Preencher'!I57</f>
        <v>0</v>
      </c>
      <c r="I48" s="14">
        <f>'[1]TCE - ANEXO III - Preencher'!J57</f>
        <v>117.2304</v>
      </c>
      <c r="J48" s="14">
        <f>'[1]TCE - ANEXO III - Preencher'!K57</f>
        <v>0</v>
      </c>
      <c r="K48" s="15">
        <f>'[1]TCE - ANEXO III - Preencher'!L57</f>
        <v>219.53</v>
      </c>
      <c r="L48" s="15">
        <f>'[1]TCE - ANEXO III - Preencher'!M57</f>
        <v>22</v>
      </c>
      <c r="M48" s="15">
        <f t="shared" si="1"/>
        <v>197.53</v>
      </c>
      <c r="N48" s="15">
        <f>'[1]TCE - ANEXO III - Preencher'!O30</f>
        <v>1.18</v>
      </c>
      <c r="O48" s="15">
        <f>'[1]TCE - ANEXO III - Preencher'!P57</f>
        <v>0</v>
      </c>
      <c r="P48" s="16">
        <f t="shared" si="2"/>
        <v>1.18</v>
      </c>
      <c r="Q48" s="15">
        <f>'[1]TCE - ANEXO III - Preencher'!R57</f>
        <v>124.38</v>
      </c>
      <c r="R48" s="15">
        <f>'[1]TCE - ANEXO III - Preencher'!S57</f>
        <v>57.2</v>
      </c>
      <c r="S48" s="16">
        <f t="shared" si="3"/>
        <v>67.179999999999993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383.12040000000002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Preencher'!E28</f>
        <v>AMANDA DOS SANTOS RIBEIRO DA SILVA NASCIMENTO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766420</v>
      </c>
      <c r="G49" s="13">
        <f>IF('[1]TCE - ANEXO III - Preencher'!H58="","",'[1]TCE - ANEXO III - Preencher'!H58)</f>
        <v>44256</v>
      </c>
      <c r="H49" s="14">
        <f>'[1]TCE - ANEXO III - Preencher'!I58</f>
        <v>0</v>
      </c>
      <c r="I49" s="14">
        <f>'[1]TCE - ANEXO III - Preencher'!J58</f>
        <v>128.05760000000001</v>
      </c>
      <c r="J49" s="14">
        <f>'[1]TCE - ANEXO III - Preencher'!K58</f>
        <v>0</v>
      </c>
      <c r="K49" s="15">
        <f>'[1]TCE - ANEXO III - Preencher'!L58</f>
        <v>219.53</v>
      </c>
      <c r="L49" s="15">
        <f>'[1]TCE - ANEXO III - Preencher'!M58</f>
        <v>2.71</v>
      </c>
      <c r="M49" s="15">
        <f t="shared" si="1"/>
        <v>216.82</v>
      </c>
      <c r="N49" s="15">
        <f>'[1]TCE - ANEXO III - Preencher'!O31</f>
        <v>9.5</v>
      </c>
      <c r="O49" s="15">
        <f>'[1]TCE - ANEXO III - Preencher'!P58</f>
        <v>0</v>
      </c>
      <c r="P49" s="16">
        <f t="shared" si="2"/>
        <v>9.5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354.37760000000003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Preencher'!E29</f>
        <v>AMANDA FRANCISCA ANDRADE DE CARVALHO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44256</v>
      </c>
      <c r="H50" s="14">
        <f>'[1]TCE - ANEXO III - Preencher'!I59</f>
        <v>0</v>
      </c>
      <c r="I50" s="14">
        <f>'[1]TCE - ANEXO III - Preencher'!J59</f>
        <v>131.21039999999999</v>
      </c>
      <c r="J50" s="14">
        <f>'[1]TCE - ANEXO III - Preencher'!K59</f>
        <v>0</v>
      </c>
      <c r="K50" s="15">
        <f>'[1]TCE - ANEXO III - Preencher'!L59</f>
        <v>219.53</v>
      </c>
      <c r="L50" s="15">
        <f>'[1]TCE - ANEXO III - Preencher'!M59</f>
        <v>22</v>
      </c>
      <c r="M50" s="15">
        <f t="shared" si="1"/>
        <v>197.53</v>
      </c>
      <c r="N50" s="15">
        <f>'[1]TCE - ANEXO III - Preencher'!O32</f>
        <v>1.18</v>
      </c>
      <c r="O50" s="15">
        <f>'[1]TCE - ANEXO III - Preencher'!P59</f>
        <v>0</v>
      </c>
      <c r="P50" s="16">
        <f t="shared" si="2"/>
        <v>1.18</v>
      </c>
      <c r="Q50" s="15">
        <f>'[1]TCE - ANEXO III - Preencher'!R59</f>
        <v>116.88</v>
      </c>
      <c r="R50" s="15">
        <f>'[1]TCE - ANEXO III - Preencher'!S59</f>
        <v>44</v>
      </c>
      <c r="S50" s="16">
        <f t="shared" si="3"/>
        <v>72.88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402.80040000000002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Preencher'!E30</f>
        <v>AMANDA RAMOS XAVIER DO NASCIMENTO</v>
      </c>
      <c r="E51" s="9" t="str">
        <f>IF('[1]TCE - ANEXO III - Preencher'!F60="4 - Assistência Odontológica","2 - Outros Profissionais da Saúde",'[1]TCE - ANEXO III - Preencher'!F60)</f>
        <v>1 - Médico</v>
      </c>
      <c r="F51" s="12">
        <f>'[1]TCE - ANEXO III - Preencher'!G60</f>
        <v>225125</v>
      </c>
      <c r="G51" s="13">
        <f>IF('[1]TCE - ANEXO III - Preencher'!H60="","",'[1]TCE - ANEXO III - Preencher'!H60)</f>
        <v>44256</v>
      </c>
      <c r="H51" s="14">
        <f>'[1]TCE - ANEXO III - Preencher'!I60</f>
        <v>0</v>
      </c>
      <c r="I51" s="14">
        <f>'[1]TCE - ANEXO III - Preencher'!J60</f>
        <v>425.90159999999997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Preencher'!O33</f>
        <v>9.5</v>
      </c>
      <c r="O51" s="15">
        <f>'[1]TCE - ANEXO III - Preencher'!P60</f>
        <v>0</v>
      </c>
      <c r="P51" s="16">
        <f t="shared" si="2"/>
        <v>9.5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435.40159999999997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Preencher'!E31</f>
        <v>ANA AMELIA FRUSCALSO TAVARES CORDEIRO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521130</v>
      </c>
      <c r="G52" s="13">
        <f>IF('[1]TCE - ANEXO III - Preencher'!H61="","",'[1]TCE - ANEXO III - Preencher'!H61)</f>
        <v>44256</v>
      </c>
      <c r="H52" s="14">
        <f>'[1]TCE - ANEXO III - Preencher'!I61</f>
        <v>0</v>
      </c>
      <c r="I52" s="14">
        <f>'[1]TCE - ANEXO III - Preencher'!J61</f>
        <v>91.706400000000002</v>
      </c>
      <c r="J52" s="14">
        <f>'[1]TCE - ANEXO III - Preencher'!K61</f>
        <v>0</v>
      </c>
      <c r="K52" s="15">
        <f>'[1]TCE - ANEXO III - Preencher'!L61</f>
        <v>219.53</v>
      </c>
      <c r="L52" s="15">
        <f>'[1]TCE - ANEXO III - Preencher'!M61</f>
        <v>22</v>
      </c>
      <c r="M52" s="15">
        <f t="shared" si="1"/>
        <v>197.53</v>
      </c>
      <c r="N52" s="15">
        <f>'[1]TCE - ANEXO III - Preencher'!O34</f>
        <v>1.18</v>
      </c>
      <c r="O52" s="15">
        <f>'[1]TCE - ANEXO III - Preencher'!P61</f>
        <v>0</v>
      </c>
      <c r="P52" s="16">
        <f t="shared" si="2"/>
        <v>1.18</v>
      </c>
      <c r="Q52" s="15">
        <f>'[1]TCE - ANEXO III - Preencher'!R61</f>
        <v>124.38</v>
      </c>
      <c r="R52" s="15">
        <f>'[1]TCE - ANEXO III - Preencher'!S61</f>
        <v>66</v>
      </c>
      <c r="S52" s="16">
        <f t="shared" si="3"/>
        <v>58.379999999999995</v>
      </c>
      <c r="T52" s="15">
        <f>'[1]TCE - ANEXO III - Preencher'!U61</f>
        <v>66.12</v>
      </c>
      <c r="U52" s="15">
        <f>'[1]TCE - ANEXO III - Preencher'!V61</f>
        <v>0</v>
      </c>
      <c r="V52" s="16">
        <f t="shared" si="4"/>
        <v>66.12</v>
      </c>
      <c r="W52" s="17" t="str">
        <f>IF('[1]TCE - ANEXO III - Preencher'!X61="","",'[1]TCE - ANEXO III - Preencher'!X61)</f>
        <v>AUXILIO CRECHE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414.91640000000001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Preencher'!E32</f>
        <v>ANDRE SILVA DE OLIVEIRA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411010</v>
      </c>
      <c r="G53" s="13">
        <f>IF('[1]TCE - ANEXO III - Preencher'!H62="","",'[1]TCE - ANEXO III - Preencher'!H62)</f>
        <v>44256</v>
      </c>
      <c r="H53" s="14">
        <f>'[1]TCE - ANEXO III - Preencher'!I62</f>
        <v>0</v>
      </c>
      <c r="I53" s="14">
        <f>'[1]TCE - ANEXO III - Preencher'!J62</f>
        <v>114.02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Preencher'!O35</f>
        <v>9.5</v>
      </c>
      <c r="O53" s="15">
        <f>'[1]TCE - ANEXO III - Preencher'!P62</f>
        <v>0</v>
      </c>
      <c r="P53" s="16">
        <f t="shared" si="2"/>
        <v>9.5</v>
      </c>
      <c r="Q53" s="15">
        <f>'[1]TCE - ANEXO III - Preencher'!R62</f>
        <v>109.38</v>
      </c>
      <c r="R53" s="15">
        <f>'[1]TCE - ANEXO III - Preencher'!S62</f>
        <v>59.4</v>
      </c>
      <c r="S53" s="16">
        <f t="shared" si="3"/>
        <v>49.98</v>
      </c>
      <c r="T53" s="15">
        <f>'[1]TCE - ANEXO III - Preencher'!U62</f>
        <v>59.51</v>
      </c>
      <c r="U53" s="15">
        <f>'[1]TCE - ANEXO III - Preencher'!V62</f>
        <v>0</v>
      </c>
      <c r="V53" s="16">
        <f t="shared" si="4"/>
        <v>59.51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233.01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Preencher'!E33</f>
        <v>ANDREANA MARIA DE MENDONCA ALVES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44256</v>
      </c>
      <c r="H54" s="14">
        <f>'[1]TCE - ANEXO III - Preencher'!I63</f>
        <v>0</v>
      </c>
      <c r="I54" s="14">
        <f>'[1]TCE - ANEXO III - Preencher'!J63</f>
        <v>276.87759999999997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Preencher'!O36</f>
        <v>9.5</v>
      </c>
      <c r="O54" s="15">
        <f>'[1]TCE - ANEXO III - Preencher'!P63</f>
        <v>0</v>
      </c>
      <c r="P54" s="16">
        <f t="shared" si="2"/>
        <v>9.5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286.37759999999997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Preencher'!E34</f>
        <v>ANGELA ALVES DE LIMA BACELAR</v>
      </c>
      <c r="E55" s="9" t="str">
        <f>IF('[1]TCE - ANEXO III - Preencher'!F64="4 - Assistência Odontológica","2 - Outros Profissionais da Saúde",'[1]TCE - ANEXO III - Preencher'!F64)</f>
        <v>1 - Médico</v>
      </c>
      <c r="F55" s="12">
        <f>'[1]TCE - ANEXO III - Preencher'!G64</f>
        <v>225270</v>
      </c>
      <c r="G55" s="13">
        <f>IF('[1]TCE - ANEXO III - Preencher'!H64="","",'[1]TCE - ANEXO III - Preencher'!H64)</f>
        <v>44256</v>
      </c>
      <c r="H55" s="14">
        <f>'[1]TCE - ANEXO III - Preencher'!I64</f>
        <v>0</v>
      </c>
      <c r="I55" s="14">
        <f>'[1]TCE - ANEXO III - Preencher'!J64</f>
        <v>943.36800000000005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Preencher'!O37</f>
        <v>1.18</v>
      </c>
      <c r="O55" s="15">
        <f>'[1]TCE - ANEXO III - Preencher'!P64</f>
        <v>0</v>
      </c>
      <c r="P55" s="16">
        <f t="shared" si="2"/>
        <v>1.18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944.548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Preencher'!E35</f>
        <v>ANTONIO SERGIO DE ANDRADE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44256</v>
      </c>
      <c r="H56" s="14">
        <f>'[1]TCE - ANEXO III - Preencher'!I65</f>
        <v>0</v>
      </c>
      <c r="I56" s="14">
        <f>'[1]TCE - ANEXO III - Preencher'!J65</f>
        <v>121.74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Preencher'!O38</f>
        <v>1.18</v>
      </c>
      <c r="O56" s="15">
        <f>'[1]TCE - ANEXO III - Preencher'!P65</f>
        <v>0</v>
      </c>
      <c r="P56" s="16">
        <f t="shared" si="2"/>
        <v>1.18</v>
      </c>
      <c r="Q56" s="15">
        <f>'[1]TCE - ANEXO III - Preencher'!R65</f>
        <v>229.38</v>
      </c>
      <c r="R56" s="15">
        <f>'[1]TCE - ANEXO III - Preencher'!S65</f>
        <v>63.8</v>
      </c>
      <c r="S56" s="16">
        <f t="shared" si="3"/>
        <v>165.57999999999998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288.5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Preencher'!E36</f>
        <v>AURI ALVES DOS SANTOS FILHO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44256</v>
      </c>
      <c r="H57" s="14">
        <f>'[1]TCE - ANEXO III - Preencher'!I66</f>
        <v>0</v>
      </c>
      <c r="I57" s="14">
        <f>'[1]TCE - ANEXO III - Preencher'!J66</f>
        <v>112.1688</v>
      </c>
      <c r="J57" s="14">
        <f>'[1]TCE - ANEXO III - Preencher'!K66</f>
        <v>0</v>
      </c>
      <c r="K57" s="15">
        <f>'[1]TCE - ANEXO III - Preencher'!L66</f>
        <v>219.53</v>
      </c>
      <c r="L57" s="15">
        <f>'[1]TCE - ANEXO III - Preencher'!M66</f>
        <v>22</v>
      </c>
      <c r="M57" s="15">
        <f t="shared" si="1"/>
        <v>197.53</v>
      </c>
      <c r="N57" s="15">
        <f>'[1]TCE - ANEXO III - Preencher'!O39</f>
        <v>1.18</v>
      </c>
      <c r="O57" s="15">
        <f>'[1]TCE - ANEXO III - Preencher'!P66</f>
        <v>0</v>
      </c>
      <c r="P57" s="16">
        <f t="shared" si="2"/>
        <v>1.18</v>
      </c>
      <c r="Q57" s="15">
        <f>'[1]TCE - ANEXO III - Preencher'!R66</f>
        <v>116.88</v>
      </c>
      <c r="R57" s="15">
        <f>'[1]TCE - ANEXO III - Preencher'!S66</f>
        <v>41.8</v>
      </c>
      <c r="S57" s="16">
        <f t="shared" si="3"/>
        <v>75.08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385.9588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Preencher'!E37</f>
        <v>BARBARA XAVIER BEZERRA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225125</v>
      </c>
      <c r="G58" s="13">
        <f>IF('[1]TCE - ANEXO III - Preencher'!H67="","",'[1]TCE - ANEXO III - Preencher'!H67)</f>
        <v>44256</v>
      </c>
      <c r="H58" s="14">
        <f>'[1]TCE - ANEXO III - Preencher'!I67</f>
        <v>0</v>
      </c>
      <c r="I58" s="14">
        <f>'[1]TCE - ANEXO III - Preencher'!J67</f>
        <v>1154.9767999999999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Preencher'!O40</f>
        <v>1.18</v>
      </c>
      <c r="O58" s="15">
        <f>'[1]TCE - ANEXO III - Preencher'!P67</f>
        <v>0</v>
      </c>
      <c r="P58" s="16">
        <f t="shared" si="2"/>
        <v>1.18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1156.1568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Preencher'!E38</f>
        <v>BEATRIZ ALVES DA SILVA</v>
      </c>
      <c r="E59" s="9" t="str">
        <f>IF('[1]TCE - ANEXO III - Preencher'!F68="4 - Assistência Odontológica","2 - Outros Profissionais da Saúde",'[1]TCE - ANEXO III - Preencher'!F68)</f>
        <v>1 - Médico</v>
      </c>
      <c r="F59" s="12">
        <f>'[1]TCE - ANEXO III - Preencher'!G68</f>
        <v>225125</v>
      </c>
      <c r="G59" s="13">
        <f>IF('[1]TCE - ANEXO III - Preencher'!H68="","",'[1]TCE - ANEXO III - Preencher'!H68)</f>
        <v>44256</v>
      </c>
      <c r="H59" s="14">
        <f>'[1]TCE - ANEXO III - Preencher'!I68</f>
        <v>0</v>
      </c>
      <c r="I59" s="14">
        <f>'[1]TCE - ANEXO III - Preencher'!J68</f>
        <v>327.50240000000002</v>
      </c>
      <c r="J59" s="14">
        <f>'[1]TCE - ANEXO III - Preencher'!K68</f>
        <v>0</v>
      </c>
      <c r="K59" s="15">
        <f>'[1]TCE - ANEXO III - Preencher'!L68</f>
        <v>219.53</v>
      </c>
      <c r="L59" s="15">
        <f>'[1]TCE - ANEXO III - Preencher'!M68</f>
        <v>3.17</v>
      </c>
      <c r="M59" s="15">
        <f t="shared" si="1"/>
        <v>216.36</v>
      </c>
      <c r="N59" s="15">
        <f>'[1]TCE - ANEXO III - Preencher'!O41</f>
        <v>9.5</v>
      </c>
      <c r="O59" s="15">
        <f>'[1]TCE - ANEXO III - Preencher'!P68</f>
        <v>0</v>
      </c>
      <c r="P59" s="16">
        <f t="shared" si="2"/>
        <v>9.5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553.36239999999998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Preencher'!E39</f>
        <v>BERNARDO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44256</v>
      </c>
      <c r="H60" s="14">
        <f>'[1]TCE - ANEXO III - Preencher'!I69</f>
        <v>0</v>
      </c>
      <c r="I60" s="14">
        <f>'[1]TCE - ANEXO III - Preencher'!J69</f>
        <v>59.667999999999999</v>
      </c>
      <c r="J60" s="14">
        <f>'[1]TCE - ANEXO III - Preencher'!K69</f>
        <v>0</v>
      </c>
      <c r="K60" s="15">
        <f>'[1]TCE - ANEXO III - Preencher'!L69</f>
        <v>219.53</v>
      </c>
      <c r="L60" s="15">
        <f>'[1]TCE - ANEXO III - Preencher'!M69</f>
        <v>22</v>
      </c>
      <c r="M60" s="15">
        <f t="shared" si="1"/>
        <v>197.53</v>
      </c>
      <c r="N60" s="15">
        <f>'[1]TCE - ANEXO III - Preencher'!O42</f>
        <v>9.5</v>
      </c>
      <c r="O60" s="15">
        <f>'[1]TCE - ANEXO III - Preencher'!P69</f>
        <v>0</v>
      </c>
      <c r="P60" s="16">
        <f t="shared" si="2"/>
        <v>9.5</v>
      </c>
      <c r="Q60" s="15">
        <f>'[1]TCE - ANEXO III - Preencher'!R69</f>
        <v>124.38</v>
      </c>
      <c r="R60" s="15">
        <f>'[1]TCE - ANEXO III - Preencher'!S69</f>
        <v>4.4000000000000004</v>
      </c>
      <c r="S60" s="16">
        <f t="shared" si="3"/>
        <v>119.97999999999999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386.678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Preencher'!E40</f>
        <v>BRENDA LETICIA BEZERRA DE OLIVEIRA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44256</v>
      </c>
      <c r="H61" s="14">
        <f>'[1]TCE - ANEXO III - Preencher'!I70</f>
        <v>0</v>
      </c>
      <c r="I61" s="14">
        <f>'[1]TCE - ANEXO III - Preencher'!J70</f>
        <v>148.59200000000001</v>
      </c>
      <c r="J61" s="14">
        <f>'[1]TCE - ANEXO III - Preencher'!K70</f>
        <v>0</v>
      </c>
      <c r="K61" s="15">
        <f>'[1]TCE - ANEXO III - Preencher'!L70</f>
        <v>219.53</v>
      </c>
      <c r="L61" s="15">
        <f>'[1]TCE - ANEXO III - Preencher'!M70</f>
        <v>22</v>
      </c>
      <c r="M61" s="15">
        <f t="shared" si="1"/>
        <v>197.53</v>
      </c>
      <c r="N61" s="15">
        <f>'[1]TCE - ANEXO III - Preencher'!O43</f>
        <v>9.5</v>
      </c>
      <c r="O61" s="15">
        <f>'[1]TCE - ANEXO III - Preencher'!P70</f>
        <v>0</v>
      </c>
      <c r="P61" s="16">
        <f t="shared" si="2"/>
        <v>9.5</v>
      </c>
      <c r="Q61" s="15">
        <f>'[1]TCE - ANEXO III - Preencher'!R70</f>
        <v>137.13</v>
      </c>
      <c r="R61" s="15">
        <f>'[1]TCE - ANEXO III - Preencher'!S70</f>
        <v>66</v>
      </c>
      <c r="S61" s="16">
        <f t="shared" si="3"/>
        <v>71.13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426.75200000000001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Preencher'!E41</f>
        <v>BRITA NIKA SUAREZ ARTEAGA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515110</v>
      </c>
      <c r="G62" s="13">
        <f>IF('[1]TCE - ANEXO III - Preencher'!H71="","",'[1]TCE - ANEXO III - Preencher'!H71)</f>
        <v>44256</v>
      </c>
      <c r="H62" s="14">
        <f>'[1]TCE - ANEXO III - Preencher'!I71</f>
        <v>0</v>
      </c>
      <c r="I62" s="14">
        <f>'[1]TCE - ANEXO III - Preencher'!J71</f>
        <v>124.77679999999999</v>
      </c>
      <c r="J62" s="14">
        <f>'[1]TCE - ANEXO III - Preencher'!K71</f>
        <v>0</v>
      </c>
      <c r="K62" s="15">
        <f>'[1]TCE - ANEXO III - Preencher'!L71</f>
        <v>219.53</v>
      </c>
      <c r="L62" s="15">
        <f>'[1]TCE - ANEXO III - Preencher'!M71</f>
        <v>22</v>
      </c>
      <c r="M62" s="15">
        <f t="shared" si="1"/>
        <v>197.53</v>
      </c>
      <c r="N62" s="15">
        <f>'[1]TCE - ANEXO III - Preencher'!O44</f>
        <v>9.5</v>
      </c>
      <c r="O62" s="15">
        <f>'[1]TCE - ANEXO III - Preencher'!P71</f>
        <v>0</v>
      </c>
      <c r="P62" s="16">
        <f t="shared" si="2"/>
        <v>9.5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331.80680000000001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Preencher'!E42</f>
        <v>BRUNNA CAROLINE SANTOS DE MOURA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44256</v>
      </c>
      <c r="H63" s="14">
        <f>'[1]TCE - ANEXO III - Preencher'!I72</f>
        <v>0</v>
      </c>
      <c r="I63" s="14">
        <f>'[1]TCE - ANEXO III - Preencher'!J72</f>
        <v>108.6544</v>
      </c>
      <c r="J63" s="14">
        <f>'[1]TCE - ANEXO III - Preencher'!K72</f>
        <v>0</v>
      </c>
      <c r="K63" s="15">
        <f>'[1]TCE - ANEXO III - Preencher'!L72</f>
        <v>219.53</v>
      </c>
      <c r="L63" s="15">
        <f>'[1]TCE - ANEXO III - Preencher'!M72</f>
        <v>22</v>
      </c>
      <c r="M63" s="15">
        <f t="shared" si="1"/>
        <v>197.53</v>
      </c>
      <c r="N63" s="15">
        <f>'[1]TCE - ANEXO III - Preencher'!O45</f>
        <v>9.5</v>
      </c>
      <c r="O63" s="15">
        <f>'[1]TCE - ANEXO III - Preencher'!P72</f>
        <v>0</v>
      </c>
      <c r="P63" s="16">
        <f t="shared" si="2"/>
        <v>9.5</v>
      </c>
      <c r="Q63" s="15">
        <f>'[1]TCE - ANEXO III - Preencher'!R72</f>
        <v>173.13</v>
      </c>
      <c r="R63" s="15">
        <f>'[1]TCE - ANEXO III - Preencher'!S72</f>
        <v>62.25</v>
      </c>
      <c r="S63" s="16">
        <f t="shared" si="3"/>
        <v>110.88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426.56439999999998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Preencher'!E43</f>
        <v>CAMILA FERNANDA CANDIDO DE ALBUQUERQUE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44256</v>
      </c>
      <c r="H64" s="14">
        <f>'[1]TCE - ANEXO III - Preencher'!I73</f>
        <v>0</v>
      </c>
      <c r="I64" s="14">
        <f>'[1]TCE - ANEXO III - Preencher'!J73</f>
        <v>124.9888</v>
      </c>
      <c r="J64" s="14">
        <f>'[1]TCE - ANEXO III - Preencher'!K73</f>
        <v>0</v>
      </c>
      <c r="K64" s="15">
        <f>'[1]TCE - ANEXO III - Preencher'!L73</f>
        <v>219.53</v>
      </c>
      <c r="L64" s="15">
        <f>'[1]TCE - ANEXO III - Preencher'!M73</f>
        <v>22</v>
      </c>
      <c r="M64" s="15">
        <f t="shared" si="1"/>
        <v>197.53</v>
      </c>
      <c r="N64" s="15">
        <f>'[1]TCE - ANEXO III - Preencher'!O46</f>
        <v>1.18</v>
      </c>
      <c r="O64" s="15">
        <f>'[1]TCE - ANEXO III - Preencher'!P73</f>
        <v>0</v>
      </c>
      <c r="P64" s="16">
        <f t="shared" si="2"/>
        <v>1.18</v>
      </c>
      <c r="Q64" s="15">
        <f>'[1]TCE - ANEXO III - Preencher'!R73</f>
        <v>124.38</v>
      </c>
      <c r="R64" s="15">
        <f>'[1]TCE - ANEXO III - Preencher'!S73</f>
        <v>66</v>
      </c>
      <c r="S64" s="16">
        <f t="shared" si="3"/>
        <v>58.379999999999995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382.0788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Preencher'!E44</f>
        <v>CAMYLA MELO COELHO</v>
      </c>
      <c r="E65" s="9" t="str">
        <f>IF('[1]TCE - ANEXO III - Preencher'!F74="4 - Assistência Odontológica","2 - Outros Profissionais da Saúde",'[1]TCE - ANEXO III - Preencher'!F74)</f>
        <v>1 - Médico</v>
      </c>
      <c r="F65" s="12">
        <f>'[1]TCE - ANEXO III - Preencher'!G74</f>
        <v>225270</v>
      </c>
      <c r="G65" s="13">
        <f>IF('[1]TCE - ANEXO III - Preencher'!H74="","",'[1]TCE - ANEXO III - Preencher'!H74)</f>
        <v>44256</v>
      </c>
      <c r="H65" s="14">
        <f>'[1]TCE - ANEXO III - Preencher'!I74</f>
        <v>0</v>
      </c>
      <c r="I65" s="14">
        <f>'[1]TCE - ANEXO III - Preencher'!J74</f>
        <v>333.91120000000001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Preencher'!O47</f>
        <v>9.5</v>
      </c>
      <c r="O65" s="15">
        <f>'[1]TCE - ANEXO III - Preencher'!P74</f>
        <v>0</v>
      </c>
      <c r="P65" s="16">
        <f t="shared" si="2"/>
        <v>9.5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343.41120000000001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Preencher'!E45</f>
        <v>CARLA CRISTINA INACIO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515110</v>
      </c>
      <c r="G66" s="13">
        <f>IF('[1]TCE - ANEXO III - Preencher'!H75="","",'[1]TCE - ANEXO III - Preencher'!H75)</f>
        <v>44256</v>
      </c>
      <c r="H66" s="14">
        <f>'[1]TCE - ANEXO III - Preencher'!I75</f>
        <v>0</v>
      </c>
      <c r="I66" s="14">
        <f>'[1]TCE - ANEXO III - Preencher'!J75</f>
        <v>106.544</v>
      </c>
      <c r="J66" s="14">
        <f>'[1]TCE - ANEXO III - Preencher'!K75</f>
        <v>0</v>
      </c>
      <c r="K66" s="15">
        <f>'[1]TCE - ANEXO III - Preencher'!L75</f>
        <v>219.53</v>
      </c>
      <c r="L66" s="15">
        <f>'[1]TCE - ANEXO III - Preencher'!M75</f>
        <v>22</v>
      </c>
      <c r="M66" s="15">
        <f t="shared" si="1"/>
        <v>197.53</v>
      </c>
      <c r="N66" s="15">
        <f>'[1]TCE - ANEXO III - Preencher'!O48</f>
        <v>1.18</v>
      </c>
      <c r="O66" s="15">
        <f>'[1]TCE - ANEXO III - Preencher'!P75</f>
        <v>0</v>
      </c>
      <c r="P66" s="16">
        <f t="shared" si="2"/>
        <v>1.18</v>
      </c>
      <c r="Q66" s="15">
        <f>'[1]TCE - ANEXO III - Preencher'!R75</f>
        <v>244.38</v>
      </c>
      <c r="R66" s="15">
        <f>'[1]TCE - ANEXO III - Preencher'!S75</f>
        <v>66</v>
      </c>
      <c r="S66" s="16">
        <f t="shared" si="3"/>
        <v>178.38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483.63400000000001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Preencher'!E46</f>
        <v>CARLOS EDUARDO DA SILVA GOMES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322605</v>
      </c>
      <c r="G67" s="13">
        <f>IF('[1]TCE - ANEXO III - Preencher'!H76="","",'[1]TCE - ANEXO III - Preencher'!H76)</f>
        <v>44256</v>
      </c>
      <c r="H67" s="14">
        <f>'[1]TCE - ANEXO III - Preencher'!I76</f>
        <v>0</v>
      </c>
      <c r="I67" s="14">
        <f>'[1]TCE - ANEXO III - Preencher'!J76</f>
        <v>110.56480000000001</v>
      </c>
      <c r="J67" s="14">
        <f>'[1]TCE - ANEXO III - Preencher'!K76</f>
        <v>0</v>
      </c>
      <c r="K67" s="15">
        <f>'[1]TCE - ANEXO III - Preencher'!L76</f>
        <v>219.53</v>
      </c>
      <c r="L67" s="15">
        <f>'[1]TCE - ANEXO III - Preencher'!M76</f>
        <v>22</v>
      </c>
      <c r="M67" s="15">
        <f t="shared" si="1"/>
        <v>197.53</v>
      </c>
      <c r="N67" s="15">
        <f>'[1]TCE - ANEXO III - Preencher'!O49</f>
        <v>1.18</v>
      </c>
      <c r="O67" s="15">
        <f>'[1]TCE - ANEXO III - Preencher'!P76</f>
        <v>0</v>
      </c>
      <c r="P67" s="16">
        <f t="shared" si="2"/>
        <v>1.18</v>
      </c>
      <c r="Q67" s="15">
        <f>'[1]TCE - ANEXO III - Preencher'!R76</f>
        <v>137.13</v>
      </c>
      <c r="R67" s="15">
        <f>'[1]TCE - ANEXO III - Preencher'!S76</f>
        <v>66</v>
      </c>
      <c r="S67" s="16">
        <f t="shared" si="3"/>
        <v>71.13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380.40480000000002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Preencher'!E47</f>
        <v>CARLOS JOSE LIMA DE MEDEIROS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44256</v>
      </c>
      <c r="H68" s="14">
        <f>'[1]TCE - ANEXO III - Preencher'!I77</f>
        <v>0</v>
      </c>
      <c r="I68" s="14">
        <f>'[1]TCE - ANEXO III - Preencher'!J77</f>
        <v>111.084</v>
      </c>
      <c r="J68" s="14">
        <f>'[1]TCE - ANEXO III - Preencher'!K77</f>
        <v>0</v>
      </c>
      <c r="K68" s="15">
        <f>'[1]TCE - ANEXO III - Preencher'!L77</f>
        <v>219.53</v>
      </c>
      <c r="L68" s="15">
        <f>'[1]TCE - ANEXO III - Preencher'!M77</f>
        <v>22</v>
      </c>
      <c r="M68" s="15">
        <f t="shared" ref="M68:M131" si="7">K68-L68</f>
        <v>197.53</v>
      </c>
      <c r="N68" s="15">
        <f>'[1]TCE - ANEXO III - Preencher'!O50</f>
        <v>1.18</v>
      </c>
      <c r="O68" s="15">
        <f>'[1]TCE - ANEXO III - Preencher'!P77</f>
        <v>0</v>
      </c>
      <c r="P68" s="16">
        <f t="shared" ref="P68:P131" si="8">N68-O68</f>
        <v>1.18</v>
      </c>
      <c r="Q68" s="15">
        <f>'[1]TCE - ANEXO III - Preencher'!R77</f>
        <v>229.38</v>
      </c>
      <c r="R68" s="15">
        <f>'[1]TCE - ANEXO III - Preencher'!S77</f>
        <v>66</v>
      </c>
      <c r="S68" s="16">
        <f t="shared" ref="S68:S131" si="9">Q68-R68</f>
        <v>163.38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473.17400000000004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Preencher'!E48</f>
        <v>CARMEM VIRGINIA CERQUINHO DE OLIVEIRA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44256</v>
      </c>
      <c r="H69" s="14">
        <f>'[1]TCE - ANEXO III - Preencher'!I78</f>
        <v>0</v>
      </c>
      <c r="I69" s="14">
        <f>'[1]TCE - ANEXO III - Preencher'!J78</f>
        <v>125.9088</v>
      </c>
      <c r="J69" s="14">
        <f>'[1]TCE - ANEXO III - Preencher'!K78</f>
        <v>0</v>
      </c>
      <c r="K69" s="15">
        <f>'[1]TCE - ANEXO III - Preencher'!L78</f>
        <v>219.53</v>
      </c>
      <c r="L69" s="15">
        <f>'[1]TCE - ANEXO III - Preencher'!M78</f>
        <v>22</v>
      </c>
      <c r="M69" s="15">
        <f t="shared" si="7"/>
        <v>197.53</v>
      </c>
      <c r="N69" s="15">
        <f>'[1]TCE - ANEXO III - Preencher'!O51</f>
        <v>1.18</v>
      </c>
      <c r="O69" s="15">
        <f>'[1]TCE - ANEXO III - Preencher'!P78</f>
        <v>0</v>
      </c>
      <c r="P69" s="16">
        <f t="shared" si="8"/>
        <v>1.18</v>
      </c>
      <c r="Q69" s="15">
        <f>'[1]TCE - ANEXO III - Preencher'!R78</f>
        <v>244.38</v>
      </c>
      <c r="R69" s="15">
        <f>'[1]TCE - ANEXO III - Preencher'!S78</f>
        <v>66</v>
      </c>
      <c r="S69" s="16">
        <f t="shared" si="9"/>
        <v>178.38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502.99880000000002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Preencher'!E49</f>
        <v>CASSIA REGINA MOTA PEREIRA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514225</v>
      </c>
      <c r="G70" s="13">
        <f>IF('[1]TCE - ANEXO III - Preencher'!H79="","",'[1]TCE - ANEXO III - Preencher'!H79)</f>
        <v>44256</v>
      </c>
      <c r="H70" s="14">
        <f>'[1]TCE - ANEXO III - Preencher'!I79</f>
        <v>0</v>
      </c>
      <c r="I70" s="14">
        <f>'[1]TCE - ANEXO III - Preencher'!J79</f>
        <v>106.92959999999999</v>
      </c>
      <c r="J70" s="14">
        <f>'[1]TCE - ANEXO III - Preencher'!K79</f>
        <v>0</v>
      </c>
      <c r="K70" s="15">
        <f>'[1]TCE - ANEXO III - Preencher'!L79</f>
        <v>219.53</v>
      </c>
      <c r="L70" s="15">
        <f>'[1]TCE - ANEXO III - Preencher'!M79</f>
        <v>22</v>
      </c>
      <c r="M70" s="15">
        <f t="shared" si="7"/>
        <v>197.53</v>
      </c>
      <c r="N70" s="15">
        <f>'[1]TCE - ANEXO III - Preencher'!O52</f>
        <v>2.5</v>
      </c>
      <c r="O70" s="15">
        <f>'[1]TCE - ANEXO III - Preencher'!P79</f>
        <v>0</v>
      </c>
      <c r="P70" s="16">
        <f t="shared" si="8"/>
        <v>2.5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306.95960000000002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Preencher'!E50</f>
        <v>CELIA GOMES DE MELO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324115</v>
      </c>
      <c r="G71" s="13">
        <f>IF('[1]TCE - ANEXO III - Preencher'!H80="","",'[1]TCE - ANEXO III - Preencher'!H80)</f>
        <v>44256</v>
      </c>
      <c r="H71" s="14">
        <f>'[1]TCE - ANEXO III - Preencher'!I80</f>
        <v>0</v>
      </c>
      <c r="I71" s="14">
        <f>'[1]TCE - ANEXO III - Preencher'!J80</f>
        <v>254.9648</v>
      </c>
      <c r="J71" s="14">
        <f>'[1]TCE - ANEXO III - Preencher'!K80</f>
        <v>0</v>
      </c>
      <c r="K71" s="15">
        <f>'[1]TCE - ANEXO III - Preencher'!L80</f>
        <v>219.53</v>
      </c>
      <c r="L71" s="15">
        <f>'[1]TCE - ANEXO III - Preencher'!M80</f>
        <v>2.71</v>
      </c>
      <c r="M71" s="15">
        <f t="shared" si="7"/>
        <v>216.82</v>
      </c>
      <c r="N71" s="15">
        <f>'[1]TCE - ANEXO III - Preencher'!O53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471.78480000000002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Preencher'!E51</f>
        <v>CHRISTIANA AZEVEDO DE SOUZA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766420</v>
      </c>
      <c r="G72" s="13">
        <f>IF('[1]TCE - ANEXO III - Preencher'!H81="","",'[1]TCE - ANEXO III - Preencher'!H81)</f>
        <v>44256</v>
      </c>
      <c r="H72" s="14">
        <f>'[1]TCE - ANEXO III - Preencher'!I81</f>
        <v>0</v>
      </c>
      <c r="I72" s="14">
        <f>'[1]TCE - ANEXO III - Preencher'!J81</f>
        <v>127.5112</v>
      </c>
      <c r="J72" s="14">
        <f>'[1]TCE - ANEXO III - Preencher'!K81</f>
        <v>0</v>
      </c>
      <c r="K72" s="15">
        <f>'[1]TCE - ANEXO III - Preencher'!L81</f>
        <v>219.53</v>
      </c>
      <c r="L72" s="15">
        <f>'[1]TCE - ANEXO III - Preencher'!M81</f>
        <v>1.36</v>
      </c>
      <c r="M72" s="15">
        <f t="shared" si="7"/>
        <v>218.17</v>
      </c>
      <c r="N72" s="15">
        <f>'[1]TCE - ANEXO III - Preencher'!O54</f>
        <v>1.18</v>
      </c>
      <c r="O72" s="15">
        <f>'[1]TCE - ANEXO III - Preencher'!P81</f>
        <v>0</v>
      </c>
      <c r="P72" s="16">
        <f t="shared" si="8"/>
        <v>1.18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346.8612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Preencher'!E52</f>
        <v>CICERO FERNANDES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44256</v>
      </c>
      <c r="H73" s="14">
        <f>'[1]TCE - ANEXO III - Preencher'!I82</f>
        <v>0</v>
      </c>
      <c r="I73" s="14">
        <f>'[1]TCE - ANEXO III - Preencher'!J82</f>
        <v>149.8664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Preencher'!O55</f>
        <v>1.18</v>
      </c>
      <c r="O73" s="15">
        <f>'[1]TCE - ANEXO III - Preencher'!P82</f>
        <v>0</v>
      </c>
      <c r="P73" s="16">
        <f t="shared" si="8"/>
        <v>1.18</v>
      </c>
      <c r="Q73" s="15">
        <f>'[1]TCE - ANEXO III - Preencher'!R82</f>
        <v>269.88</v>
      </c>
      <c r="R73" s="15">
        <f>'[1]TCE - ANEXO III - Preencher'!S82</f>
        <v>66</v>
      </c>
      <c r="S73" s="16">
        <f t="shared" si="9"/>
        <v>203.88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354.9264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Preencher'!E53</f>
        <v>CICERO NUNES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44256</v>
      </c>
      <c r="H74" s="14">
        <f>'[1]TCE - ANEXO III - Preencher'!I83</f>
        <v>0</v>
      </c>
      <c r="I74" s="14">
        <f>'[1]TCE - ANEXO III - Preencher'!J83</f>
        <v>110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Preencher'!O56</f>
        <v>1.18</v>
      </c>
      <c r="O74" s="15">
        <f>'[1]TCE - ANEXO III - Preencher'!P83</f>
        <v>0</v>
      </c>
      <c r="P74" s="16">
        <f t="shared" si="8"/>
        <v>1.18</v>
      </c>
      <c r="Q74" s="15">
        <f>'[1]TCE - ANEXO III - Preencher'!R83</f>
        <v>229.38</v>
      </c>
      <c r="R74" s="15">
        <f>'[1]TCE - ANEXO III - Preencher'!S83</f>
        <v>66</v>
      </c>
      <c r="S74" s="16">
        <f t="shared" si="9"/>
        <v>163.38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274.56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Preencher'!E54</f>
        <v>CLARICE DA SILVA GOUVEIA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223405</v>
      </c>
      <c r="G75" s="13">
        <f>IF('[1]TCE - ANEXO III - Preencher'!H84="","",'[1]TCE - ANEXO III - Preencher'!H84)</f>
        <v>44256</v>
      </c>
      <c r="H75" s="14">
        <f>'[1]TCE - ANEXO III - Preencher'!I84</f>
        <v>0</v>
      </c>
      <c r="I75" s="14">
        <f>'[1]TCE - ANEXO III - Preencher'!J84</f>
        <v>410.68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Preencher'!O57</f>
        <v>1.18</v>
      </c>
      <c r="O75" s="15">
        <f>'[1]TCE - ANEXO III - Preencher'!P84</f>
        <v>0</v>
      </c>
      <c r="P75" s="16">
        <f t="shared" si="8"/>
        <v>1.18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411.86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Preencher'!E55</f>
        <v>CRISTIANA VALERIA DA SILVA SINFRONIO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44256</v>
      </c>
      <c r="H76" s="14">
        <f>'[1]TCE - ANEXO III - Preencher'!I85</f>
        <v>0</v>
      </c>
      <c r="I76" s="14">
        <f>'[1]TCE - ANEXO III - Preencher'!J85</f>
        <v>129.18719999999999</v>
      </c>
      <c r="J76" s="14">
        <f>'[1]TCE - ANEXO III - Preencher'!K85</f>
        <v>0</v>
      </c>
      <c r="K76" s="15">
        <f>'[1]TCE - ANEXO III - Preencher'!L85</f>
        <v>219.53</v>
      </c>
      <c r="L76" s="15">
        <f>'[1]TCE - ANEXO III - Preencher'!M85</f>
        <v>22</v>
      </c>
      <c r="M76" s="15">
        <f t="shared" si="7"/>
        <v>197.53</v>
      </c>
      <c r="N76" s="15">
        <f>'[1]TCE - ANEXO III - Preencher'!O58</f>
        <v>1.18</v>
      </c>
      <c r="O76" s="15">
        <f>'[1]TCE - ANEXO III - Preencher'!P85</f>
        <v>0</v>
      </c>
      <c r="P76" s="16">
        <f t="shared" si="8"/>
        <v>1.18</v>
      </c>
      <c r="Q76" s="15">
        <f>'[1]TCE - ANEXO III - Preencher'!R85</f>
        <v>269.88</v>
      </c>
      <c r="R76" s="15">
        <f>'[1]TCE - ANEXO III - Preencher'!S85</f>
        <v>66</v>
      </c>
      <c r="S76" s="16">
        <f t="shared" si="9"/>
        <v>203.88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531.77719999999999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Preencher'!E56</f>
        <v>CRISTIANE APRIGIO DE ASSUNCAO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44256</v>
      </c>
      <c r="H77" s="14">
        <f>'[1]TCE - ANEXO III - Preencher'!I86</f>
        <v>0</v>
      </c>
      <c r="I77" s="14">
        <f>'[1]TCE - ANEXO III - Preencher'!J86</f>
        <v>108.13200000000001</v>
      </c>
      <c r="J77" s="14">
        <f>'[1]TCE - ANEXO III - Preencher'!K86</f>
        <v>0</v>
      </c>
      <c r="K77" s="15">
        <f>'[1]TCE - ANEXO III - Preencher'!L86</f>
        <v>219.53</v>
      </c>
      <c r="L77" s="15">
        <f>'[1]TCE - ANEXO III - Preencher'!M86</f>
        <v>22</v>
      </c>
      <c r="M77" s="15">
        <f t="shared" si="7"/>
        <v>197.53</v>
      </c>
      <c r="N77" s="15">
        <f>'[1]TCE - ANEXO III - Preencher'!O59</f>
        <v>1.18</v>
      </c>
      <c r="O77" s="15">
        <f>'[1]TCE - ANEXO III - Preencher'!P86</f>
        <v>0</v>
      </c>
      <c r="P77" s="16">
        <f t="shared" si="8"/>
        <v>1.18</v>
      </c>
      <c r="Q77" s="15">
        <f>'[1]TCE - ANEXO III - Preencher'!R86</f>
        <v>167.58</v>
      </c>
      <c r="R77" s="15">
        <f>'[1]TCE - ANEXO III - Preencher'!S86</f>
        <v>63.8</v>
      </c>
      <c r="S77" s="16">
        <f t="shared" si="9"/>
        <v>103.78000000000002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410.62200000000007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Preencher'!E57</f>
        <v>CRISTIANE MARIA SALES VIANA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44256</v>
      </c>
      <c r="H78" s="14">
        <f>'[1]TCE - ANEXO III - Preencher'!I87</f>
        <v>0</v>
      </c>
      <c r="I78" s="14">
        <f>'[1]TCE - ANEXO III - Preencher'!J87</f>
        <v>114.4592</v>
      </c>
      <c r="J78" s="14">
        <f>'[1]TCE - ANEXO III - Preencher'!K87</f>
        <v>0</v>
      </c>
      <c r="K78" s="15">
        <f>'[1]TCE - ANEXO III - Preencher'!L87</f>
        <v>219.53</v>
      </c>
      <c r="L78" s="15">
        <f>'[1]TCE - ANEXO III - Preencher'!M87</f>
        <v>22</v>
      </c>
      <c r="M78" s="15">
        <f t="shared" si="7"/>
        <v>197.53</v>
      </c>
      <c r="N78" s="15">
        <f>'[1]TCE - ANEXO III - Preencher'!O60</f>
        <v>9.5</v>
      </c>
      <c r="O78" s="15">
        <f>'[1]TCE - ANEXO III - Preencher'!P87</f>
        <v>0</v>
      </c>
      <c r="P78" s="16">
        <f t="shared" si="8"/>
        <v>9.5</v>
      </c>
      <c r="Q78" s="15">
        <f>'[1]TCE - ANEXO III - Preencher'!R87</f>
        <v>147.18</v>
      </c>
      <c r="R78" s="15">
        <f>'[1]TCE - ANEXO III - Preencher'!S87</f>
        <v>59.4</v>
      </c>
      <c r="S78" s="16">
        <f t="shared" si="9"/>
        <v>87.78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409.26919999999996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Preencher'!E58</f>
        <v>CRISTIANO RAELI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142105</v>
      </c>
      <c r="G79" s="13">
        <f>IF('[1]TCE - ANEXO III - Preencher'!H88="","",'[1]TCE - ANEXO III - Preencher'!H88)</f>
        <v>44256</v>
      </c>
      <c r="H79" s="14">
        <f>'[1]TCE - ANEXO III - Preencher'!I88</f>
        <v>0</v>
      </c>
      <c r="I79" s="14">
        <f>'[1]TCE - ANEXO III - Preencher'!J88</f>
        <v>830.71199999999999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Preencher'!O61</f>
        <v>1.18</v>
      </c>
      <c r="O79" s="15">
        <f>'[1]TCE - ANEXO III - Preencher'!P88</f>
        <v>0</v>
      </c>
      <c r="P79" s="16">
        <f t="shared" si="8"/>
        <v>1.18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831.89199999999994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Preencher'!E59</f>
        <v>CRISTINA FLOR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44256</v>
      </c>
      <c r="H80" s="14">
        <f>'[1]TCE - ANEXO III - Preencher'!I89</f>
        <v>0</v>
      </c>
      <c r="I80" s="14">
        <f>'[1]TCE - ANEXO III - Preencher'!J89</f>
        <v>201.94319999999999</v>
      </c>
      <c r="J80" s="14">
        <f>'[1]TCE - ANEXO III - Preencher'!K89</f>
        <v>0</v>
      </c>
      <c r="K80" s="15">
        <f>'[1]TCE - ANEXO III - Preencher'!L89</f>
        <v>219.53</v>
      </c>
      <c r="L80" s="15">
        <f>'[1]TCE - ANEXO III - Preencher'!M89</f>
        <v>22</v>
      </c>
      <c r="M80" s="15">
        <f t="shared" si="7"/>
        <v>197.53</v>
      </c>
      <c r="N80" s="15">
        <f>'[1]TCE - ANEXO III - Preencher'!O62</f>
        <v>1.18</v>
      </c>
      <c r="O80" s="15">
        <f>'[1]TCE - ANEXO III - Preencher'!P89</f>
        <v>0</v>
      </c>
      <c r="P80" s="16">
        <f t="shared" si="8"/>
        <v>1.18</v>
      </c>
      <c r="Q80" s="15">
        <f>'[1]TCE - ANEXO III - Preencher'!R89</f>
        <v>19.38</v>
      </c>
      <c r="R80" s="15">
        <f>'[1]TCE - ANEXO III - Preencher'!S89</f>
        <v>0</v>
      </c>
      <c r="S80" s="16">
        <f t="shared" si="9"/>
        <v>19.38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420.03320000000002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Preencher'!E60</f>
        <v>DANIEL RICARDO PEREIRA CABRAL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44256</v>
      </c>
      <c r="H81" s="14">
        <f>'[1]TCE - ANEXO III - Preencher'!I90</f>
        <v>0</v>
      </c>
      <c r="I81" s="14">
        <f>'[1]TCE - ANEXO III - Preencher'!J90</f>
        <v>290.10480000000001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Preencher'!O63</f>
        <v>2.5</v>
      </c>
      <c r="O81" s="15">
        <f>'[1]TCE - ANEXO III - Preencher'!P90</f>
        <v>0</v>
      </c>
      <c r="P81" s="16">
        <f t="shared" si="8"/>
        <v>2.5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292.60480000000001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Preencher'!E61</f>
        <v>DANIELA MARQUES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517410</v>
      </c>
      <c r="G82" s="13">
        <f>IF('[1]TCE - ANEXO III - Preencher'!H91="","",'[1]TCE - ANEXO III - Preencher'!H91)</f>
        <v>44256</v>
      </c>
      <c r="H82" s="14">
        <f>'[1]TCE - ANEXO III - Preencher'!I91</f>
        <v>0</v>
      </c>
      <c r="I82" s="14">
        <f>'[1]TCE - ANEXO III - Preencher'!J91</f>
        <v>106.6048</v>
      </c>
      <c r="J82" s="14">
        <f>'[1]TCE - ANEXO III - Preencher'!K91</f>
        <v>0</v>
      </c>
      <c r="K82" s="15">
        <f>'[1]TCE - ANEXO III - Preencher'!L91</f>
        <v>219.53</v>
      </c>
      <c r="L82" s="15">
        <f>'[1]TCE - ANEXO III - Preencher'!M91</f>
        <v>22</v>
      </c>
      <c r="M82" s="15">
        <f t="shared" si="7"/>
        <v>197.53</v>
      </c>
      <c r="N82" s="15">
        <f>'[1]TCE - ANEXO III - Preencher'!O64</f>
        <v>9.5</v>
      </c>
      <c r="O82" s="15">
        <f>'[1]TCE - ANEXO III - Preencher'!P91</f>
        <v>0</v>
      </c>
      <c r="P82" s="16">
        <f t="shared" si="8"/>
        <v>9.5</v>
      </c>
      <c r="Q82" s="15">
        <f>'[1]TCE - ANEXO III - Preencher'!R91</f>
        <v>229.38</v>
      </c>
      <c r="R82" s="15">
        <f>'[1]TCE - ANEXO III - Preencher'!S91</f>
        <v>63.8</v>
      </c>
      <c r="S82" s="16">
        <f t="shared" si="9"/>
        <v>165.57999999999998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479.21479999999997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Preencher'!E62</f>
        <v>DANIELE MARIA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142205</v>
      </c>
      <c r="G83" s="13">
        <f>IF('[1]TCE - ANEXO III - Preencher'!H92="","",'[1]TCE - ANEXO III - Preencher'!H92)</f>
        <v>44256</v>
      </c>
      <c r="H83" s="14">
        <f>'[1]TCE - ANEXO III - Preencher'!I92</f>
        <v>0</v>
      </c>
      <c r="I83" s="14">
        <f>'[1]TCE - ANEXO III - Preencher'!J92</f>
        <v>236.30160000000001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Preencher'!O65</f>
        <v>1.18</v>
      </c>
      <c r="O83" s="15">
        <f>'[1]TCE - ANEXO III - Preencher'!P92</f>
        <v>0</v>
      </c>
      <c r="P83" s="16">
        <f t="shared" si="8"/>
        <v>1.18</v>
      </c>
      <c r="Q83" s="15">
        <f>'[1]TCE - ANEXO III - Preencher'!R92</f>
        <v>473.58</v>
      </c>
      <c r="R83" s="15">
        <f>'[1]TCE - ANEXO III - Preencher'!S92</f>
        <v>161.16</v>
      </c>
      <c r="S83" s="16">
        <f t="shared" si="9"/>
        <v>312.41999999999996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549.90159999999992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Preencher'!E63</f>
        <v>DANIELLY SANTOS RAMOS DE BARROS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44256</v>
      </c>
      <c r="H84" s="14">
        <f>'[1]TCE - ANEXO III - Preencher'!I93</f>
        <v>0</v>
      </c>
      <c r="I84" s="14">
        <f>'[1]TCE - ANEXO III - Preencher'!J93</f>
        <v>203.87119999999999</v>
      </c>
      <c r="J84" s="14">
        <f>'[1]TCE - ANEXO III - Preencher'!K93</f>
        <v>0</v>
      </c>
      <c r="K84" s="15">
        <f>'[1]TCE - ANEXO III - Preencher'!L93</f>
        <v>219.53</v>
      </c>
      <c r="L84" s="15">
        <f>'[1]TCE - ANEXO III - Preencher'!M93</f>
        <v>22</v>
      </c>
      <c r="M84" s="15">
        <f t="shared" si="7"/>
        <v>197.53</v>
      </c>
      <c r="N84" s="15">
        <f>'[1]TCE - ANEXO III - Preencher'!O66</f>
        <v>1.18</v>
      </c>
      <c r="O84" s="15">
        <f>'[1]TCE - ANEXO III - Preencher'!P93</f>
        <v>0</v>
      </c>
      <c r="P84" s="16">
        <f t="shared" si="8"/>
        <v>1.18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402.58120000000002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Preencher'!E64</f>
        <v>DANTON MARTINS FILHO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411010</v>
      </c>
      <c r="G85" s="13">
        <f>IF('[1]TCE - ANEXO III - Preencher'!H94="","",'[1]TCE - ANEXO III - Preencher'!H94)</f>
        <v>44256</v>
      </c>
      <c r="H85" s="14">
        <f>'[1]TCE - ANEXO III - Preencher'!I94</f>
        <v>0</v>
      </c>
      <c r="I85" s="14">
        <f>'[1]TCE - ANEXO III - Preencher'!J94</f>
        <v>125.40560000000001</v>
      </c>
      <c r="J85" s="14">
        <f>'[1]TCE - ANEXO III - Preencher'!K94</f>
        <v>0</v>
      </c>
      <c r="K85" s="15">
        <f>'[1]TCE - ANEXO III - Preencher'!L94</f>
        <v>219.53</v>
      </c>
      <c r="L85" s="15">
        <f>'[1]TCE - ANEXO III - Preencher'!M94</f>
        <v>22</v>
      </c>
      <c r="M85" s="15">
        <f t="shared" si="7"/>
        <v>197.53</v>
      </c>
      <c r="N85" s="15">
        <f>'[1]TCE - ANEXO III - Preencher'!O67</f>
        <v>9.5</v>
      </c>
      <c r="O85" s="15">
        <f>'[1]TCE - ANEXO III - Preencher'!P94</f>
        <v>0</v>
      </c>
      <c r="P85" s="16">
        <f t="shared" si="8"/>
        <v>9.5</v>
      </c>
      <c r="Q85" s="15">
        <f>'[1]TCE - ANEXO III - Preencher'!R94</f>
        <v>145.97999999999999</v>
      </c>
      <c r="R85" s="15">
        <f>'[1]TCE - ANEXO III - Preencher'!S94</f>
        <v>66</v>
      </c>
      <c r="S85" s="16">
        <f t="shared" si="9"/>
        <v>79.97999999999999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412.41560000000004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Preencher'!E65</f>
        <v>DAVINA MARIA DO NASCIMENTO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44256</v>
      </c>
      <c r="H86" s="14">
        <f>'[1]TCE - ANEXO III - Preencher'!I95</f>
        <v>0</v>
      </c>
      <c r="I86" s="14">
        <f>'[1]TCE - ANEXO III - Preencher'!J95</f>
        <v>107.2544</v>
      </c>
      <c r="J86" s="14">
        <f>'[1]TCE - ANEXO III - Preencher'!K95</f>
        <v>0</v>
      </c>
      <c r="K86" s="15">
        <f>'[1]TCE - ANEXO III - Preencher'!L95</f>
        <v>219.53</v>
      </c>
      <c r="L86" s="15">
        <f>'[1]TCE - ANEXO III - Preencher'!M95</f>
        <v>22</v>
      </c>
      <c r="M86" s="15">
        <f t="shared" si="7"/>
        <v>197.53</v>
      </c>
      <c r="N86" s="15">
        <f>'[1]TCE - ANEXO III - Preencher'!O68</f>
        <v>9.5</v>
      </c>
      <c r="O86" s="15">
        <f>'[1]TCE - ANEXO III - Preencher'!P95</f>
        <v>0</v>
      </c>
      <c r="P86" s="16">
        <f t="shared" si="8"/>
        <v>9.5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314.28440000000001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Preencher'!E66</f>
        <v>DAYANNE LIMA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44256</v>
      </c>
      <c r="H87" s="14">
        <f>'[1]TCE - ANEXO III - Preencher'!I96</f>
        <v>0</v>
      </c>
      <c r="I87" s="14">
        <f>'[1]TCE - ANEXO III - Preencher'!J96</f>
        <v>108.1344</v>
      </c>
      <c r="J87" s="14">
        <f>'[1]TCE - ANEXO III - Preencher'!K96</f>
        <v>0</v>
      </c>
      <c r="K87" s="15">
        <f>'[1]TCE - ANEXO III - Preencher'!L96</f>
        <v>219.53</v>
      </c>
      <c r="L87" s="15">
        <f>'[1]TCE - ANEXO III - Preencher'!M96</f>
        <v>22</v>
      </c>
      <c r="M87" s="15">
        <f t="shared" si="7"/>
        <v>197.53</v>
      </c>
      <c r="N87" s="15">
        <f>'[1]TCE - ANEXO III - Preencher'!O69</f>
        <v>1.18</v>
      </c>
      <c r="O87" s="15">
        <f>'[1]TCE - ANEXO III - Preencher'!P96</f>
        <v>0</v>
      </c>
      <c r="P87" s="16">
        <f t="shared" si="8"/>
        <v>1.18</v>
      </c>
      <c r="Q87" s="15">
        <f>'[1]TCE - ANEXO III - Preencher'!R96</f>
        <v>145.97999999999999</v>
      </c>
      <c r="R87" s="15">
        <f>'[1]TCE - ANEXO III - Preencher'!S96</f>
        <v>66</v>
      </c>
      <c r="S87" s="16">
        <f t="shared" si="9"/>
        <v>79.97999999999999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386.82439999999997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Preencher'!E67</f>
        <v>DEBORA COUTINHO PEREIRA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223505</v>
      </c>
      <c r="G88" s="13">
        <f>IF('[1]TCE - ANEXO III - Preencher'!H97="","",'[1]TCE - ANEXO III - Preencher'!H97)</f>
        <v>44256</v>
      </c>
      <c r="H88" s="14">
        <f>'[1]TCE - ANEXO III - Preencher'!I97</f>
        <v>0</v>
      </c>
      <c r="I88" s="14">
        <f>'[1]TCE - ANEXO III - Preencher'!J97</f>
        <v>225.3048</v>
      </c>
      <c r="J88" s="14">
        <f>'[1]TCE - ANEXO III - Preencher'!K97</f>
        <v>0</v>
      </c>
      <c r="K88" s="15">
        <f>'[1]TCE - ANEXO III - Preencher'!L97</f>
        <v>219.53</v>
      </c>
      <c r="L88" s="15">
        <f>'[1]TCE - ANEXO III - Preencher'!M97</f>
        <v>2.62</v>
      </c>
      <c r="M88" s="15">
        <f t="shared" si="7"/>
        <v>216.91</v>
      </c>
      <c r="N88" s="15">
        <f>'[1]TCE - ANEXO III - Preencher'!O70</f>
        <v>1.18</v>
      </c>
      <c r="O88" s="15">
        <f>'[1]TCE - ANEXO III - Preencher'!P97</f>
        <v>0</v>
      </c>
      <c r="P88" s="16">
        <f t="shared" si="8"/>
        <v>1.18</v>
      </c>
      <c r="Q88" s="15">
        <f>'[1]TCE - ANEXO III - Preencher'!R97</f>
        <v>110.58</v>
      </c>
      <c r="R88" s="15">
        <f>'[1]TCE - ANEXO III - Preencher'!S97</f>
        <v>104.87</v>
      </c>
      <c r="S88" s="16">
        <f t="shared" si="9"/>
        <v>5.7099999999999937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449.10479999999995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Preencher'!E68</f>
        <v>DEBORA IALLE PESSOA DE SOUSA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322415</v>
      </c>
      <c r="G89" s="13">
        <f>IF('[1]TCE - ANEXO III - Preencher'!H98="","",'[1]TCE - ANEXO III - Preencher'!H98)</f>
        <v>44256</v>
      </c>
      <c r="H89" s="14">
        <f>'[1]TCE - ANEXO III - Preencher'!I98</f>
        <v>0</v>
      </c>
      <c r="I89" s="14">
        <f>'[1]TCE - ANEXO III - Preencher'!J98</f>
        <v>110.4984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Preencher'!O71</f>
        <v>1.18</v>
      </c>
      <c r="O89" s="15">
        <f>'[1]TCE - ANEXO III - Preencher'!P98</f>
        <v>0</v>
      </c>
      <c r="P89" s="16">
        <f t="shared" si="8"/>
        <v>1.18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66.12</v>
      </c>
      <c r="U89" s="15">
        <f>'[1]TCE - ANEXO III - Preencher'!V98</f>
        <v>0</v>
      </c>
      <c r="V89" s="16">
        <f t="shared" si="10"/>
        <v>66.12</v>
      </c>
      <c r="W89" s="17" t="str">
        <f>IF('[1]TCE - ANEXO III - Preencher'!X98="","",'[1]TCE - ANEXO III - Preencher'!X98)</f>
        <v>AUXILIO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177.79840000000002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Preencher'!E69</f>
        <v>DEBORA THAIS MARINHO FERREIRA ESPINDOLA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44256</v>
      </c>
      <c r="H90" s="14">
        <f>'[1]TCE - ANEXO III - Preencher'!I99</f>
        <v>0</v>
      </c>
      <c r="I90" s="14">
        <f>'[1]TCE - ANEXO III - Preencher'!J99</f>
        <v>317.66719999999998</v>
      </c>
      <c r="J90" s="14">
        <f>'[1]TCE - ANEXO III - Preencher'!K99</f>
        <v>0</v>
      </c>
      <c r="K90" s="15">
        <f>'[1]TCE - ANEXO III - Preencher'!L99</f>
        <v>219.53</v>
      </c>
      <c r="L90" s="15">
        <f>'[1]TCE - ANEXO III - Preencher'!M99</f>
        <v>3.08</v>
      </c>
      <c r="M90" s="15">
        <f t="shared" si="7"/>
        <v>216.45</v>
      </c>
      <c r="N90" s="15">
        <f>'[1]TCE - ANEXO III - Preencher'!O72</f>
        <v>1.18</v>
      </c>
      <c r="O90" s="15">
        <f>'[1]TCE - ANEXO III - Preencher'!P99</f>
        <v>0</v>
      </c>
      <c r="P90" s="16">
        <f t="shared" si="8"/>
        <v>1.18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535.29719999999986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Preencher'!E70</f>
        <v>DIJANE BISPO DOS SANTOS</v>
      </c>
      <c r="E91" s="9" t="str">
        <f>IF('[1]TCE - ANEXO III - Preencher'!F100="4 - Assistência Odontológica","2 - Outros Profissionais da Saúde",'[1]TCE - ANEXO III - Preencher'!F100)</f>
        <v>1 - Médico</v>
      </c>
      <c r="F91" s="12">
        <f>'[1]TCE - ANEXO III - Preencher'!G100</f>
        <v>225125</v>
      </c>
      <c r="G91" s="13">
        <f>IF('[1]TCE - ANEXO III - Preencher'!H100="","",'[1]TCE - ANEXO III - Preencher'!H100)</f>
        <v>44256</v>
      </c>
      <c r="H91" s="14">
        <f>'[1]TCE - ANEXO III - Preencher'!I100</f>
        <v>0</v>
      </c>
      <c r="I91" s="14">
        <f>'[1]TCE - ANEXO III - Preencher'!J100</f>
        <v>455.07760000000002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Preencher'!O73</f>
        <v>1.17</v>
      </c>
      <c r="O91" s="15">
        <f>'[1]TCE - ANEXO III - Preencher'!P100</f>
        <v>0</v>
      </c>
      <c r="P91" s="16">
        <f t="shared" si="8"/>
        <v>1.17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456.24760000000003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Preencher'!E71</f>
        <v>DIOGENES HENRIQUE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322605</v>
      </c>
      <c r="G92" s="13">
        <f>IF('[1]TCE - ANEXO III - Preencher'!H101="","",'[1]TCE - ANEXO III - Preencher'!H101)</f>
        <v>44256</v>
      </c>
      <c r="H92" s="14">
        <f>'[1]TCE - ANEXO III - Preencher'!I101</f>
        <v>0</v>
      </c>
      <c r="I92" s="14">
        <f>'[1]TCE - ANEXO III - Preencher'!J101</f>
        <v>116.1872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Preencher'!O74</f>
        <v>9.2799999999999994</v>
      </c>
      <c r="O92" s="15">
        <f>'[1]TCE - ANEXO III - Preencher'!P101</f>
        <v>0</v>
      </c>
      <c r="P92" s="16">
        <f t="shared" si="8"/>
        <v>9.2799999999999994</v>
      </c>
      <c r="Q92" s="15">
        <f>'[1]TCE - ANEXO III - Preencher'!R101</f>
        <v>0</v>
      </c>
      <c r="R92" s="15">
        <f>'[1]TCE - ANEXO III - Preencher'!S101</f>
        <v>59.4</v>
      </c>
      <c r="S92" s="16">
        <f t="shared" si="9"/>
        <v>-59.4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66.067200000000014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Preencher'!E72</f>
        <v>DRIELI GESSICA DA SILVA PRADO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515205</v>
      </c>
      <c r="G93" s="13">
        <f>IF('[1]TCE - ANEXO III - Preencher'!H102="","",'[1]TCE - ANEXO III - Preencher'!H102)</f>
        <v>44256</v>
      </c>
      <c r="H93" s="14">
        <f>'[1]TCE - ANEXO III - Preencher'!I102</f>
        <v>0</v>
      </c>
      <c r="I93" s="14">
        <f>'[1]TCE - ANEXO III - Preencher'!J102</f>
        <v>118.01439999999999</v>
      </c>
      <c r="J93" s="14">
        <f>'[1]TCE - ANEXO III - Preencher'!K102</f>
        <v>0</v>
      </c>
      <c r="K93" s="15">
        <f>'[1]TCE - ANEXO III - Preencher'!L102</f>
        <v>219.53</v>
      </c>
      <c r="L93" s="15">
        <f>'[1]TCE - ANEXO III - Preencher'!M102</f>
        <v>22</v>
      </c>
      <c r="M93" s="15">
        <f t="shared" si="7"/>
        <v>197.53</v>
      </c>
      <c r="N93" s="15">
        <f>'[1]TCE - ANEXO III - Preencher'!O75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124.38</v>
      </c>
      <c r="R93" s="15">
        <f>'[1]TCE - ANEXO III - Preencher'!S102</f>
        <v>66</v>
      </c>
      <c r="S93" s="16">
        <f t="shared" si="9"/>
        <v>58.379999999999995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375.08440000000002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Preencher'!E73</f>
        <v>EDENIR TRINDADE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44256</v>
      </c>
      <c r="H94" s="14">
        <f>'[1]TCE - ANEXO III - Preencher'!I103</f>
        <v>0</v>
      </c>
      <c r="I94" s="14">
        <f>'[1]TCE - ANEXO III - Preencher'!J103</f>
        <v>655.03200000000004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Preencher'!O76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656.19200000000001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Preencher'!E74</f>
        <v>EDGAR DE BARROS LOBO JUNIOR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44256</v>
      </c>
      <c r="H95" s="14">
        <f>'[1]TCE - ANEXO III - Preencher'!I104</f>
        <v>0</v>
      </c>
      <c r="I95" s="14">
        <f>'[1]TCE - ANEXO III - Preencher'!J104</f>
        <v>196.99039999999999</v>
      </c>
      <c r="J95" s="14">
        <f>'[1]TCE - ANEXO III - Preencher'!K104</f>
        <v>0</v>
      </c>
      <c r="K95" s="15">
        <f>'[1]TCE - ANEXO III - Preencher'!L104</f>
        <v>219.53</v>
      </c>
      <c r="L95" s="15">
        <f>'[1]TCE - ANEXO III - Preencher'!M104</f>
        <v>2.39</v>
      </c>
      <c r="M95" s="15">
        <f t="shared" si="7"/>
        <v>217.14000000000001</v>
      </c>
      <c r="N95" s="15">
        <f>'[1]TCE - ANEXO III - Preencher'!O77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415.29040000000003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Preencher'!E75</f>
        <v>EDGAR DE OLIVEIRA NETO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44256</v>
      </c>
      <c r="H96" s="14">
        <f>'[1]TCE - ANEXO III - Preencher'!I105</f>
        <v>0</v>
      </c>
      <c r="I96" s="14">
        <f>'[1]TCE - ANEXO III - Preencher'!J105</f>
        <v>240.84</v>
      </c>
      <c r="J96" s="14">
        <f>'[1]TCE - ANEXO III - Preencher'!K105</f>
        <v>0</v>
      </c>
      <c r="K96" s="15">
        <f>'[1]TCE - ANEXO III - Preencher'!L105</f>
        <v>219.53</v>
      </c>
      <c r="L96" s="15">
        <f>'[1]TCE - ANEXO III - Preencher'!M105</f>
        <v>22</v>
      </c>
      <c r="M96" s="15">
        <f t="shared" si="7"/>
        <v>197.53</v>
      </c>
      <c r="N96" s="15">
        <f>'[1]TCE - ANEXO III - Preencher'!O78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439.53000000000003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Preencher'!E76</f>
        <v>EDIVANI JOSEFA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223208</v>
      </c>
      <c r="G97" s="13">
        <f>IF('[1]TCE - ANEXO III - Preencher'!H106="","",'[1]TCE - ANEXO III - Preencher'!H106)</f>
        <v>44256</v>
      </c>
      <c r="H97" s="14">
        <f>'[1]TCE - ANEXO III - Preencher'!I106</f>
        <v>0</v>
      </c>
      <c r="I97" s="14">
        <f>'[1]TCE - ANEXO III - Preencher'!J106</f>
        <v>339.82159999999999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Preencher'!O79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340.98160000000001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Preencher'!E77</f>
        <v>EDIVANIA MARIA DA SILVA BELARMINO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515110</v>
      </c>
      <c r="G98" s="13">
        <f>IF('[1]TCE - ANEXO III - Preencher'!H107="","",'[1]TCE - ANEXO III - Preencher'!H107)</f>
        <v>44256</v>
      </c>
      <c r="H98" s="14">
        <f>'[1]TCE - ANEXO III - Preencher'!I107</f>
        <v>0</v>
      </c>
      <c r="I98" s="14">
        <f>'[1]TCE - ANEXO III - Preencher'!J107</f>
        <v>105.98399999999999</v>
      </c>
      <c r="J98" s="14">
        <f>'[1]TCE - ANEXO III - Preencher'!K107</f>
        <v>0</v>
      </c>
      <c r="K98" s="15">
        <f>'[1]TCE - ANEXO III - Preencher'!L107</f>
        <v>219.53</v>
      </c>
      <c r="L98" s="15">
        <f>'[1]TCE - ANEXO III - Preencher'!M107</f>
        <v>22</v>
      </c>
      <c r="M98" s="15">
        <f t="shared" si="7"/>
        <v>197.53</v>
      </c>
      <c r="N98" s="15">
        <f>'[1]TCE - ANEXO III - Preencher'!O80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137.13</v>
      </c>
      <c r="R98" s="15">
        <f>'[1]TCE - ANEXO III - Preencher'!S107</f>
        <v>66</v>
      </c>
      <c r="S98" s="16">
        <f t="shared" si="9"/>
        <v>71.13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375.80400000000003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Preencher'!E78</f>
        <v>EDJANE MARIA DOS SANTOS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517410</v>
      </c>
      <c r="G99" s="13">
        <f>IF('[1]TCE - ANEXO III - Preencher'!H108="","",'[1]TCE - ANEXO III - Preencher'!H108)</f>
        <v>44256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Preencher'!O81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1.1599999999999999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Preencher'!E79</f>
        <v>EDMILSON DANTAS NOGUEIRA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44256</v>
      </c>
      <c r="H100" s="14">
        <f>'[1]TCE - ANEXO III - Preencher'!I109</f>
        <v>0</v>
      </c>
      <c r="I100" s="14">
        <f>'[1]TCE - ANEXO III - Preencher'!J109</f>
        <v>1222.5024000000001</v>
      </c>
      <c r="J100" s="14">
        <f>'[1]TCE - ANEXO III - Preencher'!K109</f>
        <v>0</v>
      </c>
      <c r="K100" s="15">
        <f>'[1]TCE - ANEXO III - Preencher'!L109</f>
        <v>219.53</v>
      </c>
      <c r="L100" s="15">
        <f>'[1]TCE - ANEXO III - Preencher'!M109</f>
        <v>9.5</v>
      </c>
      <c r="M100" s="15">
        <f t="shared" si="7"/>
        <v>210.03</v>
      </c>
      <c r="N100" s="15">
        <f>'[1]TCE - ANEXO III - Preencher'!O82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1433.6924000000001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Preencher'!E80</f>
        <v>EDSON BEZERRA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225125</v>
      </c>
      <c r="G101" s="13">
        <f>IF('[1]TCE - ANEXO III - Preencher'!H110="","",'[1]TCE - ANEXO III - Preencher'!H110)</f>
        <v>44256</v>
      </c>
      <c r="H101" s="14">
        <f>'[1]TCE - ANEXO III - Preencher'!I110</f>
        <v>0</v>
      </c>
      <c r="I101" s="14">
        <f>'[1]TCE - ANEXO III - Preencher'!J110</f>
        <v>833.57360000000006</v>
      </c>
      <c r="J101" s="14">
        <f>'[1]TCE - ANEXO III - Preencher'!K110</f>
        <v>0</v>
      </c>
      <c r="K101" s="15">
        <f>'[1]TCE - ANEXO III - Preencher'!L110</f>
        <v>219.53</v>
      </c>
      <c r="L101" s="15">
        <f>'[1]TCE - ANEXO III - Preencher'!M110</f>
        <v>6.34</v>
      </c>
      <c r="M101" s="15">
        <f t="shared" si="7"/>
        <v>213.19</v>
      </c>
      <c r="N101" s="15">
        <f>'[1]TCE - ANEXO III - Preencher'!O83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1047.9236000000001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Preencher'!E81</f>
        <v>EDSON FEITOSA DA SILVA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225270</v>
      </c>
      <c r="G102" s="13">
        <f>IF('[1]TCE - ANEXO III - Preencher'!H111="","",'[1]TCE - ANEXO III - Preencher'!H111)</f>
        <v>44256</v>
      </c>
      <c r="H102" s="14">
        <f>'[1]TCE - ANEXO III - Preencher'!I111</f>
        <v>0</v>
      </c>
      <c r="I102" s="14">
        <f>'[1]TCE - ANEXO III - Preencher'!J111</f>
        <v>324.38319999999999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Preencher'!O84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325.54320000000001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Preencher'!E82</f>
        <v>EDVANIA VIANA DE LIRA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225125</v>
      </c>
      <c r="G103" s="13">
        <f>IF('[1]TCE - ANEXO III - Preencher'!H112="","",'[1]TCE - ANEXO III - Preencher'!H112)</f>
        <v>44256</v>
      </c>
      <c r="H103" s="14">
        <f>'[1]TCE - ANEXO III - Preencher'!I112</f>
        <v>0</v>
      </c>
      <c r="I103" s="14">
        <f>'[1]TCE - ANEXO III - Preencher'!J112</f>
        <v>333.24799999999999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Preencher'!O85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334.40800000000002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Preencher'!E83</f>
        <v>ELANE PRAZERES DE MELO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44256</v>
      </c>
      <c r="H104" s="14">
        <f>'[1]TCE - ANEXO III - Preencher'!I113</f>
        <v>0</v>
      </c>
      <c r="I104" s="14">
        <f>'[1]TCE - ANEXO III - Preencher'!J113</f>
        <v>412.21440000000001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Preencher'!O86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413.37440000000004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Preencher'!E84</f>
        <v>ELIANA MARIA DUARTE DA SILVA FRANCA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44256</v>
      </c>
      <c r="H105" s="14">
        <f>'[1]TCE - ANEXO III - Preencher'!I114</f>
        <v>0</v>
      </c>
      <c r="I105" s="14">
        <f>'[1]TCE - ANEXO III - Preencher'!J114</f>
        <v>424.58479999999997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Preencher'!O87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425.7448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Preencher'!E85</f>
        <v>ELIANE RODRIGUES CORREIA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225125</v>
      </c>
      <c r="G106" s="13">
        <f>IF('[1]TCE - ANEXO III - Preencher'!H115="","",'[1]TCE - ANEXO III - Preencher'!H115)</f>
        <v>44256</v>
      </c>
      <c r="H106" s="14">
        <f>'[1]TCE - ANEXO III - Preencher'!I115</f>
        <v>0</v>
      </c>
      <c r="I106" s="14">
        <f>'[1]TCE - ANEXO III - Preencher'!J115</f>
        <v>284.98559999999998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Preencher'!O88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286.1456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Preencher'!E86</f>
        <v>ELINE MONIQUE SILVA DO NASCIMENTO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517410</v>
      </c>
      <c r="G107" s="13">
        <f>IF('[1]TCE - ANEXO III - Preencher'!H116="","",'[1]TCE - ANEXO III - Preencher'!H116)</f>
        <v>44256</v>
      </c>
      <c r="H107" s="14">
        <f>'[1]TCE - ANEXO III - Preencher'!I116</f>
        <v>0</v>
      </c>
      <c r="I107" s="14">
        <f>'[1]TCE - ANEXO III - Preencher'!J116</f>
        <v>240.40479999999999</v>
      </c>
      <c r="J107" s="14">
        <f>'[1]TCE - ANEXO III - Preencher'!K116</f>
        <v>0</v>
      </c>
      <c r="K107" s="15">
        <f>'[1]TCE - ANEXO III - Preencher'!L116</f>
        <v>219.53</v>
      </c>
      <c r="L107" s="15">
        <f>'[1]TCE - ANEXO III - Preencher'!M116</f>
        <v>22</v>
      </c>
      <c r="M107" s="15">
        <f t="shared" si="7"/>
        <v>197.53</v>
      </c>
      <c r="N107" s="15">
        <f>'[1]TCE - ANEXO III - Preencher'!O89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439.09480000000002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Preencher'!E87</f>
        <v>ELIS REGINA DA SILVA VILAR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223710</v>
      </c>
      <c r="G108" s="13">
        <f>IF('[1]TCE - ANEXO III - Preencher'!H117="","",'[1]TCE - ANEXO III - Preencher'!H117)</f>
        <v>44256</v>
      </c>
      <c r="H108" s="14">
        <f>'[1]TCE - ANEXO III - Preencher'!I117</f>
        <v>0</v>
      </c>
      <c r="I108" s="14">
        <f>'[1]TCE - ANEXO III - Preencher'!J117</f>
        <v>304.03120000000001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Preencher'!O90</f>
        <v>2.44</v>
      </c>
      <c r="O108" s="15">
        <f>'[1]TCE - ANEXO III - Preencher'!P117</f>
        <v>0</v>
      </c>
      <c r="P108" s="16">
        <f t="shared" si="8"/>
        <v>2.44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306.47120000000001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Preencher'!E88</f>
        <v>ELIZANGELA ALVES TORRE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44256</v>
      </c>
      <c r="H109" s="14">
        <f>'[1]TCE - ANEXO III - Preencher'!I118</f>
        <v>0</v>
      </c>
      <c r="I109" s="14">
        <f>'[1]TCE - ANEXO III - Preencher'!J118</f>
        <v>109.824</v>
      </c>
      <c r="J109" s="14">
        <f>'[1]TCE - ANEXO III - Preencher'!K118</f>
        <v>0</v>
      </c>
      <c r="K109" s="15">
        <f>'[1]TCE - ANEXO III - Preencher'!L118</f>
        <v>219.53</v>
      </c>
      <c r="L109" s="15">
        <f>'[1]TCE - ANEXO III - Preencher'!M118</f>
        <v>22</v>
      </c>
      <c r="M109" s="15">
        <f t="shared" si="7"/>
        <v>197.53</v>
      </c>
      <c r="N109" s="15">
        <f>'[1]TCE - ANEXO III - Preencher'!O91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308.51400000000001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Preencher'!E89</f>
        <v>ELZA MARIA DA SILVA CORREIA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324115</v>
      </c>
      <c r="G110" s="13">
        <f>IF('[1]TCE - ANEXO III - Preencher'!H119="","",'[1]TCE - ANEXO III - Preencher'!H119)</f>
        <v>44256</v>
      </c>
      <c r="H110" s="14">
        <f>'[1]TCE - ANEXO III - Preencher'!I119</f>
        <v>0</v>
      </c>
      <c r="I110" s="14">
        <f>'[1]TCE - ANEXO III - Preencher'!J119</f>
        <v>285.23599999999999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Preencher'!O92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286.39600000000002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Preencher'!E90</f>
        <v>EMERLAINE FERREIRA GOMES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411010</v>
      </c>
      <c r="G111" s="13">
        <f>IF('[1]TCE - ANEXO III - Preencher'!H120="","",'[1]TCE - ANEXO III - Preencher'!H120)</f>
        <v>44256</v>
      </c>
      <c r="H111" s="14">
        <f>'[1]TCE - ANEXO III - Preencher'!I120</f>
        <v>0</v>
      </c>
      <c r="I111" s="14">
        <f>'[1]TCE - ANEXO III - Preencher'!J120</f>
        <v>10.952400000000001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Preencher'!O93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139.41</v>
      </c>
      <c r="R111" s="15">
        <f>'[1]TCE - ANEXO III - Preencher'!S120</f>
        <v>33</v>
      </c>
      <c r="S111" s="16">
        <f t="shared" si="9"/>
        <v>106.41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118.5224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Preencher'!E91</f>
        <v>ERICK VINICIUS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223505</v>
      </c>
      <c r="G112" s="13">
        <f>IF('[1]TCE - ANEXO III - Preencher'!H121="","",'[1]TCE - ANEXO III - Preencher'!H121)</f>
        <v>44256</v>
      </c>
      <c r="H112" s="14">
        <f>'[1]TCE - ANEXO III - Preencher'!I121</f>
        <v>0</v>
      </c>
      <c r="I112" s="14">
        <f>'[1]TCE - ANEXO III - Preencher'!J121</f>
        <v>274.95600000000002</v>
      </c>
      <c r="J112" s="14">
        <f>'[1]TCE - ANEXO III - Preencher'!K121</f>
        <v>0</v>
      </c>
      <c r="K112" s="15">
        <f>'[1]TCE - ANEXO III - Preencher'!L121</f>
        <v>219.53</v>
      </c>
      <c r="L112" s="15">
        <f>'[1]TCE - ANEXO III - Preencher'!M121</f>
        <v>3.08</v>
      </c>
      <c r="M112" s="15">
        <f t="shared" si="7"/>
        <v>216.45</v>
      </c>
      <c r="N112" s="15">
        <f>'[1]TCE - ANEXO III - Preencher'!O94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492.56600000000003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Preencher'!E92</f>
        <v>ERIKA JEANE SA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411010</v>
      </c>
      <c r="G113" s="13">
        <f>IF('[1]TCE - ANEXO III - Preencher'!H122="","",'[1]TCE - ANEXO III - Preencher'!H122)</f>
        <v>44256</v>
      </c>
      <c r="H113" s="14">
        <f>'[1]TCE - ANEXO III - Preencher'!I122</f>
        <v>0</v>
      </c>
      <c r="I113" s="14">
        <f>'[1]TCE - ANEXO III - Preencher'!J122</f>
        <v>119.5128</v>
      </c>
      <c r="J113" s="14">
        <f>'[1]TCE - ANEXO III - Preencher'!K122</f>
        <v>0</v>
      </c>
      <c r="K113" s="15">
        <f>'[1]TCE - ANEXO III - Preencher'!L122</f>
        <v>219.53</v>
      </c>
      <c r="L113" s="15">
        <f>'[1]TCE - ANEXO III - Preencher'!M122</f>
        <v>22</v>
      </c>
      <c r="M113" s="15">
        <f t="shared" si="7"/>
        <v>197.53</v>
      </c>
      <c r="N113" s="15">
        <f>'[1]TCE - ANEXO III - Preencher'!O95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157.38</v>
      </c>
      <c r="R113" s="15">
        <f>'[1]TCE - ANEXO III - Preencher'!S122</f>
        <v>66</v>
      </c>
      <c r="S113" s="16">
        <f t="shared" si="9"/>
        <v>91.38</v>
      </c>
      <c r="T113" s="15">
        <f>'[1]TCE - ANEXO III - Preencher'!U122</f>
        <v>66.12</v>
      </c>
      <c r="U113" s="15">
        <f>'[1]TCE - ANEXO III - Preencher'!V122</f>
        <v>0</v>
      </c>
      <c r="V113" s="16">
        <f t="shared" si="10"/>
        <v>66.12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475.70280000000002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Preencher'!E93</f>
        <v>ERIKA MARIA DA SILVA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225124</v>
      </c>
      <c r="G114" s="13">
        <f>IF('[1]TCE - ANEXO III - Preencher'!H123="","",'[1]TCE - ANEXO III - Preencher'!H123)</f>
        <v>44256</v>
      </c>
      <c r="H114" s="14">
        <f>'[1]TCE - ANEXO III - Preencher'!I123</f>
        <v>0</v>
      </c>
      <c r="I114" s="14">
        <f>'[1]TCE - ANEXO III - Preencher'!J123</f>
        <v>658.39679999999998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Preencher'!O96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659.55679999999995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Preencher'!E94</f>
        <v>ERIKA TASSYANA TENORIO FRAGA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413115</v>
      </c>
      <c r="G115" s="13">
        <f>IF('[1]TCE - ANEXO III - Preencher'!H124="","",'[1]TCE - ANEXO III - Preencher'!H124)</f>
        <v>44256</v>
      </c>
      <c r="H115" s="14">
        <f>'[1]TCE - ANEXO III - Preencher'!I124</f>
        <v>0</v>
      </c>
      <c r="I115" s="14">
        <f>'[1]TCE - ANEXO III - Preencher'!J124</f>
        <v>116.15519999999999</v>
      </c>
      <c r="J115" s="14">
        <f>'[1]TCE - ANEXO III - Preencher'!K124</f>
        <v>0</v>
      </c>
      <c r="K115" s="15">
        <f>'[1]TCE - ANEXO III - Preencher'!L124</f>
        <v>219.53</v>
      </c>
      <c r="L115" s="15">
        <f>'[1]TCE - ANEXO III - Preencher'!M124</f>
        <v>27.64</v>
      </c>
      <c r="M115" s="15">
        <f t="shared" si="7"/>
        <v>191.89</v>
      </c>
      <c r="N115" s="15">
        <f>'[1]TCE - ANEXO III - Preencher'!O97</f>
        <v>2.44</v>
      </c>
      <c r="O115" s="15">
        <f>'[1]TCE - ANEXO III - Preencher'!P124</f>
        <v>0</v>
      </c>
      <c r="P115" s="16">
        <f t="shared" si="8"/>
        <v>2.44</v>
      </c>
      <c r="Q115" s="15">
        <f>'[1]TCE - ANEXO III - Preencher'!R124</f>
        <v>124.38</v>
      </c>
      <c r="R115" s="15">
        <f>'[1]TCE - ANEXO III - Preencher'!S124</f>
        <v>82.92</v>
      </c>
      <c r="S115" s="16">
        <f t="shared" si="9"/>
        <v>41.459999999999994</v>
      </c>
      <c r="T115" s="15">
        <f>'[1]TCE - ANEXO III - Preencher'!U124</f>
        <v>132.24</v>
      </c>
      <c r="U115" s="15">
        <f>'[1]TCE - ANEXO III - Preencher'!V124</f>
        <v>0</v>
      </c>
      <c r="V115" s="16">
        <f t="shared" si="10"/>
        <v>132.24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484.18519999999995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Preencher'!E95</f>
        <v>ERNANDO AGEMIRO DA SILVA</v>
      </c>
      <c r="E116" s="9" t="str">
        <f>IF('[1]TCE - ANEXO III - Preencher'!F125="4 - Assistência Odontológica","2 - Outros Profissionais da Saúde",'[1]TCE - ANEXO III - Preencher'!F125)</f>
        <v>1 - Médico</v>
      </c>
      <c r="F116" s="12">
        <f>'[1]TCE - ANEXO III - Preencher'!G125</f>
        <v>225125</v>
      </c>
      <c r="G116" s="13">
        <f>IF('[1]TCE - ANEXO III - Preencher'!H125="","",'[1]TCE - ANEXO III - Preencher'!H125)</f>
        <v>44256</v>
      </c>
      <c r="H116" s="14">
        <f>'[1]TCE - ANEXO III - Preencher'!I125</f>
        <v>0</v>
      </c>
      <c r="I116" s="14">
        <f>'[1]TCE - ANEXO III - Preencher'!J125</f>
        <v>485.99520000000001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Preencher'!O98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487.15520000000004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Preencher'!E96</f>
        <v>EVALDO FRANCA DE FARIAS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521130</v>
      </c>
      <c r="G117" s="13">
        <f>IF('[1]TCE - ANEXO III - Preencher'!H126="","",'[1]TCE - ANEXO III - Preencher'!H126)</f>
        <v>44256</v>
      </c>
      <c r="H117" s="14">
        <f>'[1]TCE - ANEXO III - Preencher'!I126</f>
        <v>0</v>
      </c>
      <c r="I117" s="14">
        <f>'[1]TCE - ANEXO III - Preencher'!J126</f>
        <v>129.26079999999999</v>
      </c>
      <c r="J117" s="14">
        <f>'[1]TCE - ANEXO III - Preencher'!K126</f>
        <v>0</v>
      </c>
      <c r="K117" s="15">
        <f>'[1]TCE - ANEXO III - Preencher'!L126</f>
        <v>219.53</v>
      </c>
      <c r="L117" s="15">
        <f>'[1]TCE - ANEXO III - Preencher'!M126</f>
        <v>22</v>
      </c>
      <c r="M117" s="15">
        <f t="shared" si="7"/>
        <v>197.53</v>
      </c>
      <c r="N117" s="15">
        <f>'[1]TCE - ANEXO III - Preencher'!O99</f>
        <v>2.44</v>
      </c>
      <c r="O117" s="15">
        <f>'[1]TCE - ANEXO III - Preencher'!P126</f>
        <v>0</v>
      </c>
      <c r="P117" s="16">
        <f t="shared" si="8"/>
        <v>2.44</v>
      </c>
      <c r="Q117" s="15">
        <f>'[1]TCE - ANEXO III - Preencher'!R126</f>
        <v>124.38</v>
      </c>
      <c r="R117" s="15">
        <f>'[1]TCE - ANEXO III - Preencher'!S126</f>
        <v>66</v>
      </c>
      <c r="S117" s="16">
        <f t="shared" si="9"/>
        <v>58.379999999999995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387.61079999999998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Preencher'!E97</f>
        <v>EVELIN DAIANE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44256</v>
      </c>
      <c r="H118" s="14">
        <f>'[1]TCE - ANEXO III - Preencher'!I127</f>
        <v>0</v>
      </c>
      <c r="I118" s="14">
        <f>'[1]TCE - ANEXO III - Preencher'!J127</f>
        <v>273.42320000000001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Preencher'!O100</f>
        <v>9.2799999999999994</v>
      </c>
      <c r="O118" s="15">
        <f>'[1]TCE - ANEXO III - Preencher'!P127</f>
        <v>0</v>
      </c>
      <c r="P118" s="16">
        <f t="shared" si="8"/>
        <v>9.2799999999999994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282.70319999999998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Preencher'!E98</f>
        <v>FABIANA MARIA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44256</v>
      </c>
      <c r="H119" s="14">
        <f>'[1]TCE - ANEXO III - Preencher'!I128</f>
        <v>0</v>
      </c>
      <c r="I119" s="14">
        <f>'[1]TCE - ANEXO III - Preencher'!J128</f>
        <v>139.1344</v>
      </c>
      <c r="J119" s="14">
        <f>'[1]TCE - ANEXO III - Preencher'!K128</f>
        <v>0</v>
      </c>
      <c r="K119" s="15">
        <f>'[1]TCE - ANEXO III - Preencher'!L128</f>
        <v>219.53</v>
      </c>
      <c r="L119" s="15">
        <f>'[1]TCE - ANEXO III - Preencher'!M128</f>
        <v>22</v>
      </c>
      <c r="M119" s="15">
        <f t="shared" si="7"/>
        <v>197.53</v>
      </c>
      <c r="N119" s="15">
        <f>'[1]TCE - ANEXO III - Preencher'!O101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229.38</v>
      </c>
      <c r="R119" s="15">
        <f>'[1]TCE - ANEXO III - Preencher'!S128</f>
        <v>66</v>
      </c>
      <c r="S119" s="16">
        <f t="shared" si="9"/>
        <v>163.38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501.20440000000002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Preencher'!E99</f>
        <v>FABIANA SOARES DE FRANCA DOS PRAZERES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44256</v>
      </c>
      <c r="H120" s="14">
        <f>'[1]TCE - ANEXO III - Preencher'!I129</f>
        <v>0</v>
      </c>
      <c r="I120" s="14">
        <f>'[1]TCE - ANEXO III - Preencher'!J129</f>
        <v>378.01839999999999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Preencher'!O102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379.17840000000001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Preencher'!E100</f>
        <v>FABIO JOSE BARBOSA RANGEL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515110</v>
      </c>
      <c r="G121" s="13">
        <f>IF('[1]TCE - ANEXO III - Preencher'!H130="","",'[1]TCE - ANEXO III - Preencher'!H130)</f>
        <v>44256</v>
      </c>
      <c r="H121" s="14">
        <f>'[1]TCE - ANEXO III - Preencher'!I130</f>
        <v>0</v>
      </c>
      <c r="I121" s="14">
        <f>'[1]TCE - ANEXO III - Preencher'!J130</f>
        <v>115.7456</v>
      </c>
      <c r="J121" s="14">
        <f>'[1]TCE - ANEXO III - Preencher'!K130</f>
        <v>0</v>
      </c>
      <c r="K121" s="15">
        <f>'[1]TCE - ANEXO III - Preencher'!L130</f>
        <v>219.54</v>
      </c>
      <c r="L121" s="15">
        <f>'[1]TCE - ANEXO III - Preencher'!M130</f>
        <v>22</v>
      </c>
      <c r="M121" s="15">
        <f t="shared" si="7"/>
        <v>197.54</v>
      </c>
      <c r="N121" s="15">
        <f>'[1]TCE - ANEXO III - Preencher'!O103</f>
        <v>9.2799999999999994</v>
      </c>
      <c r="O121" s="15">
        <f>'[1]TCE - ANEXO III - Preencher'!P130</f>
        <v>0</v>
      </c>
      <c r="P121" s="16">
        <f t="shared" si="8"/>
        <v>9.2799999999999994</v>
      </c>
      <c r="Q121" s="15">
        <f>'[1]TCE - ANEXO III - Preencher'!R130</f>
        <v>116.88</v>
      </c>
      <c r="R121" s="15">
        <f>'[1]TCE - ANEXO III - Preencher'!S130</f>
        <v>66</v>
      </c>
      <c r="S121" s="16">
        <f t="shared" si="9"/>
        <v>50.879999999999995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373.44559999999996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Preencher'!E101</f>
        <v>FABIO MATOS DE MELO JUNIOR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324115</v>
      </c>
      <c r="G122" s="13">
        <f>IF('[1]TCE - ANEXO III - Preencher'!H131="","",'[1]TCE - ANEXO III - Preencher'!H131)</f>
        <v>44256</v>
      </c>
      <c r="H122" s="14">
        <f>'[1]TCE - ANEXO III - Preencher'!I131</f>
        <v>0</v>
      </c>
      <c r="I122" s="14">
        <f>'[1]TCE - ANEXO III - Preencher'!J131</f>
        <v>291.39839999999998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Preencher'!O104</f>
        <v>2.44</v>
      </c>
      <c r="O122" s="15">
        <f>'[1]TCE - ANEXO III - Preencher'!P131</f>
        <v>0</v>
      </c>
      <c r="P122" s="16">
        <f t="shared" si="8"/>
        <v>2.44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293.83839999999998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Preencher'!E102</f>
        <v>FERNANDA BATISTA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514225</v>
      </c>
      <c r="G123" s="13">
        <f>IF('[1]TCE - ANEXO III - Preencher'!H132="","",'[1]TCE - ANEXO III - Preencher'!H132)</f>
        <v>44256</v>
      </c>
      <c r="H123" s="14">
        <f>'[1]TCE - ANEXO III - Preencher'!I132</f>
        <v>0</v>
      </c>
      <c r="I123" s="14">
        <f>'[1]TCE - ANEXO III - Preencher'!J132</f>
        <v>243.91199999999998</v>
      </c>
      <c r="J123" s="14">
        <f>'[1]TCE - ANEXO III - Preencher'!K132</f>
        <v>0</v>
      </c>
      <c r="K123" s="15">
        <f>'[1]TCE - ANEXO III - Preencher'!L132</f>
        <v>219.53</v>
      </c>
      <c r="L123" s="15">
        <f>'[1]TCE - ANEXO III - Preencher'!M132</f>
        <v>22</v>
      </c>
      <c r="M123" s="15">
        <f t="shared" si="7"/>
        <v>197.53</v>
      </c>
      <c r="N123" s="15">
        <f>'[1]TCE - ANEXO III - Preencher'!O105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442.60200000000003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Preencher'!E103</f>
        <v>FERNANDA FIGUEIRA VICTOR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411010</v>
      </c>
      <c r="G124" s="13">
        <f>IF('[1]TCE - ANEXO III - Preencher'!H133="","",'[1]TCE - ANEXO III - Preencher'!H133)</f>
        <v>44256</v>
      </c>
      <c r="H124" s="14">
        <f>'[1]TCE - ANEXO III - Preencher'!I133</f>
        <v>0</v>
      </c>
      <c r="I124" s="14">
        <f>'[1]TCE - ANEXO III - Preencher'!J133</f>
        <v>119.57680000000001</v>
      </c>
      <c r="J124" s="14">
        <f>'[1]TCE - ANEXO III - Preencher'!K133</f>
        <v>0</v>
      </c>
      <c r="K124" s="15">
        <f>'[1]TCE - ANEXO III - Preencher'!L133</f>
        <v>219.53</v>
      </c>
      <c r="L124" s="15">
        <f>'[1]TCE - ANEXO III - Preencher'!M133</f>
        <v>27.3</v>
      </c>
      <c r="M124" s="15">
        <f t="shared" si="7"/>
        <v>192.23</v>
      </c>
      <c r="N124" s="15">
        <f>'[1]TCE - ANEXO III - Preencher'!O106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411.48</v>
      </c>
      <c r="R124" s="15">
        <f>'[1]TCE - ANEXO III - Preencher'!S133</f>
        <v>76.45</v>
      </c>
      <c r="S124" s="16">
        <f t="shared" si="9"/>
        <v>335.03000000000003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647.99680000000012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Preencher'!E104</f>
        <v>FERNANDA PATRICIA DE FREITAS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317210</v>
      </c>
      <c r="G125" s="13">
        <f>IF('[1]TCE - ANEXO III - Preencher'!H134="","",'[1]TCE - ANEXO III - Preencher'!H134)</f>
        <v>44256</v>
      </c>
      <c r="H125" s="14">
        <f>'[1]TCE - ANEXO III - Preencher'!I134</f>
        <v>0</v>
      </c>
      <c r="I125" s="14">
        <f>'[1]TCE - ANEXO III - Preencher'!J134</f>
        <v>150.44399999999999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Preencher'!O107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252.18</v>
      </c>
      <c r="R125" s="15">
        <f>'[1]TCE - ANEXO III - Preencher'!S134</f>
        <v>90.44</v>
      </c>
      <c r="S125" s="16">
        <f t="shared" si="9"/>
        <v>161.74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313.34399999999999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Preencher'!E105</f>
        <v>FERNANDA PATRICIA FERREIRA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782320</v>
      </c>
      <c r="G126" s="13">
        <f>IF('[1]TCE - ANEXO III - Preencher'!H135="","",'[1]TCE - ANEXO III - Preencher'!H135)</f>
        <v>44256</v>
      </c>
      <c r="H126" s="14">
        <f>'[1]TCE - ANEXO III - Preencher'!I135</f>
        <v>0</v>
      </c>
      <c r="I126" s="14">
        <f>'[1]TCE - ANEXO III - Preencher'!J135</f>
        <v>142.97200000000001</v>
      </c>
      <c r="J126" s="14">
        <f>'[1]TCE - ANEXO III - Preencher'!K135</f>
        <v>0</v>
      </c>
      <c r="K126" s="15">
        <f>'[1]TCE - ANEXO III - Preencher'!L135</f>
        <v>219.53</v>
      </c>
      <c r="L126" s="15">
        <f>'[1]TCE - ANEXO III - Preencher'!M135</f>
        <v>28.48</v>
      </c>
      <c r="M126" s="15">
        <f t="shared" si="7"/>
        <v>191.05</v>
      </c>
      <c r="N126" s="15">
        <f>'[1]TCE - ANEXO III - Preencher'!O108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229.38</v>
      </c>
      <c r="R126" s="15">
        <f>'[1]TCE - ANEXO III - Preencher'!S135</f>
        <v>85.45</v>
      </c>
      <c r="S126" s="16">
        <f t="shared" si="9"/>
        <v>143.93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479.11200000000008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Preencher'!E106</f>
        <v>FERNANDA PORTO CARREIRO COELHO CAVALCANTI DE SOUZA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782320</v>
      </c>
      <c r="G127" s="13">
        <f>IF('[1]TCE - ANEXO III - Preencher'!H136="","",'[1]TCE - ANEXO III - Preencher'!H136)</f>
        <v>44256</v>
      </c>
      <c r="H127" s="14">
        <f>'[1]TCE - ANEXO III - Preencher'!I136</f>
        <v>0</v>
      </c>
      <c r="I127" s="14">
        <f>'[1]TCE - ANEXO III - Preencher'!J136</f>
        <v>277.82240000000002</v>
      </c>
      <c r="J127" s="14">
        <f>'[1]TCE - ANEXO III - Preencher'!K136</f>
        <v>0</v>
      </c>
      <c r="K127" s="15">
        <f>'[1]TCE - ANEXO III - Preencher'!L136</f>
        <v>219.53</v>
      </c>
      <c r="L127" s="15">
        <f>'[1]TCE - ANEXO III - Preencher'!M136</f>
        <v>28.48</v>
      </c>
      <c r="M127" s="15">
        <f t="shared" si="7"/>
        <v>191.05</v>
      </c>
      <c r="N127" s="15">
        <f>'[1]TCE - ANEXO III - Preencher'!O109</f>
        <v>9.2799999999999994</v>
      </c>
      <c r="O127" s="15">
        <f>'[1]TCE - ANEXO III - Preencher'!P136</f>
        <v>0</v>
      </c>
      <c r="P127" s="16">
        <f t="shared" si="8"/>
        <v>9.2799999999999994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478.1524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Preencher'!E107</f>
        <v>FERNANDO CESAR RAMOS DOS SANTOS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782320</v>
      </c>
      <c r="G128" s="13">
        <f>IF('[1]TCE - ANEXO III - Preencher'!H137="","",'[1]TCE - ANEXO III - Preencher'!H137)</f>
        <v>44256</v>
      </c>
      <c r="H128" s="14">
        <f>'[1]TCE - ANEXO III - Preencher'!I137</f>
        <v>0</v>
      </c>
      <c r="I128" s="14">
        <f>'[1]TCE - ANEXO III - Preencher'!J137</f>
        <v>143.74160000000001</v>
      </c>
      <c r="J128" s="14">
        <f>'[1]TCE - ANEXO III - Preencher'!K137</f>
        <v>0</v>
      </c>
      <c r="K128" s="15">
        <f>'[1]TCE - ANEXO III - Preencher'!L137</f>
        <v>219.53</v>
      </c>
      <c r="L128" s="15">
        <f>'[1]TCE - ANEXO III - Preencher'!M137</f>
        <v>28.48</v>
      </c>
      <c r="M128" s="15">
        <f t="shared" si="7"/>
        <v>191.05</v>
      </c>
      <c r="N128" s="15">
        <f>'[1]TCE - ANEXO III - Preencher'!O110</f>
        <v>9.2799999999999994</v>
      </c>
      <c r="O128" s="15">
        <f>'[1]TCE - ANEXO III - Preencher'!P137</f>
        <v>0</v>
      </c>
      <c r="P128" s="16">
        <f t="shared" si="8"/>
        <v>9.2799999999999994</v>
      </c>
      <c r="Q128" s="15">
        <f>'[1]TCE - ANEXO III - Preencher'!R137</f>
        <v>229.38</v>
      </c>
      <c r="R128" s="15">
        <f>'[1]TCE - ANEXO III - Preencher'!S137</f>
        <v>85.45</v>
      </c>
      <c r="S128" s="16">
        <f t="shared" si="9"/>
        <v>143.93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488.0016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Preencher'!E108</f>
        <v>FLAVIO SOUZA MONTEIRO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44256</v>
      </c>
      <c r="H129" s="14">
        <f>'[1]TCE - ANEXO III - Preencher'!I138</f>
        <v>0</v>
      </c>
      <c r="I129" s="14">
        <f>'[1]TCE - ANEXO III - Preencher'!J138</f>
        <v>129.45920000000001</v>
      </c>
      <c r="J129" s="14">
        <f>'[1]TCE - ANEXO III - Preencher'!K138</f>
        <v>0</v>
      </c>
      <c r="K129" s="15">
        <f>'[1]TCE - ANEXO III - Preencher'!L138</f>
        <v>219.53</v>
      </c>
      <c r="L129" s="15">
        <f>'[1]TCE - ANEXO III - Preencher'!M138</f>
        <v>22</v>
      </c>
      <c r="M129" s="15">
        <f t="shared" si="7"/>
        <v>197.53</v>
      </c>
      <c r="N129" s="15">
        <f>'[1]TCE - ANEXO III - Preencher'!O111</f>
        <v>9.2799999999999994</v>
      </c>
      <c r="O129" s="15">
        <f>'[1]TCE - ANEXO III - Preencher'!P138</f>
        <v>0</v>
      </c>
      <c r="P129" s="16">
        <f t="shared" si="8"/>
        <v>9.2799999999999994</v>
      </c>
      <c r="Q129" s="15">
        <f>'[1]TCE - ANEXO III - Preencher'!R138</f>
        <v>116.88</v>
      </c>
      <c r="R129" s="15">
        <f>'[1]TCE - ANEXO III - Preencher'!S138</f>
        <v>66</v>
      </c>
      <c r="S129" s="16">
        <f t="shared" si="9"/>
        <v>50.879999999999995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387.14919999999995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Preencher'!E109</f>
        <v>FRANCISCA NOBREGA DE FIGUEIREDO</v>
      </c>
      <c r="E130" s="9" t="str">
        <f>IF('[1]TCE - ANEXO III - Preencher'!F139="4 - Assistência Odontológica","2 - Outros Profissionais da Saúde",'[1]TCE - ANEXO III - Preencher'!F139)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44256</v>
      </c>
      <c r="H130" s="14">
        <f>'[1]TCE - ANEXO III - Preencher'!I139</f>
        <v>0</v>
      </c>
      <c r="I130" s="14">
        <f>'[1]TCE - ANEXO III - Preencher'!J139</f>
        <v>734.64639999999997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Preencher'!O112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743.92639999999994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Preencher'!E110</f>
        <v>FRANCISCO JOAO ROSSI NETO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44256</v>
      </c>
      <c r="H131" s="14">
        <f>'[1]TCE - ANEXO III - Preencher'!I140</f>
        <v>0</v>
      </c>
      <c r="I131" s="14">
        <f>'[1]TCE - ANEXO III - Preencher'!J140</f>
        <v>107.0384</v>
      </c>
      <c r="J131" s="14">
        <f>'[1]TCE - ANEXO III - Preencher'!K140</f>
        <v>0</v>
      </c>
      <c r="K131" s="15">
        <f>'[1]TCE - ANEXO III - Preencher'!L140</f>
        <v>219.54</v>
      </c>
      <c r="L131" s="15">
        <f>'[1]TCE - ANEXO III - Preencher'!M140</f>
        <v>22</v>
      </c>
      <c r="M131" s="15">
        <f t="shared" si="7"/>
        <v>197.54</v>
      </c>
      <c r="N131" s="15">
        <f>'[1]TCE - ANEXO III - Preencher'!O113</f>
        <v>9.2799999999999994</v>
      </c>
      <c r="O131" s="15">
        <f>'[1]TCE - ANEXO III - Preencher'!P140</f>
        <v>0</v>
      </c>
      <c r="P131" s="16">
        <f t="shared" si="8"/>
        <v>9.2799999999999994</v>
      </c>
      <c r="Q131" s="15">
        <f>'[1]TCE - ANEXO III - Preencher'!R140</f>
        <v>229.38</v>
      </c>
      <c r="R131" s="15">
        <f>'[1]TCE - ANEXO III - Preencher'!S140</f>
        <v>55.35</v>
      </c>
      <c r="S131" s="16">
        <f t="shared" si="9"/>
        <v>174.03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487.88839999999993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Preencher'!E111</f>
        <v>FRANCISCO JOSE SUASSUNA CAVALCANTI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44256</v>
      </c>
      <c r="H132" s="14">
        <f>'[1]TCE - ANEXO III - Preencher'!I141</f>
        <v>0</v>
      </c>
      <c r="I132" s="14">
        <f>'[1]TCE - ANEXO III - Preencher'!J141</f>
        <v>116.30240000000001</v>
      </c>
      <c r="J132" s="14">
        <f>'[1]TCE - ANEXO III - Preencher'!K141</f>
        <v>0</v>
      </c>
      <c r="K132" s="15">
        <f>'[1]TCE - ANEXO III - Preencher'!L141</f>
        <v>219.54</v>
      </c>
      <c r="L132" s="15">
        <f>'[1]TCE - ANEXO III - Preencher'!M141</f>
        <v>22</v>
      </c>
      <c r="M132" s="15">
        <f t="shared" ref="M132:M195" si="13">K132-L132</f>
        <v>197.54</v>
      </c>
      <c r="N132" s="15">
        <f>'[1]TCE - ANEXO III - Preencher'!O114</f>
        <v>9.2799999999999994</v>
      </c>
      <c r="O132" s="15">
        <f>'[1]TCE - ANEXO III - Preencher'!P141</f>
        <v>0</v>
      </c>
      <c r="P132" s="16">
        <f t="shared" ref="P132:P195" si="14">N132-O132</f>
        <v>9.2799999999999994</v>
      </c>
      <c r="Q132" s="15">
        <f>'[1]TCE - ANEXO III - Preencher'!R141</f>
        <v>167.58</v>
      </c>
      <c r="R132" s="15">
        <f>'[1]TCE - ANEXO III - Preencher'!S141</f>
        <v>66</v>
      </c>
      <c r="S132" s="16">
        <f t="shared" ref="S132:S195" si="15">Q132-R132</f>
        <v>101.58000000000001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424.70240000000001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Preencher'!E112</f>
        <v>GABRIELA CARACIOLO NOVAES OERTLI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44256</v>
      </c>
      <c r="H133" s="14">
        <f>'[1]TCE - ANEXO III - Preencher'!I142</f>
        <v>0</v>
      </c>
      <c r="I133" s="14">
        <f>'[1]TCE - ANEXO III - Preencher'!J142</f>
        <v>464.43040000000002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Preencher'!O115</f>
        <v>9.2799999999999994</v>
      </c>
      <c r="O133" s="15">
        <f>'[1]TCE - ANEXO III - Preencher'!P142</f>
        <v>0</v>
      </c>
      <c r="P133" s="16">
        <f t="shared" si="14"/>
        <v>9.2799999999999994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473.71039999999999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Preencher'!E113</f>
        <v>GABRIELA COTIAS FILIZOLA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44256</v>
      </c>
      <c r="H134" s="14">
        <f>'[1]TCE - ANEXO III - Preencher'!I143</f>
        <v>0</v>
      </c>
      <c r="I134" s="14">
        <f>'[1]TCE - ANEXO III - Preencher'!J143</f>
        <v>150.0976</v>
      </c>
      <c r="J134" s="14">
        <f>'[1]TCE - ANEXO III - Preencher'!K143</f>
        <v>0</v>
      </c>
      <c r="K134" s="15">
        <f>'[1]TCE - ANEXO III - Preencher'!L143</f>
        <v>219.54</v>
      </c>
      <c r="L134" s="15">
        <f>'[1]TCE - ANEXO III - Preencher'!M143</f>
        <v>22</v>
      </c>
      <c r="M134" s="15">
        <f t="shared" si="13"/>
        <v>197.54</v>
      </c>
      <c r="N134" s="15">
        <f>'[1]TCE - ANEXO III - Preencher'!O116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116.88</v>
      </c>
      <c r="R134" s="15">
        <f>'[1]TCE - ANEXO III - Preencher'!S143</f>
        <v>63.8</v>
      </c>
      <c r="S134" s="16">
        <f t="shared" si="15"/>
        <v>53.08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401.87760000000003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Preencher'!E114</f>
        <v>GABRIELA DELGADO SORIANO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517410</v>
      </c>
      <c r="G135" s="13">
        <f>IF('[1]TCE - ANEXO III - Preencher'!H144="","",'[1]TCE - ANEXO III - Preencher'!H144)</f>
        <v>44256</v>
      </c>
      <c r="H135" s="14">
        <f>'[1]TCE - ANEXO III - Preencher'!I144</f>
        <v>0</v>
      </c>
      <c r="I135" s="14">
        <f>'[1]TCE - ANEXO III - Preencher'!J144</f>
        <v>113.9024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Preencher'!O117</f>
        <v>1.1599999999999999</v>
      </c>
      <c r="O135" s="15">
        <f>'[1]TCE - ANEXO III - Preencher'!P144</f>
        <v>0</v>
      </c>
      <c r="P135" s="16">
        <f t="shared" si="14"/>
        <v>1.1599999999999999</v>
      </c>
      <c r="Q135" s="15">
        <f>'[1]TCE - ANEXO III - Preencher'!R144</f>
        <v>128.28</v>
      </c>
      <c r="R135" s="15">
        <f>'[1]TCE - ANEXO III - Preencher'!S144</f>
        <v>61.6</v>
      </c>
      <c r="S135" s="16">
        <f t="shared" si="15"/>
        <v>66.680000000000007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181.7424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Preencher'!E115</f>
        <v>GABRIELA FLAESCHEN CARIBE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324115</v>
      </c>
      <c r="G136" s="13">
        <f>IF('[1]TCE - ANEXO III - Preencher'!H145="","",'[1]TCE - ANEXO III - Preencher'!H145)</f>
        <v>44256</v>
      </c>
      <c r="H136" s="14">
        <f>'[1]TCE - ANEXO III - Preencher'!I145</f>
        <v>0</v>
      </c>
      <c r="I136" s="14">
        <f>'[1]TCE - ANEXO III - Preencher'!J145</f>
        <v>332.77600000000001</v>
      </c>
      <c r="J136" s="14">
        <f>'[1]TCE - ANEXO III - Preencher'!K145</f>
        <v>0</v>
      </c>
      <c r="K136" s="15">
        <f>'[1]TCE - ANEXO III - Preencher'!L145</f>
        <v>219.54</v>
      </c>
      <c r="L136" s="15">
        <f>'[1]TCE - ANEXO III - Preencher'!M145</f>
        <v>2.71</v>
      </c>
      <c r="M136" s="15">
        <f t="shared" si="13"/>
        <v>216.82999999999998</v>
      </c>
      <c r="N136" s="15">
        <f>'[1]TCE - ANEXO III - Preencher'!O118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550.76599999999996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Preencher'!E116</f>
        <v>GEDIVALDO LUIZ DOS SANTOS JUNIOR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951105</v>
      </c>
      <c r="G137" s="13">
        <f>IF('[1]TCE - ANEXO III - Preencher'!H146="","",'[1]TCE - ANEXO III - Preencher'!H146)</f>
        <v>44256</v>
      </c>
      <c r="H137" s="14">
        <f>'[1]TCE - ANEXO III - Preencher'!I146</f>
        <v>0</v>
      </c>
      <c r="I137" s="14">
        <f>'[1]TCE - ANEXO III - Preencher'!J146</f>
        <v>242.46960000000001</v>
      </c>
      <c r="J137" s="14">
        <f>'[1]TCE - ANEXO III - Preencher'!K146</f>
        <v>0</v>
      </c>
      <c r="K137" s="15">
        <f>'[1]TCE - ANEXO III - Preencher'!L146</f>
        <v>219.54</v>
      </c>
      <c r="L137" s="15">
        <f>'[1]TCE - ANEXO III - Preencher'!M146</f>
        <v>26.28</v>
      </c>
      <c r="M137" s="15">
        <f t="shared" si="13"/>
        <v>193.26</v>
      </c>
      <c r="N137" s="15">
        <f>'[1]TCE - ANEXO III - Preencher'!O119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436.88960000000003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Preencher'!E117</f>
        <v>GESIKA ASSUNCAO DO NASCIMENTO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44256</v>
      </c>
      <c r="H138" s="14">
        <f>'[1]TCE - ANEXO III - Preencher'!I147</f>
        <v>0</v>
      </c>
      <c r="I138" s="14">
        <f>'[1]TCE - ANEXO III - Preencher'!J147</f>
        <v>411.04239999999999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Preencher'!O120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412.20240000000001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Preencher'!E118</f>
        <v>GILCENILDO DA SILVA CARDOSO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766420</v>
      </c>
      <c r="G139" s="13">
        <f>IF('[1]TCE - ANEXO III - Preencher'!H148="","",'[1]TCE - ANEXO III - Preencher'!H148)</f>
        <v>44256</v>
      </c>
      <c r="H139" s="14">
        <f>'[1]TCE - ANEXO III - Preencher'!I148</f>
        <v>0</v>
      </c>
      <c r="I139" s="14">
        <f>'[1]TCE - ANEXO III - Preencher'!J148</f>
        <v>129.3528</v>
      </c>
      <c r="J139" s="14">
        <f>'[1]TCE - ANEXO III - Preencher'!K148</f>
        <v>0</v>
      </c>
      <c r="K139" s="15">
        <f>'[1]TCE - ANEXO III - Preencher'!L148</f>
        <v>219.54</v>
      </c>
      <c r="L139" s="15">
        <f>'[1]TCE - ANEXO III - Preencher'!M148</f>
        <v>1.36</v>
      </c>
      <c r="M139" s="15">
        <f t="shared" si="13"/>
        <v>218.17999999999998</v>
      </c>
      <c r="N139" s="15">
        <f>'[1]TCE - ANEXO III - Preencher'!O121</f>
        <v>2.44</v>
      </c>
      <c r="O139" s="15">
        <f>'[1]TCE - ANEXO III - Preencher'!P148</f>
        <v>0</v>
      </c>
      <c r="P139" s="16">
        <f t="shared" si="14"/>
        <v>2.44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349.97279999999995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Preencher'!E119</f>
        <v>GILVAN MARCELINO BEZERRA SILVA JUNIOR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513430</v>
      </c>
      <c r="G140" s="13">
        <f>IF('[1]TCE - ANEXO III - Preencher'!H149="","",'[1]TCE - ANEXO III - Preencher'!H149)</f>
        <v>44256</v>
      </c>
      <c r="H140" s="14">
        <f>'[1]TCE - ANEXO III - Preencher'!I149</f>
        <v>0</v>
      </c>
      <c r="I140" s="14">
        <f>'[1]TCE - ANEXO III - Preencher'!J149</f>
        <v>93.014399999999995</v>
      </c>
      <c r="J140" s="14">
        <f>'[1]TCE - ANEXO III - Preencher'!K149</f>
        <v>0</v>
      </c>
      <c r="K140" s="15">
        <f>'[1]TCE - ANEXO III - Preencher'!L149</f>
        <v>219.54</v>
      </c>
      <c r="L140" s="15">
        <f>'[1]TCE - ANEXO III - Preencher'!M149</f>
        <v>22</v>
      </c>
      <c r="M140" s="15">
        <f t="shared" si="13"/>
        <v>197.54</v>
      </c>
      <c r="N140" s="15">
        <f>'[1]TCE - ANEXO III - Preencher'!O122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116.88</v>
      </c>
      <c r="R140" s="15">
        <f>'[1]TCE - ANEXO III - Preencher'!S149</f>
        <v>66</v>
      </c>
      <c r="S140" s="16">
        <f t="shared" si="15"/>
        <v>50.879999999999995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342.59440000000001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Preencher'!E120</f>
        <v>GIOVANNA FONSECA SILVA VENCESLAU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766420</v>
      </c>
      <c r="G141" s="13">
        <f>IF('[1]TCE - ANEXO III - Preencher'!H150="","",'[1]TCE - ANEXO III - Preencher'!H150)</f>
        <v>44256</v>
      </c>
      <c r="H141" s="14">
        <f>'[1]TCE - ANEXO III - Preencher'!I150</f>
        <v>0</v>
      </c>
      <c r="I141" s="14">
        <f>'[1]TCE - ANEXO III - Preencher'!J150</f>
        <v>147.1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Preencher'!O123</f>
        <v>9.2799999999999994</v>
      </c>
      <c r="O141" s="15">
        <f>'[1]TCE - ANEXO III - Preencher'!P150</f>
        <v>0</v>
      </c>
      <c r="P141" s="16">
        <f t="shared" si="14"/>
        <v>9.2799999999999994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156.38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Preencher'!E121</f>
        <v>GISELMA LEITE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44256</v>
      </c>
      <c r="H142" s="14">
        <f>'[1]TCE - ANEXO III - Preencher'!I151</f>
        <v>0</v>
      </c>
      <c r="I142" s="14">
        <f>'[1]TCE - ANEXO III - Preencher'!J151</f>
        <v>110.7272</v>
      </c>
      <c r="J142" s="14">
        <f>'[1]TCE - ANEXO III - Preencher'!K151</f>
        <v>0</v>
      </c>
      <c r="K142" s="15">
        <f>'[1]TCE - ANEXO III - Preencher'!L151</f>
        <v>219.54</v>
      </c>
      <c r="L142" s="15">
        <f>'[1]TCE - ANEXO III - Preencher'!M151</f>
        <v>22</v>
      </c>
      <c r="M142" s="15">
        <f t="shared" si="13"/>
        <v>197.54</v>
      </c>
      <c r="N142" s="15">
        <f>'[1]TCE - ANEXO III - Preencher'!O124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145.97999999999999</v>
      </c>
      <c r="R142" s="15">
        <f>'[1]TCE - ANEXO III - Preencher'!S151</f>
        <v>66</v>
      </c>
      <c r="S142" s="16">
        <f t="shared" si="15"/>
        <v>79.97999999999999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389.40719999999999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Preencher'!E122</f>
        <v>GLEICIANE CRISTINA LIMA DOS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44256</v>
      </c>
      <c r="H143" s="14">
        <f>'[1]TCE - ANEXO III - Preencher'!I152</f>
        <v>0</v>
      </c>
      <c r="I143" s="14">
        <f>'[1]TCE - ANEXO III - Preencher'!J152</f>
        <v>248.26080000000002</v>
      </c>
      <c r="J143" s="14">
        <f>'[1]TCE - ANEXO III - Preencher'!K152</f>
        <v>0</v>
      </c>
      <c r="K143" s="15">
        <f>'[1]TCE - ANEXO III - Preencher'!L152</f>
        <v>219.54</v>
      </c>
      <c r="L143" s="15">
        <f>'[1]TCE - ANEXO III - Preencher'!M152</f>
        <v>22</v>
      </c>
      <c r="M143" s="15">
        <f t="shared" si="13"/>
        <v>197.54</v>
      </c>
      <c r="N143" s="15">
        <f>'[1]TCE - ANEXO III - Preencher'!O125</f>
        <v>9.2799999999999994</v>
      </c>
      <c r="O143" s="15">
        <f>'[1]TCE - ANEXO III - Preencher'!P152</f>
        <v>0</v>
      </c>
      <c r="P143" s="16">
        <f t="shared" si="14"/>
        <v>9.2799999999999994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455.08079999999995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Preencher'!E123</f>
        <v>GLEINE PINHEIRO SANTOS BARROS</v>
      </c>
      <c r="E144" s="9" t="str">
        <f>IF('[1]TCE - ANEXO III - Preencher'!F153="4 - Assistência Odontológica","2 - Outros Profissionais da Saúde",'[1]TCE - ANEXO III - Preencher'!F153)</f>
        <v>1 - Médico</v>
      </c>
      <c r="F144" s="12">
        <f>'[1]TCE - ANEXO III - Preencher'!G153</f>
        <v>225125</v>
      </c>
      <c r="G144" s="13">
        <f>IF('[1]TCE - ANEXO III - Preencher'!H153="","",'[1]TCE - ANEXO III - Preencher'!H153)</f>
        <v>44256</v>
      </c>
      <c r="H144" s="14">
        <f>'[1]TCE - ANEXO III - Preencher'!I153</f>
        <v>0</v>
      </c>
      <c r="I144" s="14">
        <f>'[1]TCE - ANEXO III - Preencher'!J153</f>
        <v>769.48400000000004</v>
      </c>
      <c r="J144" s="14">
        <f>'[1]TCE - ANEXO III - Preencher'!K153</f>
        <v>0</v>
      </c>
      <c r="K144" s="15">
        <f>'[1]TCE - ANEXO III - Preencher'!L153</f>
        <v>219.54</v>
      </c>
      <c r="L144" s="15">
        <f>'[1]TCE - ANEXO III - Preencher'!M153</f>
        <v>6.34</v>
      </c>
      <c r="M144" s="15">
        <f t="shared" si="13"/>
        <v>213.2</v>
      </c>
      <c r="N144" s="15">
        <f>'[1]TCE - ANEXO III - Preencher'!O126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983.84399999999994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Preencher'!E124</f>
        <v>GLORIA CONCEICAO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411010</v>
      </c>
      <c r="G145" s="13">
        <f>IF('[1]TCE - ANEXO III - Preencher'!H154="","",'[1]TCE - ANEXO III - Preencher'!H154)</f>
        <v>44256</v>
      </c>
      <c r="H145" s="14">
        <f>'[1]TCE - ANEXO III - Preencher'!I154</f>
        <v>0</v>
      </c>
      <c r="I145" s="14">
        <f>'[1]TCE - ANEXO III - Preencher'!J154</f>
        <v>140.08879999999999</v>
      </c>
      <c r="J145" s="14">
        <f>'[1]TCE - ANEXO III - Preencher'!K154</f>
        <v>0</v>
      </c>
      <c r="K145" s="15">
        <f>'[1]TCE - ANEXO III - Preencher'!L154</f>
        <v>219.54</v>
      </c>
      <c r="L145" s="15">
        <f>'[1]TCE - ANEXO III - Preencher'!M154</f>
        <v>33.26</v>
      </c>
      <c r="M145" s="15">
        <f t="shared" si="13"/>
        <v>186.28</v>
      </c>
      <c r="N145" s="15">
        <f>'[1]TCE - ANEXO III - Preencher'!O127</f>
        <v>2.44</v>
      </c>
      <c r="O145" s="15">
        <f>'[1]TCE - ANEXO III - Preencher'!P154</f>
        <v>0</v>
      </c>
      <c r="P145" s="16">
        <f t="shared" si="14"/>
        <v>2.44</v>
      </c>
      <c r="Q145" s="15">
        <f>'[1]TCE - ANEXO III - Preencher'!R154</f>
        <v>0</v>
      </c>
      <c r="R145" s="15">
        <f>'[1]TCE - ANEXO III - Preencher'!S154</f>
        <v>99.77</v>
      </c>
      <c r="S145" s="16">
        <f t="shared" si="15"/>
        <v>-99.77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229.03879999999998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Preencher'!E125</f>
        <v>HEMERSON DINIZ ADRIANO DE SOUZA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44256</v>
      </c>
      <c r="H146" s="14">
        <f>'[1]TCE - ANEXO III - Preencher'!I155</f>
        <v>0</v>
      </c>
      <c r="I146" s="14">
        <f>'[1]TCE - ANEXO III - Preencher'!J155</f>
        <v>111.94</v>
      </c>
      <c r="J146" s="14">
        <f>'[1]TCE - ANEXO III - Preencher'!K155</f>
        <v>0</v>
      </c>
      <c r="K146" s="15">
        <f>'[1]TCE - ANEXO III - Preencher'!L155</f>
        <v>219.54</v>
      </c>
      <c r="L146" s="15">
        <f>'[1]TCE - ANEXO III - Preencher'!M155</f>
        <v>22</v>
      </c>
      <c r="M146" s="15">
        <f t="shared" si="13"/>
        <v>197.54</v>
      </c>
      <c r="N146" s="15">
        <f>'[1]TCE - ANEXO III - Preencher'!O128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287.58</v>
      </c>
      <c r="R146" s="15">
        <f>'[1]TCE - ANEXO III - Preencher'!S155</f>
        <v>66</v>
      </c>
      <c r="S146" s="16">
        <f t="shared" si="15"/>
        <v>221.57999999999998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532.22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Preencher'!E126</f>
        <v>HERALDO HENRIQUE DE ARRUDA JUNIOR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44256</v>
      </c>
      <c r="H147" s="14">
        <f>'[1]TCE - ANEXO III - Preencher'!I156</f>
        <v>0</v>
      </c>
      <c r="I147" s="14">
        <f>'[1]TCE - ANEXO III - Preencher'!J156</f>
        <v>297.44479999999999</v>
      </c>
      <c r="J147" s="14">
        <f>'[1]TCE - ANEXO III - Preencher'!K156</f>
        <v>0</v>
      </c>
      <c r="K147" s="15">
        <f>'[1]TCE - ANEXO III - Preencher'!L156</f>
        <v>219.54</v>
      </c>
      <c r="L147" s="15">
        <f>'[1]TCE - ANEXO III - Preencher'!M156</f>
        <v>3.08</v>
      </c>
      <c r="M147" s="15">
        <f t="shared" si="13"/>
        <v>216.45999999999998</v>
      </c>
      <c r="N147" s="15">
        <f>'[1]TCE - ANEXO III - Preencher'!O129</f>
        <v>9.2799999999999994</v>
      </c>
      <c r="O147" s="15">
        <f>'[1]TCE - ANEXO III - Preencher'!P156</f>
        <v>0</v>
      </c>
      <c r="P147" s="16">
        <f t="shared" si="14"/>
        <v>9.2799999999999994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523.1848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Preencher'!E127</f>
        <v>HEVERTON CESAR DA SILVA RAMOS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515110</v>
      </c>
      <c r="G148" s="13">
        <f>IF('[1]TCE - ANEXO III - Preencher'!H157="","",'[1]TCE - ANEXO III - Preencher'!H157)</f>
        <v>44256</v>
      </c>
      <c r="H148" s="14">
        <f>'[1]TCE - ANEXO III - Preencher'!I157</f>
        <v>0</v>
      </c>
      <c r="I148" s="14">
        <f>'[1]TCE - ANEXO III - Preencher'!J157</f>
        <v>133.148</v>
      </c>
      <c r="J148" s="14">
        <f>'[1]TCE - ANEXO III - Preencher'!K157</f>
        <v>0</v>
      </c>
      <c r="K148" s="15">
        <f>'[1]TCE - ANEXO III - Preencher'!L157</f>
        <v>219.54</v>
      </c>
      <c r="L148" s="15">
        <f>'[1]TCE - ANEXO III - Preencher'!M157</f>
        <v>22</v>
      </c>
      <c r="M148" s="15">
        <f t="shared" si="13"/>
        <v>197.54</v>
      </c>
      <c r="N148" s="15">
        <f>'[1]TCE - ANEXO III - Preencher'!O130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116.88</v>
      </c>
      <c r="R148" s="15">
        <f>'[1]TCE - ANEXO III - Preencher'!S157</f>
        <v>61.6</v>
      </c>
      <c r="S148" s="16">
        <f t="shared" si="15"/>
        <v>55.279999999999994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387.12799999999999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Preencher'!E128</f>
        <v>IDEILDO RIBEIRO TOZER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44256</v>
      </c>
      <c r="H149" s="14">
        <f>'[1]TCE - ANEXO III - Preencher'!I158</f>
        <v>0</v>
      </c>
      <c r="I149" s="14">
        <f>'[1]TCE - ANEXO III - Preencher'!J158</f>
        <v>105.0544</v>
      </c>
      <c r="J149" s="14">
        <f>'[1]TCE - ANEXO III - Preencher'!K158</f>
        <v>0</v>
      </c>
      <c r="K149" s="15">
        <f>'[1]TCE - ANEXO III - Preencher'!L158</f>
        <v>219.54</v>
      </c>
      <c r="L149" s="15">
        <f>'[1]TCE - ANEXO III - Preencher'!M158</f>
        <v>22</v>
      </c>
      <c r="M149" s="15">
        <f t="shared" si="13"/>
        <v>197.54</v>
      </c>
      <c r="N149" s="15">
        <f>'[1]TCE - ANEXO III - Preencher'!O131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167.58</v>
      </c>
      <c r="R149" s="15">
        <f>'[1]TCE - ANEXO III - Preencher'!S158</f>
        <v>66</v>
      </c>
      <c r="S149" s="16">
        <f t="shared" si="15"/>
        <v>101.58000000000001</v>
      </c>
      <c r="T149" s="15">
        <f>'[1]TCE - ANEXO III - Preencher'!U158</f>
        <v>66.11</v>
      </c>
      <c r="U149" s="15">
        <f>'[1]TCE - ANEXO III - Preencher'!V158</f>
        <v>0</v>
      </c>
      <c r="V149" s="16">
        <f t="shared" si="16"/>
        <v>66.11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471.44440000000009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Preencher'!E129</f>
        <v>IGOR DANIEL FLORENCIO DE MELO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521130</v>
      </c>
      <c r="G150" s="13">
        <f>IF('[1]TCE - ANEXO III - Preencher'!H159="","",'[1]TCE - ANEXO III - Preencher'!H159)</f>
        <v>44256</v>
      </c>
      <c r="H150" s="14">
        <f>'[1]TCE - ANEXO III - Preencher'!I159</f>
        <v>0</v>
      </c>
      <c r="I150" s="14">
        <f>'[1]TCE - ANEXO III - Preencher'!J159</f>
        <v>91.56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Preencher'!O132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116.88</v>
      </c>
      <c r="R150" s="15">
        <f>'[1]TCE - ANEXO III - Preencher'!S159</f>
        <v>66</v>
      </c>
      <c r="S150" s="16">
        <f t="shared" si="15"/>
        <v>50.879999999999995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143.6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Preencher'!E130</f>
        <v>IRANDI MARQUES DE MELO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44256</v>
      </c>
      <c r="H151" s="14">
        <f>'[1]TCE - ANEXO III - Preencher'!I160</f>
        <v>0</v>
      </c>
      <c r="I151" s="14">
        <f>'[1]TCE - ANEXO III - Preencher'!J160</f>
        <v>108.9008</v>
      </c>
      <c r="J151" s="14">
        <f>'[1]TCE - ANEXO III - Preencher'!K160</f>
        <v>0</v>
      </c>
      <c r="K151" s="15">
        <f>'[1]TCE - ANEXO III - Preencher'!L160</f>
        <v>219.54</v>
      </c>
      <c r="L151" s="15">
        <f>'[1]TCE - ANEXO III - Preencher'!M160</f>
        <v>22</v>
      </c>
      <c r="M151" s="15">
        <f t="shared" si="13"/>
        <v>197.54</v>
      </c>
      <c r="N151" s="15">
        <f>'[1]TCE - ANEXO III - Preencher'!O133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124.28</v>
      </c>
      <c r="R151" s="15">
        <f>'[1]TCE - ANEXO III - Preencher'!S160</f>
        <v>66</v>
      </c>
      <c r="S151" s="16">
        <f t="shared" si="15"/>
        <v>58.28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365.88080000000002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Preencher'!E131</f>
        <v>ISABELA VITA BEZERRA DANTAS GALINDO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351605</v>
      </c>
      <c r="G152" s="13">
        <f>IF('[1]TCE - ANEXO III - Preencher'!H161="","",'[1]TCE - ANEXO III - Preencher'!H161)</f>
        <v>44256</v>
      </c>
      <c r="H152" s="14">
        <f>'[1]TCE - ANEXO III - Preencher'!I161</f>
        <v>0</v>
      </c>
      <c r="I152" s="14">
        <f>'[1]TCE - ANEXO III - Preencher'!J161</f>
        <v>129.29839999999999</v>
      </c>
      <c r="J152" s="14">
        <f>'[1]TCE - ANEXO III - Preencher'!K161</f>
        <v>0</v>
      </c>
      <c r="K152" s="15">
        <f>'[1]TCE - ANEXO III - Preencher'!L161</f>
        <v>219.54</v>
      </c>
      <c r="L152" s="15">
        <f>'[1]TCE - ANEXO III - Preencher'!M161</f>
        <v>30.86</v>
      </c>
      <c r="M152" s="15">
        <f t="shared" si="13"/>
        <v>188.68</v>
      </c>
      <c r="N152" s="15">
        <f>'[1]TCE - ANEXO III - Preencher'!O134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349.38</v>
      </c>
      <c r="R152" s="15">
        <f>'[1]TCE - ANEXO III - Preencher'!S161</f>
        <v>86.42</v>
      </c>
      <c r="S152" s="16">
        <f t="shared" si="15"/>
        <v>262.95999999999998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582.09839999999997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Preencher'!E132</f>
        <v>IVISON MEIRELES MONTEIRO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44256</v>
      </c>
      <c r="H153" s="14">
        <f>'[1]TCE - ANEXO III - Preencher'!I162</f>
        <v>0</v>
      </c>
      <c r="I153" s="14">
        <f>'[1]TCE - ANEXO III - Preencher'!J162</f>
        <v>719.25840000000005</v>
      </c>
      <c r="J153" s="14">
        <f>'[1]TCE - ANEXO III - Preencher'!K162</f>
        <v>0</v>
      </c>
      <c r="K153" s="15">
        <f>'[1]TCE - ANEXO III - Preencher'!L162</f>
        <v>219.54</v>
      </c>
      <c r="L153" s="15">
        <f>'[1]TCE - ANEXO III - Preencher'!M162</f>
        <v>12.67</v>
      </c>
      <c r="M153" s="15">
        <f t="shared" si="13"/>
        <v>206.87</v>
      </c>
      <c r="N153" s="15">
        <f>'[1]TCE - ANEXO III - Preencher'!O135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927.28840000000002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Preencher'!E133</f>
        <v>JACKELINE DA SILVA PIRES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322205</v>
      </c>
      <c r="G154" s="13">
        <f>IF('[1]TCE - ANEXO III - Preencher'!H163="","",'[1]TCE - ANEXO III - Preencher'!H163)</f>
        <v>44256</v>
      </c>
      <c r="H154" s="14">
        <f>'[1]TCE - ANEXO III - Preencher'!I163</f>
        <v>0</v>
      </c>
      <c r="I154" s="14">
        <f>'[1]TCE - ANEXO III - Preencher'!J163</f>
        <v>145.4496</v>
      </c>
      <c r="J154" s="14">
        <f>'[1]TCE - ANEXO III - Preencher'!K163</f>
        <v>0</v>
      </c>
      <c r="K154" s="15">
        <f>'[1]TCE - ANEXO III - Preencher'!L163</f>
        <v>219.54</v>
      </c>
      <c r="L154" s="15">
        <f>'[1]TCE - ANEXO III - Preencher'!M163</f>
        <v>22</v>
      </c>
      <c r="M154" s="15">
        <f t="shared" si="13"/>
        <v>197.54</v>
      </c>
      <c r="N154" s="15">
        <f>'[1]TCE - ANEXO III - Preencher'!O136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344.14960000000002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Preencher'!E134</f>
        <v>JACKSON DA SILVA PIRES NETO</v>
      </c>
      <c r="E155" s="9" t="str">
        <f>IF('[1]TCE - ANEXO III - Preencher'!F164="4 - Assistência Odontológica","2 - Outros Profissionais da Saúde",'[1]TCE - ANEXO III - Preencher'!F164)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44256</v>
      </c>
      <c r="H155" s="14">
        <f>'[1]TCE - ANEXO III - Preencher'!I164</f>
        <v>0</v>
      </c>
      <c r="I155" s="14">
        <f>'[1]TCE - ANEXO III - Preencher'!J164</f>
        <v>929.97439999999995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Preencher'!O137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931.13439999999991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Preencher'!E135</f>
        <v>JAILSON SOUZA DE CARVALHO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322605</v>
      </c>
      <c r="G156" s="13">
        <f>IF('[1]TCE - ANEXO III - Preencher'!H165="","",'[1]TCE - ANEXO III - Preencher'!H165)</f>
        <v>44256</v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Preencher'!O138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1.1599999999999999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Preencher'!E136</f>
        <v>JAILTON JUNIOR MACEDO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44256</v>
      </c>
      <c r="H157" s="14">
        <f>'[1]TCE - ANEXO III - Preencher'!I166</f>
        <v>0</v>
      </c>
      <c r="I157" s="14">
        <f>'[1]TCE - ANEXO III - Preencher'!J166</f>
        <v>116.8336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Preencher'!O139</f>
        <v>9.2799999999999994</v>
      </c>
      <c r="O157" s="15">
        <f>'[1]TCE - ANEXO III - Preencher'!P166</f>
        <v>0</v>
      </c>
      <c r="P157" s="16">
        <f t="shared" si="14"/>
        <v>9.2799999999999994</v>
      </c>
      <c r="Q157" s="15">
        <f>'[1]TCE - ANEXO III - Preencher'!R166</f>
        <v>214.38</v>
      </c>
      <c r="R157" s="15">
        <f>'[1]TCE - ANEXO III - Preencher'!S166</f>
        <v>61.6</v>
      </c>
      <c r="S157" s="16">
        <f t="shared" si="15"/>
        <v>152.78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278.89359999999999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Preencher'!E137</f>
        <v>JAIR MACIEL DE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44256</v>
      </c>
      <c r="H158" s="14">
        <f>'[1]TCE - ANEXO III - Preencher'!I167</f>
        <v>0</v>
      </c>
      <c r="I158" s="14">
        <f>'[1]TCE - ANEXO III - Preencher'!J167</f>
        <v>113.7872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Preencher'!O140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114.9472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Preencher'!E138</f>
        <v>JAIRO DA SILVA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411010</v>
      </c>
      <c r="G159" s="13">
        <f>IF('[1]TCE - ANEXO III - Preencher'!H168="","",'[1]TCE - ANEXO III - Preencher'!H168)</f>
        <v>44256</v>
      </c>
      <c r="H159" s="14">
        <f>'[1]TCE - ANEXO III - Preencher'!I168</f>
        <v>0</v>
      </c>
      <c r="I159" s="14">
        <f>'[1]TCE - ANEXO III - Preencher'!J168</f>
        <v>110.3776</v>
      </c>
      <c r="J159" s="14">
        <f>'[1]TCE - ANEXO III - Preencher'!K168</f>
        <v>0</v>
      </c>
      <c r="K159" s="15">
        <f>'[1]TCE - ANEXO III - Preencher'!L168</f>
        <v>219.54</v>
      </c>
      <c r="L159" s="15">
        <f>'[1]TCE - ANEXO III - Preencher'!M168</f>
        <v>22</v>
      </c>
      <c r="M159" s="15">
        <f t="shared" si="13"/>
        <v>197.54</v>
      </c>
      <c r="N159" s="15">
        <f>'[1]TCE - ANEXO III - Preencher'!O141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157.38</v>
      </c>
      <c r="R159" s="15">
        <f>'[1]TCE - ANEXO III - Preencher'!S168</f>
        <v>66</v>
      </c>
      <c r="S159" s="16">
        <f t="shared" si="15"/>
        <v>91.38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400.45760000000001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Preencher'!E139</f>
        <v>JAKIELE BEM GOMES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411010</v>
      </c>
      <c r="G160" s="13">
        <f>IF('[1]TCE - ANEXO III - Preencher'!H169="","",'[1]TCE - ANEXO III - Preencher'!H169)</f>
        <v>44256</v>
      </c>
      <c r="H160" s="14">
        <f>'[1]TCE - ANEXO III - Preencher'!I169</f>
        <v>0</v>
      </c>
      <c r="I160" s="14">
        <f>'[1]TCE - ANEXO III - Preencher'!J169</f>
        <v>111.27679999999999</v>
      </c>
      <c r="J160" s="14">
        <f>'[1]TCE - ANEXO III - Preencher'!K169</f>
        <v>0</v>
      </c>
      <c r="K160" s="15">
        <f>'[1]TCE - ANEXO III - Preencher'!L169</f>
        <v>219.54</v>
      </c>
      <c r="L160" s="15">
        <f>'[1]TCE - ANEXO III - Preencher'!M169</f>
        <v>22</v>
      </c>
      <c r="M160" s="15">
        <f t="shared" si="13"/>
        <v>197.54</v>
      </c>
      <c r="N160" s="15">
        <f>'[1]TCE - ANEXO III - Preencher'!O142</f>
        <v>9.2799999999999994</v>
      </c>
      <c r="O160" s="15">
        <f>'[1]TCE - ANEXO III - Preencher'!P169</f>
        <v>0</v>
      </c>
      <c r="P160" s="16">
        <f t="shared" si="14"/>
        <v>9.2799999999999994</v>
      </c>
      <c r="Q160" s="15">
        <f>'[1]TCE - ANEXO III - Preencher'!R169</f>
        <v>116.88</v>
      </c>
      <c r="R160" s="15">
        <f>'[1]TCE - ANEXO III - Preencher'!S169</f>
        <v>66</v>
      </c>
      <c r="S160" s="16">
        <f t="shared" si="15"/>
        <v>50.879999999999995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368.97679999999997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Preencher'!E140</f>
        <v>JANAINA BARBOSA DE FRAGA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322415</v>
      </c>
      <c r="G161" s="13">
        <f>IF('[1]TCE - ANEXO III - Preencher'!H170="","",'[1]TCE - ANEXO III - Preencher'!H170)</f>
        <v>44256</v>
      </c>
      <c r="H161" s="14">
        <f>'[1]TCE - ANEXO III - Preencher'!I170</f>
        <v>0</v>
      </c>
      <c r="I161" s="14">
        <f>'[1]TCE - ANEXO III - Preencher'!J170</f>
        <v>110.008</v>
      </c>
      <c r="J161" s="14">
        <f>'[1]TCE - ANEXO III - Preencher'!K170</f>
        <v>0</v>
      </c>
      <c r="K161" s="15">
        <f>'[1]TCE - ANEXO III - Preencher'!L170</f>
        <v>219.54</v>
      </c>
      <c r="L161" s="15">
        <f>'[1]TCE - ANEXO III - Preencher'!M170</f>
        <v>22</v>
      </c>
      <c r="M161" s="15">
        <f t="shared" si="13"/>
        <v>197.54</v>
      </c>
      <c r="N161" s="15">
        <f>'[1]TCE - ANEXO III - Preencher'!O143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229.38</v>
      </c>
      <c r="R161" s="15">
        <f>'[1]TCE - ANEXO III - Preencher'!S170</f>
        <v>66</v>
      </c>
      <c r="S161" s="16">
        <f t="shared" si="15"/>
        <v>163.38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472.08800000000002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Preencher'!E141</f>
        <v>JENNIFFER PACHECO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44256</v>
      </c>
      <c r="H162" s="14">
        <f>'[1]TCE - ANEXO III - Preencher'!I171</f>
        <v>0</v>
      </c>
      <c r="I162" s="14">
        <f>'[1]TCE - ANEXO III - Preencher'!J171</f>
        <v>295.49200000000002</v>
      </c>
      <c r="J162" s="14">
        <f>'[1]TCE - ANEXO III - Preencher'!K171</f>
        <v>0</v>
      </c>
      <c r="K162" s="15">
        <f>'[1]TCE - ANEXO III - Preencher'!L171</f>
        <v>219.54</v>
      </c>
      <c r="L162" s="15">
        <f>'[1]TCE - ANEXO III - Preencher'!M171</f>
        <v>3.08</v>
      </c>
      <c r="M162" s="15">
        <f t="shared" si="13"/>
        <v>216.45999999999998</v>
      </c>
      <c r="N162" s="15">
        <f>'[1]TCE - ANEXO III - Preencher'!O144</f>
        <v>1.1599999999999999</v>
      </c>
      <c r="O162" s="15">
        <f>'[1]TCE - ANEXO III - Preencher'!P171</f>
        <v>0</v>
      </c>
      <c r="P162" s="16">
        <f t="shared" si="14"/>
        <v>1.1599999999999999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513.11199999999997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Preencher'!E142</f>
        <v>JESSICA FERNANDES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44256</v>
      </c>
      <c r="H163" s="14">
        <f>'[1]TCE - ANEXO III - Preencher'!I172</f>
        <v>0</v>
      </c>
      <c r="I163" s="14">
        <f>'[1]TCE - ANEXO III - Preencher'!J172</f>
        <v>111.9104</v>
      </c>
      <c r="J163" s="14">
        <f>'[1]TCE - ANEXO III - Preencher'!K172</f>
        <v>0</v>
      </c>
      <c r="K163" s="15">
        <f>'[1]TCE - ANEXO III - Preencher'!L172</f>
        <v>219.54</v>
      </c>
      <c r="L163" s="15">
        <f>'[1]TCE - ANEXO III - Preencher'!M172</f>
        <v>22</v>
      </c>
      <c r="M163" s="15">
        <f t="shared" si="13"/>
        <v>197.54</v>
      </c>
      <c r="N163" s="15">
        <f>'[1]TCE - ANEXO III - Preencher'!O145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244.38</v>
      </c>
      <c r="R163" s="15">
        <f>'[1]TCE - ANEXO III - Preencher'!S172</f>
        <v>66</v>
      </c>
      <c r="S163" s="16">
        <f t="shared" si="15"/>
        <v>178.38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488.99040000000002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Preencher'!E143</f>
        <v>JESSIKA LIMA DE SOUZA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44256</v>
      </c>
      <c r="H164" s="14">
        <f>'[1]TCE - ANEXO III - Preencher'!I173</f>
        <v>0</v>
      </c>
      <c r="I164" s="14">
        <f>'[1]TCE - ANEXO III - Preencher'!J173</f>
        <v>730.4008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Preencher'!O146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731.56079999999997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Preencher'!E144</f>
        <v>JOABE GOMES DO NASCIMENTO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44256</v>
      </c>
      <c r="H165" s="14">
        <f>'[1]TCE - ANEXO III - Preencher'!I174</f>
        <v>0</v>
      </c>
      <c r="I165" s="14">
        <f>'[1]TCE - ANEXO III - Preencher'!J174</f>
        <v>448.97359999999998</v>
      </c>
      <c r="J165" s="14">
        <f>'[1]TCE - ANEXO III - Preencher'!K174</f>
        <v>0</v>
      </c>
      <c r="K165" s="15">
        <f>'[1]TCE - ANEXO III - Preencher'!L174</f>
        <v>219.54</v>
      </c>
      <c r="L165" s="15">
        <f>'[1]TCE - ANEXO III - Preencher'!M174</f>
        <v>3.17</v>
      </c>
      <c r="M165" s="15">
        <f t="shared" si="13"/>
        <v>216.37</v>
      </c>
      <c r="N165" s="15">
        <f>'[1]TCE - ANEXO III - Preencher'!O147</f>
        <v>9.2799999999999994</v>
      </c>
      <c r="O165" s="15">
        <f>'[1]TCE - ANEXO III - Preencher'!P174</f>
        <v>0</v>
      </c>
      <c r="P165" s="16">
        <f t="shared" si="14"/>
        <v>9.2799999999999994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674.6235999999999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Preencher'!E145</f>
        <v>JOAO ALBERICO OLIVEIRA DE ARAUJO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44256</v>
      </c>
      <c r="H166" s="14">
        <f>'[1]TCE - ANEXO III - Preencher'!I175</f>
        <v>0</v>
      </c>
      <c r="I166" s="14">
        <f>'[1]TCE - ANEXO III - Preencher'!J175</f>
        <v>1066.3216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Preencher'!O148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1067.4816000000001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Preencher'!E146</f>
        <v>JOAO ALEXANDRE ALVES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223208</v>
      </c>
      <c r="G167" s="13">
        <f>IF('[1]TCE - ANEXO III - Preencher'!H176="","",'[1]TCE - ANEXO III - Preencher'!H176)</f>
        <v>44256</v>
      </c>
      <c r="H167" s="14">
        <f>'[1]TCE - ANEXO III - Preencher'!I176</f>
        <v>0</v>
      </c>
      <c r="I167" s="14">
        <f>'[1]TCE - ANEXO III - Preencher'!J176</f>
        <v>295.45280000000002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Preencher'!O149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296.61280000000005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Preencher'!E147</f>
        <v>JOAO BOSCO BARRETO COUTO NETO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44256</v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Preencher'!O150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1.1599999999999999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Preencher'!E148</f>
        <v>JOAO GABRIEL CARNEIRO DE LIRA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44256</v>
      </c>
      <c r="H169" s="14">
        <f>'[1]TCE - ANEXO III - Preencher'!I178</f>
        <v>0</v>
      </c>
      <c r="I169" s="14">
        <f>'[1]TCE - ANEXO III - Preencher'!J178</f>
        <v>330.26240000000001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Preencher'!O151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331.42240000000004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Preencher'!E149</f>
        <v>JOCASTRA MARIA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782320</v>
      </c>
      <c r="G170" s="13">
        <f>IF('[1]TCE - ANEXO III - Preencher'!H179="","",'[1]TCE - ANEXO III - Preencher'!H179)</f>
        <v>44256</v>
      </c>
      <c r="H170" s="14">
        <f>'[1]TCE - ANEXO III - Preencher'!I179</f>
        <v>0</v>
      </c>
      <c r="I170" s="14">
        <f>'[1]TCE - ANEXO III - Preencher'!J179</f>
        <v>158.72800000000001</v>
      </c>
      <c r="J170" s="14">
        <f>'[1]TCE - ANEXO III - Preencher'!K179</f>
        <v>0</v>
      </c>
      <c r="K170" s="15">
        <f>'[1]TCE - ANEXO III - Preencher'!L179</f>
        <v>219.54</v>
      </c>
      <c r="L170" s="15">
        <f>'[1]TCE - ANEXO III - Preencher'!M179</f>
        <v>28.48</v>
      </c>
      <c r="M170" s="15">
        <f t="shared" si="13"/>
        <v>191.06</v>
      </c>
      <c r="N170" s="15">
        <f>'[1]TCE - ANEXO III - Preencher'!O152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350.94800000000004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Preencher'!E150</f>
        <v>JOSE VICENTE FERREIRA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223405</v>
      </c>
      <c r="G171" s="13">
        <f>IF('[1]TCE - ANEXO III - Preencher'!H180="","",'[1]TCE - ANEXO III - Preencher'!H180)</f>
        <v>44256</v>
      </c>
      <c r="H171" s="14">
        <f>'[1]TCE - ANEXO III - Preencher'!I180</f>
        <v>0</v>
      </c>
      <c r="I171" s="14">
        <f>'[1]TCE - ANEXO III - Preencher'!J180</f>
        <v>316.47199999999998</v>
      </c>
      <c r="J171" s="14">
        <f>'[1]TCE - ANEXO III - Preencher'!K180</f>
        <v>0</v>
      </c>
      <c r="K171" s="15">
        <f>'[1]TCE - ANEXO III - Preencher'!L180</f>
        <v>219.54</v>
      </c>
      <c r="L171" s="15">
        <f>'[1]TCE - ANEXO III - Preencher'!M180</f>
        <v>13.49</v>
      </c>
      <c r="M171" s="15">
        <f t="shared" si="13"/>
        <v>206.04999999999998</v>
      </c>
      <c r="N171" s="15">
        <f>'[1]TCE - ANEXO III - Preencher'!O153</f>
        <v>9.2799999999999994</v>
      </c>
      <c r="O171" s="15">
        <f>'[1]TCE - ANEXO III - Preencher'!P180</f>
        <v>0</v>
      </c>
      <c r="P171" s="16">
        <f t="shared" si="14"/>
        <v>9.2799999999999994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531.80199999999991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Preencher'!E151</f>
        <v>JOSE WELLINGTON DA SILVA PEREIRA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223208</v>
      </c>
      <c r="G172" s="13">
        <f>IF('[1]TCE - ANEXO III - Preencher'!H181="","",'[1]TCE - ANEXO III - Preencher'!H181)</f>
        <v>44256</v>
      </c>
      <c r="H172" s="14">
        <f>'[1]TCE - ANEXO III - Preencher'!I181</f>
        <v>0</v>
      </c>
      <c r="I172" s="14">
        <f>'[1]TCE - ANEXO III - Preencher'!J181</f>
        <v>299.7296</v>
      </c>
      <c r="J172" s="14">
        <f>'[1]TCE - ANEXO III - Preencher'!K181</f>
        <v>0</v>
      </c>
      <c r="K172" s="15">
        <f>'[1]TCE - ANEXO III - Preencher'!L181</f>
        <v>219.54</v>
      </c>
      <c r="L172" s="15">
        <f>'[1]TCE - ANEXO III - Preencher'!M181</f>
        <v>31.93</v>
      </c>
      <c r="M172" s="15">
        <f t="shared" si="13"/>
        <v>187.60999999999999</v>
      </c>
      <c r="N172" s="15">
        <f>'[1]TCE - ANEXO III - Preencher'!O154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488.49960000000004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Preencher'!E152</f>
        <v>JOSELI CAVALCANTE DE ANDRADE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521130</v>
      </c>
      <c r="G173" s="13">
        <f>IF('[1]TCE - ANEXO III - Preencher'!H182="","",'[1]TCE - ANEXO III - Preencher'!H182)</f>
        <v>44256</v>
      </c>
      <c r="H173" s="14">
        <f>'[1]TCE - ANEXO III - Preencher'!I182</f>
        <v>0</v>
      </c>
      <c r="I173" s="14">
        <f>'[1]TCE - ANEXO III - Preencher'!J182</f>
        <v>100.11360000000001</v>
      </c>
      <c r="J173" s="14">
        <f>'[1]TCE - ANEXO III - Preencher'!K182</f>
        <v>0</v>
      </c>
      <c r="K173" s="15">
        <f>'[1]TCE - ANEXO III - Preencher'!L182</f>
        <v>219.54</v>
      </c>
      <c r="L173" s="15">
        <f>'[1]TCE - ANEXO III - Preencher'!M182</f>
        <v>22</v>
      </c>
      <c r="M173" s="15">
        <f t="shared" si="13"/>
        <v>197.54</v>
      </c>
      <c r="N173" s="15">
        <f>'[1]TCE - ANEXO III - Preencher'!O155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229.38</v>
      </c>
      <c r="R173" s="15">
        <f>'[1]TCE - ANEXO III - Preencher'!S182</f>
        <v>66</v>
      </c>
      <c r="S173" s="16">
        <f t="shared" si="15"/>
        <v>163.38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462.1936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Preencher'!E153</f>
        <v>JOSETE ALVES DO AMARAL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223705</v>
      </c>
      <c r="G174" s="13">
        <f>IF('[1]TCE - ANEXO III - Preencher'!H183="","",'[1]TCE - ANEXO III - Preencher'!H183)</f>
        <v>44256</v>
      </c>
      <c r="H174" s="14">
        <f>'[1]TCE - ANEXO III - Preencher'!I183</f>
        <v>0</v>
      </c>
      <c r="I174" s="14">
        <f>'[1]TCE - ANEXO III - Preencher'!J183</f>
        <v>98.366399999999999</v>
      </c>
      <c r="J174" s="14">
        <f>'[1]TCE - ANEXO III - Preencher'!K183</f>
        <v>0</v>
      </c>
      <c r="K174" s="15">
        <f>'[1]TCE - ANEXO III - Preencher'!L183</f>
        <v>219.54</v>
      </c>
      <c r="L174" s="15">
        <f>'[1]TCE - ANEXO III - Preencher'!M183</f>
        <v>22</v>
      </c>
      <c r="M174" s="15">
        <f t="shared" si="13"/>
        <v>197.54</v>
      </c>
      <c r="N174" s="15">
        <f>'[1]TCE - ANEXO III - Preencher'!O156</f>
        <v>2.44</v>
      </c>
      <c r="O174" s="15">
        <f>'[1]TCE - ANEXO III - Preencher'!P183</f>
        <v>0</v>
      </c>
      <c r="P174" s="16">
        <f t="shared" si="14"/>
        <v>2.44</v>
      </c>
      <c r="Q174" s="15">
        <f>'[1]TCE - ANEXO III - Preencher'!R183</f>
        <v>244.38</v>
      </c>
      <c r="R174" s="15">
        <f>'[1]TCE - ANEXO III - Preencher'!S183</f>
        <v>66</v>
      </c>
      <c r="S174" s="16">
        <f t="shared" si="15"/>
        <v>178.38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476.72639999999996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Preencher'!E154</f>
        <v>JOYCE DOS SANTOS SOARES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223208</v>
      </c>
      <c r="G175" s="13">
        <f>IF('[1]TCE - ANEXO III - Preencher'!H184="","",'[1]TCE - ANEXO III - Preencher'!H184)</f>
        <v>44256</v>
      </c>
      <c r="H175" s="14">
        <f>'[1]TCE - ANEXO III - Preencher'!I184</f>
        <v>0</v>
      </c>
      <c r="I175" s="14">
        <f>'[1]TCE - ANEXO III - Preencher'!J184</f>
        <v>297.22320000000002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Preencher'!O157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298.38320000000004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Preencher'!E155</f>
        <v>JULIANA JOSEFA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44256</v>
      </c>
      <c r="H176" s="14">
        <f>'[1]TCE - ANEXO III - Preencher'!I185</f>
        <v>0</v>
      </c>
      <c r="I176" s="14">
        <f>'[1]TCE - ANEXO III - Preencher'!J185</f>
        <v>237.01679999999999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Preencher'!O158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207.93</v>
      </c>
      <c r="R176" s="15">
        <f>'[1]TCE - ANEXO III - Preencher'!S185</f>
        <v>104.87</v>
      </c>
      <c r="S176" s="16">
        <f t="shared" si="15"/>
        <v>103.06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341.23680000000002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Preencher'!E156</f>
        <v>JULIANA TAVARES LINS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44256</v>
      </c>
      <c r="H177" s="14">
        <f>'[1]TCE - ANEXO III - Preencher'!I186</f>
        <v>0</v>
      </c>
      <c r="I177" s="14">
        <f>'[1]TCE - ANEXO III - Preencher'!J186</f>
        <v>331.54160000000002</v>
      </c>
      <c r="J177" s="14">
        <f>'[1]TCE - ANEXO III - Preencher'!K186</f>
        <v>0</v>
      </c>
      <c r="K177" s="15">
        <f>'[1]TCE - ANEXO III - Preencher'!L186</f>
        <v>219.54</v>
      </c>
      <c r="L177" s="15">
        <f>'[1]TCE - ANEXO III - Preencher'!M186</f>
        <v>3.08</v>
      </c>
      <c r="M177" s="15">
        <f t="shared" si="13"/>
        <v>216.45999999999998</v>
      </c>
      <c r="N177" s="15">
        <f>'[1]TCE - ANEXO III - Preencher'!O159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549.16160000000002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Preencher'!E157</f>
        <v>JULIO CEZAR ALVES DA SILVA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225125</v>
      </c>
      <c r="G178" s="13">
        <f>IF('[1]TCE - ANEXO III - Preencher'!H187="","",'[1]TCE - ANEXO III - Preencher'!H187)</f>
        <v>44256</v>
      </c>
      <c r="H178" s="14">
        <f>'[1]TCE - ANEXO III - Preencher'!I187</f>
        <v>0</v>
      </c>
      <c r="I178" s="14">
        <f>'[1]TCE - ANEXO III - Preencher'!J187</f>
        <v>399.10320000000002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Preencher'!O160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400.26320000000004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Preencher'!E158</f>
        <v>KATIA LIMA BELISARIO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223208</v>
      </c>
      <c r="G179" s="13">
        <f>IF('[1]TCE - ANEXO III - Preencher'!H188="","",'[1]TCE - ANEXO III - Preencher'!H188)</f>
        <v>44256</v>
      </c>
      <c r="H179" s="14">
        <f>'[1]TCE - ANEXO III - Preencher'!I188</f>
        <v>0</v>
      </c>
      <c r="I179" s="14">
        <f>'[1]TCE - ANEXO III - Preencher'!J188</f>
        <v>295.86399999999998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Preencher'!O161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297.024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Preencher'!E159</f>
        <v>KELLY BATISTA DE FREITAS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44256</v>
      </c>
      <c r="H180" s="14">
        <f>'[1]TCE - ANEXO III - Preencher'!I189</f>
        <v>0</v>
      </c>
      <c r="I180" s="14">
        <f>'[1]TCE - ANEXO III - Preencher'!J189</f>
        <v>129.7784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Preencher'!O162</f>
        <v>9.2799999999999994</v>
      </c>
      <c r="O180" s="15">
        <f>'[1]TCE - ANEXO III - Preencher'!P189</f>
        <v>0</v>
      </c>
      <c r="P180" s="16">
        <f t="shared" si="14"/>
        <v>9.2799999999999994</v>
      </c>
      <c r="Q180" s="15">
        <f>'[1]TCE - ANEXO III - Preencher'!R189</f>
        <v>229.38</v>
      </c>
      <c r="R180" s="15">
        <f>'[1]TCE - ANEXO III - Preencher'!S189</f>
        <v>59.4</v>
      </c>
      <c r="S180" s="16">
        <f t="shared" si="15"/>
        <v>169.98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309.03840000000002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Preencher'!E160</f>
        <v>KLEITON JORGE GOMES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44256</v>
      </c>
      <c r="H181" s="14">
        <f>'[1]TCE - ANEXO III - Preencher'!I190</f>
        <v>0</v>
      </c>
      <c r="I181" s="14">
        <f>'[1]TCE - ANEXO III - Preencher'!J190</f>
        <v>278.41680000000002</v>
      </c>
      <c r="J181" s="14">
        <f>'[1]TCE - ANEXO III - Preencher'!K190</f>
        <v>0</v>
      </c>
      <c r="K181" s="15">
        <f>'[1]TCE - ANEXO III - Preencher'!L190</f>
        <v>219.54</v>
      </c>
      <c r="L181" s="15">
        <f>'[1]TCE - ANEXO III - Preencher'!M190</f>
        <v>3.08</v>
      </c>
      <c r="M181" s="15">
        <f t="shared" si="13"/>
        <v>216.45999999999998</v>
      </c>
      <c r="N181" s="15">
        <f>'[1]TCE - ANEXO III - Preencher'!O163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496.03680000000003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Preencher'!E161</f>
        <v>LAIANE DE OLIVEIRA MONTEIRO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44256</v>
      </c>
      <c r="H182" s="14">
        <f>'[1]TCE - ANEXO III - Preencher'!I191</f>
        <v>0</v>
      </c>
      <c r="I182" s="14">
        <f>'[1]TCE - ANEXO III - Preencher'!J191</f>
        <v>210.48240000000001</v>
      </c>
      <c r="J182" s="14">
        <f>'[1]TCE - ANEXO III - Preencher'!K191</f>
        <v>0</v>
      </c>
      <c r="K182" s="15">
        <f>'[1]TCE - ANEXO III - Preencher'!L191</f>
        <v>219.54</v>
      </c>
      <c r="L182" s="15">
        <f>'[1]TCE - ANEXO III - Preencher'!M191</f>
        <v>27.3</v>
      </c>
      <c r="M182" s="15">
        <f t="shared" si="13"/>
        <v>192.23999999999998</v>
      </c>
      <c r="N182" s="15">
        <f>'[1]TCE - ANEXO III - Preencher'!O164</f>
        <v>9.2799999999999994</v>
      </c>
      <c r="O182" s="15">
        <f>'[1]TCE - ANEXO III - Preencher'!P191</f>
        <v>0</v>
      </c>
      <c r="P182" s="16">
        <f t="shared" si="14"/>
        <v>9.2799999999999994</v>
      </c>
      <c r="Q182" s="15">
        <f>'[1]TCE - ANEXO III - Preencher'!R191</f>
        <v>19.38</v>
      </c>
      <c r="R182" s="15">
        <f>'[1]TCE - ANEXO III - Preencher'!S191</f>
        <v>0</v>
      </c>
      <c r="S182" s="16">
        <f t="shared" si="15"/>
        <v>19.38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431.38239999999996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Preencher'!E162</f>
        <v>LARISSA MARIA CABRAL MEDEIROS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411010</v>
      </c>
      <c r="G183" s="13">
        <f>IF('[1]TCE - ANEXO III - Preencher'!H192="","",'[1]TCE - ANEXO III - Preencher'!H192)</f>
        <v>44256</v>
      </c>
      <c r="H183" s="14">
        <f>'[1]TCE - ANEXO III - Preencher'!I192</f>
        <v>0</v>
      </c>
      <c r="I183" s="14">
        <f>'[1]TCE - ANEXO III - Preencher'!J192</f>
        <v>127.8608</v>
      </c>
      <c r="J183" s="14">
        <f>'[1]TCE - ANEXO III - Preencher'!K192</f>
        <v>0</v>
      </c>
      <c r="K183" s="15">
        <f>'[1]TCE - ANEXO III - Preencher'!L192</f>
        <v>219.54</v>
      </c>
      <c r="L183" s="15">
        <f>'[1]TCE - ANEXO III - Preencher'!M192</f>
        <v>22</v>
      </c>
      <c r="M183" s="15">
        <f t="shared" si="13"/>
        <v>197.54</v>
      </c>
      <c r="N183" s="15">
        <f>'[1]TCE - ANEXO III - Preencher'!O165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157.38</v>
      </c>
      <c r="R183" s="15">
        <f>'[1]TCE - ANEXO III - Preencher'!S192</f>
        <v>66</v>
      </c>
      <c r="S183" s="16">
        <f t="shared" si="15"/>
        <v>91.38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416.7808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Preencher'!E163</f>
        <v>LENIDALVA RODRIGUES DO NASCIMENTO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782320</v>
      </c>
      <c r="G184" s="13">
        <f>IF('[1]TCE - ANEXO III - Preencher'!H193="","",'[1]TCE - ANEXO III - Preencher'!H193)</f>
        <v>44256</v>
      </c>
      <c r="H184" s="14">
        <f>'[1]TCE - ANEXO III - Preencher'!I193</f>
        <v>0</v>
      </c>
      <c r="I184" s="14">
        <f>'[1]TCE - ANEXO III - Preencher'!J193</f>
        <v>200.82079999999999</v>
      </c>
      <c r="J184" s="14">
        <f>'[1]TCE - ANEXO III - Preencher'!K193</f>
        <v>0</v>
      </c>
      <c r="K184" s="15">
        <f>'[1]TCE - ANEXO III - Preencher'!L193</f>
        <v>219.54</v>
      </c>
      <c r="L184" s="15">
        <f>'[1]TCE - ANEXO III - Preencher'!M193</f>
        <v>28.48</v>
      </c>
      <c r="M184" s="15">
        <f t="shared" si="13"/>
        <v>191.06</v>
      </c>
      <c r="N184" s="15">
        <f>'[1]TCE - ANEXO III - Preencher'!O166</f>
        <v>1.18</v>
      </c>
      <c r="O184" s="15">
        <f>'[1]TCE - ANEXO III - Preencher'!P193</f>
        <v>0</v>
      </c>
      <c r="P184" s="16">
        <f t="shared" si="14"/>
        <v>1.18</v>
      </c>
      <c r="Q184" s="15">
        <f>'[1]TCE - ANEXO III - Preencher'!R193</f>
        <v>124.38</v>
      </c>
      <c r="R184" s="15">
        <f>'[1]TCE - ANEXO III - Preencher'!S193</f>
        <v>85.45</v>
      </c>
      <c r="S184" s="16">
        <f t="shared" si="15"/>
        <v>38.929999999999993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431.99080000000004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Preencher'!E164</f>
        <v>LEONARDO DE OLIVEIRA MEDEIROS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251605</v>
      </c>
      <c r="G185" s="13">
        <f>IF('[1]TCE - ANEXO III - Preencher'!H194="","",'[1]TCE - ANEXO III - Preencher'!H194)</f>
        <v>44256</v>
      </c>
      <c r="H185" s="14">
        <f>'[1]TCE - ANEXO III - Preencher'!I194</f>
        <v>0</v>
      </c>
      <c r="I185" s="14">
        <f>'[1]TCE - ANEXO III - Preencher'!J194</f>
        <v>212.04079999999999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Preencher'!O167</f>
        <v>1.18</v>
      </c>
      <c r="O185" s="15">
        <f>'[1]TCE - ANEXO III - Preencher'!P194</f>
        <v>0</v>
      </c>
      <c r="P185" s="16">
        <f t="shared" si="14"/>
        <v>1.18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213.2208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Preencher'!E165</f>
        <v>LICIANY DE SOUSA FERREIRA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44256</v>
      </c>
      <c r="H186" s="14">
        <f>'[1]TCE - ANEXO III - Preencher'!I195</f>
        <v>0</v>
      </c>
      <c r="I186" s="14">
        <f>'[1]TCE - ANEXO III - Preencher'!J195</f>
        <v>109.7264</v>
      </c>
      <c r="J186" s="14">
        <f>'[1]TCE - ANEXO III - Preencher'!K195</f>
        <v>0</v>
      </c>
      <c r="K186" s="15">
        <f>'[1]TCE - ANEXO III - Preencher'!L195</f>
        <v>219.54</v>
      </c>
      <c r="L186" s="15">
        <f>'[1]TCE - ANEXO III - Preencher'!M195</f>
        <v>22</v>
      </c>
      <c r="M186" s="15">
        <f t="shared" si="13"/>
        <v>197.54</v>
      </c>
      <c r="N186" s="15">
        <f>'[1]TCE - ANEXO III - Preencher'!O168</f>
        <v>1.18</v>
      </c>
      <c r="O186" s="15">
        <f>'[1]TCE - ANEXO III - Preencher'!P195</f>
        <v>0</v>
      </c>
      <c r="P186" s="16">
        <f t="shared" si="14"/>
        <v>1.18</v>
      </c>
      <c r="Q186" s="15">
        <f>'[1]TCE - ANEXO III - Preencher'!R195</f>
        <v>330.78</v>
      </c>
      <c r="R186" s="15">
        <f>'[1]TCE - ANEXO III - Preencher'!S195</f>
        <v>66</v>
      </c>
      <c r="S186" s="16">
        <f t="shared" si="15"/>
        <v>264.77999999999997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573.22640000000001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Preencher'!E166</f>
        <v>LIDIA MARQUES DE CASTRO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411010</v>
      </c>
      <c r="G187" s="13">
        <f>IF('[1]TCE - ANEXO III - Preencher'!H196="","",'[1]TCE - ANEXO III - Preencher'!H196)</f>
        <v>44256</v>
      </c>
      <c r="H187" s="14">
        <f>'[1]TCE - ANEXO III - Preencher'!I196</f>
        <v>0</v>
      </c>
      <c r="I187" s="14">
        <f>'[1]TCE - ANEXO III - Preencher'!J196</f>
        <v>10.983000000000001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Preencher'!O169</f>
        <v>1.18</v>
      </c>
      <c r="O187" s="15">
        <f>'[1]TCE - ANEXO III - Preencher'!P196</f>
        <v>0</v>
      </c>
      <c r="P187" s="16">
        <f t="shared" si="14"/>
        <v>1.18</v>
      </c>
      <c r="Q187" s="15">
        <f>'[1]TCE - ANEXO III - Preencher'!R196</f>
        <v>244.11</v>
      </c>
      <c r="R187" s="15">
        <f>'[1]TCE - ANEXO III - Preencher'!S196</f>
        <v>31.9</v>
      </c>
      <c r="S187" s="16">
        <f t="shared" si="15"/>
        <v>212.21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224.37300000000002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Preencher'!E167</f>
        <v>LIDIANE MARQUES DE CASTRO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225124</v>
      </c>
      <c r="G188" s="13">
        <f>IF('[1]TCE - ANEXO III - Preencher'!H197="","",'[1]TCE - ANEXO III - Preencher'!H197)</f>
        <v>44256</v>
      </c>
      <c r="H188" s="14">
        <f>'[1]TCE - ANEXO III - Preencher'!I197</f>
        <v>0</v>
      </c>
      <c r="I188" s="14">
        <f>'[1]TCE - ANEXO III - Preencher'!J197</f>
        <v>665.3184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Preencher'!O170</f>
        <v>1.18</v>
      </c>
      <c r="O188" s="15">
        <f>'[1]TCE - ANEXO III - Preencher'!P197</f>
        <v>0</v>
      </c>
      <c r="P188" s="16">
        <f t="shared" si="14"/>
        <v>1.18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666.49839999999995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Preencher'!E168</f>
        <v>LILIAN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223505</v>
      </c>
      <c r="G189" s="13">
        <f>IF('[1]TCE - ANEXO III - Preencher'!H198="","",'[1]TCE - ANEXO III - Preencher'!H198)</f>
        <v>44256</v>
      </c>
      <c r="H189" s="14">
        <f>'[1]TCE - ANEXO III - Preencher'!I198</f>
        <v>0</v>
      </c>
      <c r="I189" s="14">
        <f>'[1]TCE - ANEXO III - Preencher'!J198</f>
        <v>205.5752</v>
      </c>
      <c r="J189" s="14">
        <f>'[1]TCE - ANEXO III - Preencher'!K198</f>
        <v>0</v>
      </c>
      <c r="K189" s="15">
        <f>'[1]TCE - ANEXO III - Preencher'!L198</f>
        <v>219.54</v>
      </c>
      <c r="L189" s="15">
        <f>'[1]TCE - ANEXO III - Preencher'!M198</f>
        <v>2.39</v>
      </c>
      <c r="M189" s="15">
        <f t="shared" si="13"/>
        <v>217.15</v>
      </c>
      <c r="N189" s="15">
        <f>'[1]TCE - ANEXO III - Preencher'!O171</f>
        <v>2.44</v>
      </c>
      <c r="O189" s="15">
        <f>'[1]TCE - ANEXO III - Preencher'!P198</f>
        <v>0</v>
      </c>
      <c r="P189" s="16">
        <f t="shared" si="14"/>
        <v>2.44</v>
      </c>
      <c r="Q189" s="15">
        <f>'[1]TCE - ANEXO III - Preencher'!R198</f>
        <v>94.38</v>
      </c>
      <c r="R189" s="15">
        <f>'[1]TCE - ANEXO III - Preencher'!S198</f>
        <v>90</v>
      </c>
      <c r="S189" s="16">
        <f t="shared" si="15"/>
        <v>4.3799999999999955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429.54519999999997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Preencher'!E169</f>
        <v>LUANNA  ALESANDRA MONTEIRO DE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515205</v>
      </c>
      <c r="G190" s="13">
        <f>IF('[1]TCE - ANEXO III - Preencher'!H199="","",'[1]TCE - ANEXO III - Preencher'!H199)</f>
        <v>44256</v>
      </c>
      <c r="H190" s="14">
        <f>'[1]TCE - ANEXO III - Preencher'!I199</f>
        <v>0</v>
      </c>
      <c r="I190" s="14">
        <f>'[1]TCE - ANEXO III - Preencher'!J199</f>
        <v>113.476</v>
      </c>
      <c r="J190" s="14">
        <f>'[1]TCE - ANEXO III - Preencher'!K199</f>
        <v>0</v>
      </c>
      <c r="K190" s="15">
        <f>'[1]TCE - ANEXO III - Preencher'!L199</f>
        <v>219.54</v>
      </c>
      <c r="L190" s="15">
        <f>'[1]TCE - ANEXO III - Preencher'!M199</f>
        <v>22</v>
      </c>
      <c r="M190" s="15">
        <f t="shared" si="13"/>
        <v>197.54</v>
      </c>
      <c r="N190" s="15">
        <f>'[1]TCE - ANEXO III - Preencher'!O172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157.38</v>
      </c>
      <c r="R190" s="15">
        <f>'[1]TCE - ANEXO III - Preencher'!S199</f>
        <v>61.6</v>
      </c>
      <c r="S190" s="16">
        <f t="shared" si="15"/>
        <v>95.78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407.95600000000002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Preencher'!E170</f>
        <v xml:space="preserve">LUCIANA GUILHERMINO DE MELO 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123105</v>
      </c>
      <c r="G191" s="13">
        <f>IF('[1]TCE - ANEXO III - Preencher'!H200="","",'[1]TCE - ANEXO III - Preencher'!H200)</f>
        <v>44256</v>
      </c>
      <c r="H191" s="14">
        <f>'[1]TCE - ANEXO III - Preencher'!I200</f>
        <v>0</v>
      </c>
      <c r="I191" s="14">
        <f>'[1]TCE - ANEXO III - Preencher'!J200</f>
        <v>1218.3776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Preencher'!O173</f>
        <v>9.2799999999999994</v>
      </c>
      <c r="O191" s="15">
        <f>'[1]TCE - ANEXO III - Preencher'!P200</f>
        <v>0</v>
      </c>
      <c r="P191" s="16">
        <f t="shared" si="14"/>
        <v>9.2799999999999994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1227.6576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Preencher'!E171</f>
        <v>LUCIANA SILVA PEREIRA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225125</v>
      </c>
      <c r="G192" s="13">
        <f>IF('[1]TCE - ANEXO III - Preencher'!H201="","",'[1]TCE - ANEXO III - Preencher'!H201)</f>
        <v>44256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Preencher'!O174</f>
        <v>9.2799999999999994</v>
      </c>
      <c r="O192" s="15">
        <f>'[1]TCE - ANEXO III - Preencher'!P201</f>
        <v>0</v>
      </c>
      <c r="P192" s="16">
        <f t="shared" si="14"/>
        <v>9.2799999999999994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9.2799999999999994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Preencher'!E172</f>
        <v>LUCIENE FERREIRA DE LIMA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223505</v>
      </c>
      <c r="G193" s="13">
        <f>IF('[1]TCE - ANEXO III - Preencher'!H202="","",'[1]TCE - ANEXO III - Preencher'!H202)</f>
        <v>44256</v>
      </c>
      <c r="H193" s="14">
        <f>'[1]TCE - ANEXO III - Preencher'!I202</f>
        <v>0</v>
      </c>
      <c r="I193" s="14">
        <f>'[1]TCE - ANEXO III - Preencher'!J202</f>
        <v>300.02800000000002</v>
      </c>
      <c r="J193" s="14">
        <f>'[1]TCE - ANEXO III - Preencher'!K202</f>
        <v>0</v>
      </c>
      <c r="K193" s="15">
        <f>'[1]TCE - ANEXO III - Preencher'!L202</f>
        <v>219.54</v>
      </c>
      <c r="L193" s="15">
        <f>'[1]TCE - ANEXO III - Preencher'!M202</f>
        <v>3.08</v>
      </c>
      <c r="M193" s="15">
        <f t="shared" si="13"/>
        <v>216.45999999999998</v>
      </c>
      <c r="N193" s="15">
        <f>'[1]TCE - ANEXO III - Preencher'!O175</f>
        <v>9.2799999999999994</v>
      </c>
      <c r="O193" s="15">
        <f>'[1]TCE - ANEXO III - Preencher'!P202</f>
        <v>0</v>
      </c>
      <c r="P193" s="16">
        <f t="shared" si="14"/>
        <v>9.2799999999999994</v>
      </c>
      <c r="Q193" s="15">
        <f>'[1]TCE - ANEXO III - Preencher'!R202</f>
        <v>94.38</v>
      </c>
      <c r="R193" s="15">
        <f>'[1]TCE - ANEXO III - Preencher'!S202</f>
        <v>90</v>
      </c>
      <c r="S193" s="16">
        <f t="shared" si="15"/>
        <v>4.3799999999999955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530.14800000000002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Preencher'!E173</f>
        <v>MAGDA MARIA APOLINARIO BARBOSA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44256</v>
      </c>
      <c r="H194" s="14">
        <f>'[1]TCE - ANEXO III - Preencher'!I203</f>
        <v>0</v>
      </c>
      <c r="I194" s="14">
        <f>'[1]TCE - ANEXO III - Preencher'!J203</f>
        <v>121.0656</v>
      </c>
      <c r="J194" s="14">
        <f>'[1]TCE - ANEXO III - Preencher'!K203</f>
        <v>0</v>
      </c>
      <c r="K194" s="15">
        <f>'[1]TCE - ANEXO III - Preencher'!L203</f>
        <v>219.54</v>
      </c>
      <c r="L194" s="15">
        <f>'[1]TCE - ANEXO III - Preencher'!M203</f>
        <v>22</v>
      </c>
      <c r="M194" s="15">
        <f t="shared" si="13"/>
        <v>197.54</v>
      </c>
      <c r="N194" s="15">
        <f>'[1]TCE - ANEXO III - Preencher'!O176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167.58</v>
      </c>
      <c r="R194" s="15">
        <f>'[1]TCE - ANEXO III - Preencher'!S203</f>
        <v>52.8</v>
      </c>
      <c r="S194" s="16">
        <f t="shared" si="15"/>
        <v>114.78000000000002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434.54560000000004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Preencher'!E174</f>
        <v>MANOELA DE PAIVA CAMPOS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44256</v>
      </c>
      <c r="H195" s="14">
        <f>'[1]TCE - ANEXO III - Preencher'!I204</f>
        <v>0</v>
      </c>
      <c r="I195" s="14">
        <f>'[1]TCE - ANEXO III - Preencher'!J204</f>
        <v>1045.8784000000001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Preencher'!O177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1045.8784000000001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Preencher'!E175</f>
        <v>MANUELA DE MELO RIBEIRO PARANHOS AGRA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324115</v>
      </c>
      <c r="G196" s="13">
        <f>IF('[1]TCE - ANEXO III - Preencher'!H205="","",'[1]TCE - ANEXO III - Preencher'!H205)</f>
        <v>44256</v>
      </c>
      <c r="H196" s="14">
        <f>'[1]TCE - ANEXO III - Preencher'!I205</f>
        <v>0</v>
      </c>
      <c r="I196" s="14">
        <f>'[1]TCE - ANEXO III - Preencher'!J205</f>
        <v>259.74400000000003</v>
      </c>
      <c r="J196" s="14">
        <f>'[1]TCE - ANEXO III - Preencher'!K205</f>
        <v>0</v>
      </c>
      <c r="K196" s="15">
        <f>'[1]TCE - ANEXO III - Preencher'!L205</f>
        <v>219.54</v>
      </c>
      <c r="L196" s="15">
        <f>'[1]TCE - ANEXO III - Preencher'!M205</f>
        <v>2.71</v>
      </c>
      <c r="M196" s="15">
        <f t="shared" ref="M196:M259" si="19">K196-L196</f>
        <v>216.82999999999998</v>
      </c>
      <c r="N196" s="15">
        <f>'[1]TCE - ANEXO III - Preencher'!O178</f>
        <v>9.2799999999999994</v>
      </c>
      <c r="O196" s="15">
        <f>'[1]TCE - ANEXO III - Preencher'!P205</f>
        <v>0</v>
      </c>
      <c r="P196" s="16">
        <f t="shared" ref="P196:P259" si="20">N196-O196</f>
        <v>9.2799999999999994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485.85399999999998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Preencher'!E176</f>
        <v>MARCELO FOERSTER D ASSUNCAO</v>
      </c>
      <c r="E197" s="9" t="str">
        <f>IF('[1]TCE - ANEXO III - Preencher'!F206="4 - Assistência Odontológica","2 - Outros Profissionais da Saúde",'[1]TCE - ANEXO III - Preencher'!F206)</f>
        <v>1 - Médico</v>
      </c>
      <c r="F197" s="12">
        <f>'[1]TCE - ANEXO III - Preencher'!G206</f>
        <v>225125</v>
      </c>
      <c r="G197" s="13">
        <f>IF('[1]TCE - ANEXO III - Preencher'!H206="","",'[1]TCE - ANEXO III - Preencher'!H206)</f>
        <v>44256</v>
      </c>
      <c r="H197" s="14">
        <f>'[1]TCE - ANEXO III - Preencher'!I206</f>
        <v>0</v>
      </c>
      <c r="I197" s="14">
        <f>'[1]TCE - ANEXO III - Preencher'!J206</f>
        <v>205.42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Preencher'!O179</f>
        <v>1.18</v>
      </c>
      <c r="O197" s="15">
        <f>'[1]TCE - ANEXO III - Preencher'!P206</f>
        <v>0</v>
      </c>
      <c r="P197" s="16">
        <f t="shared" si="20"/>
        <v>1.18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206.6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Preencher'!E177</f>
        <v>MARCOS ANDRE RIBEIRO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44256</v>
      </c>
      <c r="H198" s="14">
        <f>'[1]TCE - ANEXO III - Preencher'!I207</f>
        <v>0</v>
      </c>
      <c r="I198" s="14">
        <f>'[1]TCE - ANEXO III - Preencher'!J207</f>
        <v>114.4088</v>
      </c>
      <c r="J198" s="14">
        <f>'[1]TCE - ANEXO III - Preencher'!K207</f>
        <v>0</v>
      </c>
      <c r="K198" s="15">
        <f>'[1]TCE - ANEXO III - Preencher'!L207</f>
        <v>219.54</v>
      </c>
      <c r="L198" s="15">
        <f>'[1]TCE - ANEXO III - Preencher'!M207</f>
        <v>22</v>
      </c>
      <c r="M198" s="15">
        <f t="shared" si="19"/>
        <v>197.54</v>
      </c>
      <c r="N198" s="15">
        <f>'[1]TCE - ANEXO III - Preencher'!O180</f>
        <v>1.18</v>
      </c>
      <c r="O198" s="15">
        <f>'[1]TCE - ANEXO III - Preencher'!P207</f>
        <v>0</v>
      </c>
      <c r="P198" s="16">
        <f t="shared" si="20"/>
        <v>1.18</v>
      </c>
      <c r="Q198" s="15">
        <f>'[1]TCE - ANEXO III - Preencher'!R207</f>
        <v>269.88</v>
      </c>
      <c r="R198" s="15">
        <f>'[1]TCE - ANEXO III - Preencher'!S207</f>
        <v>55</v>
      </c>
      <c r="S198" s="16">
        <f t="shared" si="21"/>
        <v>214.88</v>
      </c>
      <c r="T198" s="15">
        <f>'[1]TCE - ANEXO III - Preencher'!U207</f>
        <v>55.09</v>
      </c>
      <c r="U198" s="15">
        <f>'[1]TCE - ANEXO III - Preencher'!V207</f>
        <v>0</v>
      </c>
      <c r="V198" s="16">
        <f t="shared" si="22"/>
        <v>55.09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583.0988000000001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Preencher'!E178</f>
        <v>MARCOS ANTONIO PIRES VALADARES LUSTOSA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131205</v>
      </c>
      <c r="G199" s="13">
        <f>IF('[1]TCE - ANEXO III - Preencher'!H208="","",'[1]TCE - ANEXO III - Preencher'!H208)</f>
        <v>44256</v>
      </c>
      <c r="H199" s="14">
        <f>'[1]TCE - ANEXO III - Preencher'!I208</f>
        <v>0</v>
      </c>
      <c r="I199" s="14">
        <f>'[1]TCE - ANEXO III - Preencher'!J208</f>
        <v>964.61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Preencher'!O181</f>
        <v>1.18</v>
      </c>
      <c r="O199" s="15">
        <f>'[1]TCE - ANEXO III - Preencher'!P208</f>
        <v>0</v>
      </c>
      <c r="P199" s="16">
        <f t="shared" si="20"/>
        <v>1.18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965.79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Preencher'!E179</f>
        <v>MARCOS AURELIO FONSECA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131205</v>
      </c>
      <c r="G200" s="13">
        <f>IF('[1]TCE - ANEXO III - Preencher'!H209="","",'[1]TCE - ANEXO III - Preencher'!H209)</f>
        <v>44256</v>
      </c>
      <c r="H200" s="14">
        <f>'[1]TCE - ANEXO III - Preencher'!I209</f>
        <v>0</v>
      </c>
      <c r="I200" s="14">
        <f>'[1]TCE - ANEXO III - Preencher'!J209</f>
        <v>452.7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Preencher'!O182</f>
        <v>1.18</v>
      </c>
      <c r="O200" s="15">
        <f>'[1]TCE - ANEXO III - Preencher'!P209</f>
        <v>0</v>
      </c>
      <c r="P200" s="16">
        <f t="shared" si="20"/>
        <v>1.18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453.88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Preencher'!E180</f>
        <v>MARCUS VINICIUS DE OLIVEIRA VASCONCELOS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521130</v>
      </c>
      <c r="G201" s="13">
        <f>IF('[1]TCE - ANEXO III - Preencher'!H210="","",'[1]TCE - ANEXO III - Preencher'!H210)</f>
        <v>44256</v>
      </c>
      <c r="H201" s="14">
        <f>'[1]TCE - ANEXO III - Preencher'!I210</f>
        <v>0</v>
      </c>
      <c r="I201" s="14">
        <f>'[1]TCE - ANEXO III - Preencher'!J210</f>
        <v>121.4568</v>
      </c>
      <c r="J201" s="14">
        <f>'[1]TCE - ANEXO III - Preencher'!K210</f>
        <v>0</v>
      </c>
      <c r="K201" s="15">
        <f>'[1]TCE - ANEXO III - Preencher'!L210</f>
        <v>219.54</v>
      </c>
      <c r="L201" s="15">
        <f>'[1]TCE - ANEXO III - Preencher'!M210</f>
        <v>22</v>
      </c>
      <c r="M201" s="15">
        <f t="shared" si="19"/>
        <v>197.54</v>
      </c>
      <c r="N201" s="15">
        <f>'[1]TCE - ANEXO III - Preencher'!O183</f>
        <v>1.18</v>
      </c>
      <c r="O201" s="15">
        <f>'[1]TCE - ANEXO III - Preencher'!P210</f>
        <v>0</v>
      </c>
      <c r="P201" s="16">
        <f t="shared" si="20"/>
        <v>1.18</v>
      </c>
      <c r="Q201" s="15">
        <f>'[1]TCE - ANEXO III - Preencher'!R210</f>
        <v>244.38</v>
      </c>
      <c r="R201" s="15">
        <f>'[1]TCE - ANEXO III - Preencher'!S210</f>
        <v>66</v>
      </c>
      <c r="S201" s="16">
        <f t="shared" si="21"/>
        <v>178.38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498.55680000000001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Preencher'!E181</f>
        <v>MARIA APARECIDA DE FATIMA ALENCAR NOBRE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324115</v>
      </c>
      <c r="G202" s="13">
        <f>IF('[1]TCE - ANEXO III - Preencher'!H211="","",'[1]TCE - ANEXO III - Preencher'!H211)</f>
        <v>44256</v>
      </c>
      <c r="H202" s="14">
        <f>'[1]TCE - ANEXO III - Preencher'!I211</f>
        <v>0</v>
      </c>
      <c r="I202" s="14">
        <f>'[1]TCE - ANEXO III - Preencher'!J211</f>
        <v>307.06639999999999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Preencher'!O184</f>
        <v>1.18</v>
      </c>
      <c r="O202" s="15">
        <f>'[1]TCE - ANEXO III - Preencher'!P211</f>
        <v>0</v>
      </c>
      <c r="P202" s="16">
        <f t="shared" si="20"/>
        <v>1.18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308.24639999999999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Preencher'!E182</f>
        <v>MARIA DA CONCEICAO TEODORO DA SILVA DANTAS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322605</v>
      </c>
      <c r="G203" s="13">
        <f>IF('[1]TCE - ANEXO III - Preencher'!H212="","",'[1]TCE - ANEXO III - Preencher'!H212)</f>
        <v>44256</v>
      </c>
      <c r="H203" s="14">
        <f>'[1]TCE - ANEXO III - Preencher'!I212</f>
        <v>0</v>
      </c>
      <c r="I203" s="14">
        <f>'[1]TCE - ANEXO III - Preencher'!J212</f>
        <v>201.85359999999997</v>
      </c>
      <c r="J203" s="14">
        <f>'[1]TCE - ANEXO III - Preencher'!K212</f>
        <v>0</v>
      </c>
      <c r="K203" s="15">
        <f>'[1]TCE - ANEXO III - Preencher'!L212</f>
        <v>219.54</v>
      </c>
      <c r="L203" s="15">
        <f>'[1]TCE - ANEXO III - Preencher'!M212</f>
        <v>22</v>
      </c>
      <c r="M203" s="15">
        <f t="shared" si="19"/>
        <v>197.54</v>
      </c>
      <c r="N203" s="15">
        <f>'[1]TCE - ANEXO III - Preencher'!O185</f>
        <v>2.44</v>
      </c>
      <c r="O203" s="15">
        <f>'[1]TCE - ANEXO III - Preencher'!P212</f>
        <v>0</v>
      </c>
      <c r="P203" s="16">
        <f t="shared" si="20"/>
        <v>2.44</v>
      </c>
      <c r="Q203" s="15">
        <f>'[1]TCE - ANEXO III - Preencher'!R212</f>
        <v>19.38</v>
      </c>
      <c r="R203" s="15">
        <f>'[1]TCE - ANEXO III - Preencher'!S212</f>
        <v>0</v>
      </c>
      <c r="S203" s="16">
        <f t="shared" si="21"/>
        <v>19.38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421.21359999999999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Preencher'!E183</f>
        <v>MARIA DAS DORES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44256</v>
      </c>
      <c r="H204" s="14">
        <f>'[1]TCE - ANEXO III - Preencher'!I213</f>
        <v>0</v>
      </c>
      <c r="I204" s="14">
        <f>'[1]TCE - ANEXO III - Preencher'!J213</f>
        <v>112.51600000000001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Preencher'!O186</f>
        <v>2.44</v>
      </c>
      <c r="O204" s="15">
        <f>'[1]TCE - ANEXO III - Preencher'!P213</f>
        <v>0</v>
      </c>
      <c r="P204" s="16">
        <f t="shared" si="20"/>
        <v>2.44</v>
      </c>
      <c r="Q204" s="15">
        <f>'[1]TCE - ANEXO III - Preencher'!R213</f>
        <v>147.18</v>
      </c>
      <c r="R204" s="15">
        <f>'[1]TCE - ANEXO III - Preencher'!S213</f>
        <v>6.6</v>
      </c>
      <c r="S204" s="16">
        <f t="shared" si="21"/>
        <v>140.58000000000001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255.536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Preencher'!E184</f>
        <v>MARIA DE FATIMA PINTO RIBEIRO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44256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Preencher'!O187</f>
        <v>9.5</v>
      </c>
      <c r="O205" s="15">
        <f>'[1]TCE - ANEXO III - Preencher'!P214</f>
        <v>0</v>
      </c>
      <c r="P205" s="16">
        <f t="shared" si="20"/>
        <v>9.5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9.5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Preencher'!E185</f>
        <v>MARIA EUGENIA SOUSA PEREIRA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223208</v>
      </c>
      <c r="G206" s="13">
        <f>IF('[1]TCE - ANEXO III - Preencher'!H215="","",'[1]TCE - ANEXO III - Preencher'!H215)</f>
        <v>44256</v>
      </c>
      <c r="H206" s="14">
        <f>'[1]TCE - ANEXO III - Preencher'!I215</f>
        <v>0</v>
      </c>
      <c r="I206" s="14">
        <f>'[1]TCE - ANEXO III - Preencher'!J215</f>
        <v>326.02640000000002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Preencher'!O188</f>
        <v>1.18</v>
      </c>
      <c r="O206" s="15">
        <f>'[1]TCE - ANEXO III - Preencher'!P215</f>
        <v>0</v>
      </c>
      <c r="P206" s="16">
        <f t="shared" si="20"/>
        <v>1.18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327.20640000000003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Preencher'!E186</f>
        <v>MARIA ROSICLEIDE MOREIRA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44256</v>
      </c>
      <c r="H207" s="14">
        <f>'[1]TCE - ANEXO III - Preencher'!I216</f>
        <v>0</v>
      </c>
      <c r="I207" s="14">
        <f>'[1]TCE - ANEXO III - Preencher'!J216</f>
        <v>413.31920000000002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Preencher'!O189</f>
        <v>1.18</v>
      </c>
      <c r="O207" s="15">
        <f>'[1]TCE - ANEXO III - Preencher'!P216</f>
        <v>0</v>
      </c>
      <c r="P207" s="16">
        <f t="shared" si="20"/>
        <v>1.18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414.49920000000003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Preencher'!E187</f>
        <v>MARIANA DA COSTA BEZERRA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44256</v>
      </c>
      <c r="H208" s="14">
        <f>'[1]TCE - ANEXO III - Preencher'!I217</f>
        <v>0</v>
      </c>
      <c r="I208" s="14">
        <f>'[1]TCE - ANEXO III - Preencher'!J217</f>
        <v>376.97280000000001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Preencher'!O190</f>
        <v>2.5</v>
      </c>
      <c r="O208" s="15">
        <f>'[1]TCE - ANEXO III - Preencher'!P217</f>
        <v>0</v>
      </c>
      <c r="P208" s="16">
        <f t="shared" si="20"/>
        <v>2.5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379.47280000000001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Preencher'!E188</f>
        <v>MARIANA SANTOS RIBEIRO DE LIMA BATISTA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517410</v>
      </c>
      <c r="G209" s="13">
        <f>IF('[1]TCE - ANEXO III - Preencher'!H218="","",'[1]TCE - ANEXO III - Preencher'!H218)</f>
        <v>44256</v>
      </c>
      <c r="H209" s="14">
        <f>'[1]TCE - ANEXO III - Preencher'!I218</f>
        <v>0</v>
      </c>
      <c r="I209" s="14">
        <f>'[1]TCE - ANEXO III - Preencher'!J218</f>
        <v>107.84480000000001</v>
      </c>
      <c r="J209" s="14">
        <f>'[1]TCE - ANEXO III - Preencher'!K218</f>
        <v>0</v>
      </c>
      <c r="K209" s="15">
        <f>'[1]TCE - ANEXO III - Preencher'!L218</f>
        <v>219.54</v>
      </c>
      <c r="L209" s="15">
        <f>'[1]TCE - ANEXO III - Preencher'!M218</f>
        <v>22</v>
      </c>
      <c r="M209" s="15">
        <f t="shared" si="19"/>
        <v>197.54</v>
      </c>
      <c r="N209" s="15">
        <f>'[1]TCE - ANEXO III - Preencher'!O191</f>
        <v>1.18</v>
      </c>
      <c r="O209" s="15">
        <f>'[1]TCE - ANEXO III - Preencher'!P218</f>
        <v>0</v>
      </c>
      <c r="P209" s="16">
        <f t="shared" si="20"/>
        <v>1.18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306.56479999999999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Preencher'!E189</f>
        <v>MARIANGELA BRITO GOMES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517410</v>
      </c>
      <c r="G210" s="13">
        <f>IF('[1]TCE - ANEXO III - Preencher'!H219="","",'[1]TCE - ANEXO III - Preencher'!H219)</f>
        <v>44256</v>
      </c>
      <c r="H210" s="14">
        <f>'[1]TCE - ANEXO III - Preencher'!I219</f>
        <v>0</v>
      </c>
      <c r="I210" s="14">
        <f>'[1]TCE - ANEXO III - Preencher'!J219</f>
        <v>109.1344</v>
      </c>
      <c r="J210" s="14">
        <f>'[1]TCE - ANEXO III - Preencher'!K219</f>
        <v>0</v>
      </c>
      <c r="K210" s="15">
        <f>'[1]TCE - ANEXO III - Preencher'!L219</f>
        <v>219.54</v>
      </c>
      <c r="L210" s="15">
        <f>'[1]TCE - ANEXO III - Preencher'!M219</f>
        <v>22</v>
      </c>
      <c r="M210" s="15">
        <f t="shared" si="19"/>
        <v>197.54</v>
      </c>
      <c r="N210" s="15">
        <f>'[1]TCE - ANEXO III - Preencher'!O192</f>
        <v>1.18</v>
      </c>
      <c r="O210" s="15">
        <f>'[1]TCE - ANEXO III - Preencher'!P219</f>
        <v>0</v>
      </c>
      <c r="P210" s="16">
        <f t="shared" si="20"/>
        <v>1.18</v>
      </c>
      <c r="Q210" s="15">
        <f>'[1]TCE - ANEXO III - Preencher'!R219</f>
        <v>145.97999999999999</v>
      </c>
      <c r="R210" s="15">
        <f>'[1]TCE - ANEXO III - Preencher'!S219</f>
        <v>66</v>
      </c>
      <c r="S210" s="16">
        <f t="shared" si="21"/>
        <v>79.97999999999999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387.83439999999996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Preencher'!E190</f>
        <v>MARIELY DO REGO BARROS DE ANDRADE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44256</v>
      </c>
      <c r="H211" s="14">
        <f>'[1]TCE - ANEXO III - Preencher'!I220</f>
        <v>0</v>
      </c>
      <c r="I211" s="14">
        <f>'[1]TCE - ANEXO III - Preencher'!J220</f>
        <v>115.52160000000001</v>
      </c>
      <c r="J211" s="14">
        <f>'[1]TCE - ANEXO III - Preencher'!K220</f>
        <v>0</v>
      </c>
      <c r="K211" s="15">
        <f>'[1]TCE - ANEXO III - Preencher'!L220</f>
        <v>219.54</v>
      </c>
      <c r="L211" s="15">
        <f>'[1]TCE - ANEXO III - Preencher'!M220</f>
        <v>22</v>
      </c>
      <c r="M211" s="15">
        <f t="shared" si="19"/>
        <v>197.54</v>
      </c>
      <c r="N211" s="15">
        <f>'[1]TCE - ANEXO III - Preencher'!O193</f>
        <v>1.18</v>
      </c>
      <c r="O211" s="15">
        <f>'[1]TCE - ANEXO III - Preencher'!P220</f>
        <v>0</v>
      </c>
      <c r="P211" s="16">
        <f t="shared" si="20"/>
        <v>1.18</v>
      </c>
      <c r="Q211" s="15">
        <f>'[1]TCE - ANEXO III - Preencher'!R220</f>
        <v>269.88</v>
      </c>
      <c r="R211" s="15">
        <f>'[1]TCE - ANEXO III - Preencher'!S220</f>
        <v>66</v>
      </c>
      <c r="S211" s="16">
        <f t="shared" si="21"/>
        <v>203.88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518.12159999999994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Preencher'!E191</f>
        <v>MARILIA MARTINS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223505</v>
      </c>
      <c r="G212" s="13">
        <f>IF('[1]TCE - ANEXO III - Preencher'!H221="","",'[1]TCE - ANEXO III - Preencher'!H221)</f>
        <v>44256</v>
      </c>
      <c r="H212" s="14">
        <f>'[1]TCE - ANEXO III - Preencher'!I221</f>
        <v>0</v>
      </c>
      <c r="I212" s="14">
        <f>'[1]TCE - ANEXO III - Preencher'!J221</f>
        <v>538.13199999999995</v>
      </c>
      <c r="J212" s="14">
        <f>'[1]TCE - ANEXO III - Preencher'!K221</f>
        <v>0</v>
      </c>
      <c r="K212" s="15">
        <f>'[1]TCE - ANEXO III - Preencher'!L221</f>
        <v>219.54</v>
      </c>
      <c r="L212" s="15">
        <f>'[1]TCE - ANEXO III - Preencher'!M221</f>
        <v>2.86</v>
      </c>
      <c r="M212" s="15">
        <f t="shared" si="19"/>
        <v>216.67999999999998</v>
      </c>
      <c r="N212" s="15">
        <f>'[1]TCE - ANEXO III - Preencher'!O194</f>
        <v>1.18</v>
      </c>
      <c r="O212" s="15">
        <f>'[1]TCE - ANEXO III - Preencher'!P221</f>
        <v>0</v>
      </c>
      <c r="P212" s="16">
        <f t="shared" si="20"/>
        <v>1.18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755.99199999999985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Preencher'!E192</f>
        <v>MARINEIDE DE SOUZA MONTEIRO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44256</v>
      </c>
      <c r="H213" s="14">
        <f>'[1]TCE - ANEXO III - Preencher'!I222</f>
        <v>0</v>
      </c>
      <c r="I213" s="14">
        <f>'[1]TCE - ANEXO III - Preencher'!J222</f>
        <v>119.2144</v>
      </c>
      <c r="J213" s="14">
        <f>'[1]TCE - ANEXO III - Preencher'!K222</f>
        <v>0</v>
      </c>
      <c r="K213" s="15">
        <f>'[1]TCE - ANEXO III - Preencher'!L222</f>
        <v>219.54</v>
      </c>
      <c r="L213" s="15">
        <f>'[1]TCE - ANEXO III - Preencher'!M222</f>
        <v>22</v>
      </c>
      <c r="M213" s="15">
        <f t="shared" si="19"/>
        <v>197.54</v>
      </c>
      <c r="N213" s="15">
        <f>'[1]TCE - ANEXO III - Preencher'!O195</f>
        <v>1.18</v>
      </c>
      <c r="O213" s="15">
        <f>'[1]TCE - ANEXO III - Preencher'!P222</f>
        <v>0</v>
      </c>
      <c r="P213" s="16">
        <f t="shared" si="20"/>
        <v>1.18</v>
      </c>
      <c r="Q213" s="15">
        <f>'[1]TCE - ANEXO III - Preencher'!R222</f>
        <v>116.88</v>
      </c>
      <c r="R213" s="15">
        <f>'[1]TCE - ANEXO III - Preencher'!S222</f>
        <v>66</v>
      </c>
      <c r="S213" s="16">
        <f t="shared" si="21"/>
        <v>50.879999999999995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368.81439999999998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Preencher'!E193</f>
        <v>MARIO JOSE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517410</v>
      </c>
      <c r="G214" s="13">
        <f>IF('[1]TCE - ANEXO III - Preencher'!H223="","",'[1]TCE - ANEXO III - Preencher'!H223)</f>
        <v>44256</v>
      </c>
      <c r="H214" s="14">
        <f>'[1]TCE - ANEXO III - Preencher'!I223</f>
        <v>0</v>
      </c>
      <c r="I214" s="14">
        <f>'[1]TCE - ANEXO III - Preencher'!J223</f>
        <v>115.53360000000001</v>
      </c>
      <c r="J214" s="14">
        <f>'[1]TCE - ANEXO III - Preencher'!K223</f>
        <v>0</v>
      </c>
      <c r="K214" s="15">
        <f>'[1]TCE - ANEXO III - Preencher'!L223</f>
        <v>219.54</v>
      </c>
      <c r="L214" s="15">
        <f>'[1]TCE - ANEXO III - Preencher'!M223</f>
        <v>22</v>
      </c>
      <c r="M214" s="15">
        <f t="shared" si="19"/>
        <v>197.54</v>
      </c>
      <c r="N214" s="15">
        <f>'[1]TCE - ANEXO III - Preencher'!O196</f>
        <v>1.18</v>
      </c>
      <c r="O214" s="15">
        <f>'[1]TCE - ANEXO III - Preencher'!P223</f>
        <v>0</v>
      </c>
      <c r="P214" s="16">
        <f t="shared" si="20"/>
        <v>1.18</v>
      </c>
      <c r="Q214" s="15">
        <f>'[1]TCE - ANEXO III - Preencher'!R223</f>
        <v>116.88</v>
      </c>
      <c r="R214" s="15">
        <f>'[1]TCE - ANEXO III - Preencher'!S223</f>
        <v>66</v>
      </c>
      <c r="S214" s="16">
        <f t="shared" si="21"/>
        <v>50.879999999999995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365.1336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Preencher'!E194</f>
        <v>MARIUSKA RODRIGUES RAPOSO LAPORTE</v>
      </c>
      <c r="E215" s="9" t="str">
        <f>IF('[1]TCE - ANEXO III - Preencher'!F224="4 - Assistência Odontológica","2 - Outros Profissionais da Saúde",'[1]TCE - ANEXO III - Preencher'!F224)</f>
        <v>1 - Médico</v>
      </c>
      <c r="F215" s="12">
        <f>'[1]TCE - ANEXO III - Preencher'!G224</f>
        <v>225125</v>
      </c>
      <c r="G215" s="13">
        <f>IF('[1]TCE - ANEXO III - Preencher'!H224="","",'[1]TCE - ANEXO III - Preencher'!H224)</f>
        <v>44256</v>
      </c>
      <c r="H215" s="14">
        <f>'[1]TCE - ANEXO III - Preencher'!I224</f>
        <v>0</v>
      </c>
      <c r="I215" s="14">
        <f>'[1]TCE - ANEXO III - Preencher'!J224</f>
        <v>382.83920000000001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Preencher'!O197</f>
        <v>9.5</v>
      </c>
      <c r="O215" s="15">
        <f>'[1]TCE - ANEXO III - Preencher'!P224</f>
        <v>0</v>
      </c>
      <c r="P215" s="16">
        <f t="shared" si="20"/>
        <v>9.5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392.33920000000001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Preencher'!E195</f>
        <v>MARY SIMONE BOYER DE ALMEIDA DOS ANJOS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411010</v>
      </c>
      <c r="G216" s="13">
        <f>IF('[1]TCE - ANEXO III - Preencher'!H225="","",'[1]TCE - ANEXO III - Preencher'!H225)</f>
        <v>44256</v>
      </c>
      <c r="H216" s="14">
        <f>'[1]TCE - ANEXO III - Preencher'!I225</f>
        <v>0</v>
      </c>
      <c r="I216" s="14">
        <f>'[1]TCE - ANEXO III - Preencher'!J225</f>
        <v>177.65120000000002</v>
      </c>
      <c r="J216" s="14">
        <f>'[1]TCE - ANEXO III - Preencher'!K225</f>
        <v>0</v>
      </c>
      <c r="K216" s="15">
        <f>'[1]TCE - ANEXO III - Preencher'!L225</f>
        <v>219.54</v>
      </c>
      <c r="L216" s="15">
        <f>'[1]TCE - ANEXO III - Preencher'!M225</f>
        <v>22</v>
      </c>
      <c r="M216" s="15">
        <f t="shared" si="19"/>
        <v>197.54</v>
      </c>
      <c r="N216" s="15">
        <f>'[1]TCE - ANEXO III - Preencher'!O198</f>
        <v>2.5</v>
      </c>
      <c r="O216" s="15">
        <f>'[1]TCE - ANEXO III - Preencher'!P225</f>
        <v>0</v>
      </c>
      <c r="P216" s="16">
        <f t="shared" si="20"/>
        <v>2.5</v>
      </c>
      <c r="Q216" s="15">
        <f>'[1]TCE - ANEXO III - Preencher'!R225</f>
        <v>13.23</v>
      </c>
      <c r="R216" s="15">
        <f>'[1]TCE - ANEXO III - Preencher'!S225</f>
        <v>0</v>
      </c>
      <c r="S216" s="16">
        <f t="shared" si="21"/>
        <v>13.23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390.9212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Preencher'!E196</f>
        <v>MATHEUS DOS SANTOS ALEXANDRE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251605</v>
      </c>
      <c r="G217" s="13">
        <f>IF('[1]TCE - ANEXO III - Preencher'!H226="","",'[1]TCE - ANEXO III - Preencher'!H226)</f>
        <v>44256</v>
      </c>
      <c r="H217" s="14">
        <f>'[1]TCE - ANEXO III - Preencher'!I226</f>
        <v>0</v>
      </c>
      <c r="I217" s="14">
        <f>'[1]TCE - ANEXO III - Preencher'!J226</f>
        <v>214.7456</v>
      </c>
      <c r="J217" s="14">
        <f>'[1]TCE - ANEXO III - Preencher'!K226</f>
        <v>0</v>
      </c>
      <c r="K217" s="15">
        <f>'[1]TCE - ANEXO III - Preencher'!L226</f>
        <v>219.54</v>
      </c>
      <c r="L217" s="15">
        <f>'[1]TCE - ANEXO III - Preencher'!M226</f>
        <v>37.39</v>
      </c>
      <c r="M217" s="15">
        <f t="shared" si="19"/>
        <v>182.14999999999998</v>
      </c>
      <c r="N217" s="15">
        <f>'[1]TCE - ANEXO III - Preencher'!O199</f>
        <v>1.18</v>
      </c>
      <c r="O217" s="15">
        <f>'[1]TCE - ANEXO III - Preencher'!P226</f>
        <v>0</v>
      </c>
      <c r="P217" s="16">
        <f t="shared" si="20"/>
        <v>1.18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398.07559999999995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Preencher'!E197</f>
        <v>MAURICIO LINO DE SANTANA</v>
      </c>
      <c r="E218" s="9" t="str">
        <f>IF('[1]TCE - ANEXO III - Preencher'!F227="4 - Assistência Odontológica","2 - Outros Profissionais da Saúde",'[1]TCE - ANEXO III - Preencher'!F227)</f>
        <v>1 - Médico</v>
      </c>
      <c r="F218" s="12">
        <f>'[1]TCE - ANEXO III - Preencher'!G227</f>
        <v>225125</v>
      </c>
      <c r="G218" s="13">
        <f>IF('[1]TCE - ANEXO III - Preencher'!H227="","",'[1]TCE - ANEXO III - Preencher'!H227)</f>
        <v>44256</v>
      </c>
      <c r="H218" s="14">
        <f>'[1]TCE - ANEXO III - Preencher'!I227</f>
        <v>0</v>
      </c>
      <c r="I218" s="14">
        <f>'[1]TCE - ANEXO III - Preencher'!J227</f>
        <v>125.25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Preencher'!O200</f>
        <v>1.18</v>
      </c>
      <c r="O218" s="15">
        <f>'[1]TCE - ANEXO III - Preencher'!P227</f>
        <v>0</v>
      </c>
      <c r="P218" s="16">
        <f t="shared" si="20"/>
        <v>1.18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126.43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Preencher'!E198</f>
        <v>MAYARA ALBUQUERQUE DORNELAS DE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322205</v>
      </c>
      <c r="G219" s="13">
        <f>IF('[1]TCE - ANEXO III - Preencher'!H228="","",'[1]TCE - ANEXO III - Preencher'!H228)</f>
        <v>44256</v>
      </c>
      <c r="H219" s="14">
        <f>'[1]TCE - ANEXO III - Preencher'!I228</f>
        <v>0</v>
      </c>
      <c r="I219" s="14">
        <f>'[1]TCE - ANEXO III - Preencher'!J228</f>
        <v>116.94</v>
      </c>
      <c r="J219" s="14">
        <f>'[1]TCE - ANEXO III - Preencher'!K228</f>
        <v>0</v>
      </c>
      <c r="K219" s="15">
        <f>'[1]TCE - ANEXO III - Preencher'!L228</f>
        <v>219.54</v>
      </c>
      <c r="L219" s="15">
        <f>'[1]TCE - ANEXO III - Preencher'!M228</f>
        <v>22</v>
      </c>
      <c r="M219" s="15">
        <f t="shared" si="19"/>
        <v>197.54</v>
      </c>
      <c r="N219" s="15">
        <f>'[1]TCE - ANEXO III - Preencher'!O201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124.38</v>
      </c>
      <c r="R219" s="15">
        <f>'[1]TCE - ANEXO III - Preencher'!S228</f>
        <v>52.8</v>
      </c>
      <c r="S219" s="16">
        <f t="shared" si="21"/>
        <v>71.58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386.06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Preencher'!E199</f>
        <v>MICLEIDE MARTINIANO DA SILVA</v>
      </c>
      <c r="E220" s="9" t="str">
        <f>IF('[1]TCE - ANEXO III - Preencher'!F229="4 - Assistência Odontológica","2 - Outros Profissionais da Saúde",'[1]TCE - ANEXO III - Preencher'!F229)</f>
        <v>1 - Médico</v>
      </c>
      <c r="F220" s="12">
        <f>'[1]TCE - ANEXO III - Preencher'!G229</f>
        <v>225125</v>
      </c>
      <c r="G220" s="13">
        <f>IF('[1]TCE - ANEXO III - Preencher'!H229="","",'[1]TCE - ANEXO III - Preencher'!H229)</f>
        <v>44256</v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Preencher'!O202</f>
        <v>2.5</v>
      </c>
      <c r="O220" s="15">
        <f>'[1]TCE - ANEXO III - Preencher'!P229</f>
        <v>0</v>
      </c>
      <c r="P220" s="16">
        <f t="shared" si="20"/>
        <v>2.5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2.5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Preencher'!E200</f>
        <v>MILENA CRISTINA MOURA FIGUEIRA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>
        <f>'[1]TCE - ANEXO III - Preencher'!G230</f>
        <v>317210</v>
      </c>
      <c r="G221" s="13">
        <f>IF('[1]TCE - ANEXO III - Preencher'!H230="","",'[1]TCE - ANEXO III - Preencher'!H230)</f>
        <v>44256</v>
      </c>
      <c r="H221" s="14">
        <f>'[1]TCE - ANEXO III - Preencher'!I230</f>
        <v>0</v>
      </c>
      <c r="I221" s="14">
        <f>'[1]TCE - ANEXO III - Preencher'!J230</f>
        <v>147.65520000000001</v>
      </c>
      <c r="J221" s="14">
        <f>'[1]TCE - ANEXO III - Preencher'!K230</f>
        <v>0</v>
      </c>
      <c r="K221" s="15">
        <f>'[1]TCE - ANEXO III - Preencher'!L230</f>
        <v>219.54</v>
      </c>
      <c r="L221" s="15">
        <f>'[1]TCE - ANEXO III - Preencher'!M230</f>
        <v>34.79</v>
      </c>
      <c r="M221" s="15">
        <f t="shared" si="19"/>
        <v>184.75</v>
      </c>
      <c r="N221" s="15">
        <f>'[1]TCE - ANEXO III - Preencher'!O203</f>
        <v>1.18</v>
      </c>
      <c r="O221" s="15">
        <f>'[1]TCE - ANEXO III - Preencher'!P230</f>
        <v>0</v>
      </c>
      <c r="P221" s="16">
        <f t="shared" si="20"/>
        <v>1.18</v>
      </c>
      <c r="Q221" s="15">
        <f>'[1]TCE - ANEXO III - Preencher'!R230</f>
        <v>157.38</v>
      </c>
      <c r="R221" s="15">
        <f>'[1]TCE - ANEXO III - Preencher'!S230</f>
        <v>104.36</v>
      </c>
      <c r="S221" s="16">
        <f t="shared" si="21"/>
        <v>53.019999999999996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386.60520000000002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Preencher'!E201</f>
        <v>MILENA LINS DE CERQUEIRA PORTO</v>
      </c>
      <c r="E222" s="9" t="str">
        <f>IF('[1]TCE - ANEXO III - Preencher'!F231="4 - Assistência Odontológica","2 - Outros Profissionais da Saúde",'[1]TCE - ANEXO III - Preencher'!F231)</f>
        <v>1 - Médico</v>
      </c>
      <c r="F222" s="12">
        <f>'[1]TCE - ANEXO III - Preencher'!G231</f>
        <v>225125</v>
      </c>
      <c r="G222" s="13">
        <f>IF('[1]TCE - ANEXO III - Preencher'!H231="","",'[1]TCE - ANEXO III - Preencher'!H231)</f>
        <v>44256</v>
      </c>
      <c r="H222" s="14">
        <f>'[1]TCE - ANEXO III - Preencher'!I231</f>
        <v>0</v>
      </c>
      <c r="I222" s="14">
        <f>'[1]TCE - ANEXO III - Preencher'!J231</f>
        <v>944.01599999999996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Preencher'!O204</f>
        <v>9.5</v>
      </c>
      <c r="O222" s="15">
        <f>'[1]TCE - ANEXO III - Preencher'!P231</f>
        <v>0</v>
      </c>
      <c r="P222" s="16">
        <f t="shared" si="20"/>
        <v>9.5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953.51599999999996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Preencher'!E202</f>
        <v>MIRELA DOS SANTOS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44256</v>
      </c>
      <c r="H223" s="14">
        <f>'[1]TCE - ANEXO III - Preencher'!I232</f>
        <v>0</v>
      </c>
      <c r="I223" s="14">
        <f>'[1]TCE - ANEXO III - Preencher'!J232</f>
        <v>155.10640000000001</v>
      </c>
      <c r="J223" s="14">
        <f>'[1]TCE - ANEXO III - Preencher'!K232</f>
        <v>0</v>
      </c>
      <c r="K223" s="15">
        <f>'[1]TCE - ANEXO III - Preencher'!L232</f>
        <v>219.54</v>
      </c>
      <c r="L223" s="15">
        <f>'[1]TCE - ANEXO III - Preencher'!M232</f>
        <v>22</v>
      </c>
      <c r="M223" s="15">
        <f t="shared" si="19"/>
        <v>197.54</v>
      </c>
      <c r="N223" s="15">
        <f>'[1]TCE - ANEXO III - Preencher'!O205</f>
        <v>1.18</v>
      </c>
      <c r="O223" s="15">
        <f>'[1]TCE - ANEXO III - Preencher'!P232</f>
        <v>0</v>
      </c>
      <c r="P223" s="16">
        <f t="shared" si="20"/>
        <v>1.18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353.82639999999998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Preencher'!E203</f>
        <v>MIRIAN LOPES DE ARAUJO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223208</v>
      </c>
      <c r="G224" s="13">
        <f>IF('[1]TCE - ANEXO III - Preencher'!H233="","",'[1]TCE - ANEXO III - Preencher'!H233)</f>
        <v>44256</v>
      </c>
      <c r="H224" s="14">
        <f>'[1]TCE - ANEXO III - Preencher'!I233</f>
        <v>0</v>
      </c>
      <c r="I224" s="14">
        <f>'[1]TCE - ANEXO III - Preencher'!J233</f>
        <v>297.37279999999998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Preencher'!O206</f>
        <v>9.5</v>
      </c>
      <c r="O224" s="15">
        <f>'[1]TCE - ANEXO III - Preencher'!P233</f>
        <v>0</v>
      </c>
      <c r="P224" s="16">
        <f t="shared" si="20"/>
        <v>9.5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306.87279999999998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Preencher'!E204</f>
        <v>NATHALIA DUARTE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517410</v>
      </c>
      <c r="G225" s="13">
        <f>IF('[1]TCE - ANEXO III - Preencher'!H234="","",'[1]TCE - ANEXO III - Preencher'!H234)</f>
        <v>44256</v>
      </c>
      <c r="H225" s="14">
        <f>'[1]TCE - ANEXO III - Preencher'!I234</f>
        <v>0</v>
      </c>
      <c r="I225" s="14">
        <f>'[1]TCE - ANEXO III - Preencher'!J234</f>
        <v>119.0048</v>
      </c>
      <c r="J225" s="14">
        <f>'[1]TCE - ANEXO III - Preencher'!K234</f>
        <v>0</v>
      </c>
      <c r="K225" s="15">
        <f>'[1]TCE - ANEXO III - Preencher'!L234</f>
        <v>219.54</v>
      </c>
      <c r="L225" s="15">
        <f>'[1]TCE - ANEXO III - Preencher'!M234</f>
        <v>22</v>
      </c>
      <c r="M225" s="15">
        <f t="shared" si="19"/>
        <v>197.54</v>
      </c>
      <c r="N225" s="15">
        <f>'[1]TCE - ANEXO III - Preencher'!O207</f>
        <v>1.18</v>
      </c>
      <c r="O225" s="15">
        <f>'[1]TCE - ANEXO III - Preencher'!P234</f>
        <v>0</v>
      </c>
      <c r="P225" s="16">
        <f t="shared" si="20"/>
        <v>1.18</v>
      </c>
      <c r="Q225" s="15">
        <f>'[1]TCE - ANEXO III - Preencher'!R234</f>
        <v>205.98</v>
      </c>
      <c r="R225" s="15">
        <f>'[1]TCE - ANEXO III - Preencher'!S234</f>
        <v>66</v>
      </c>
      <c r="S225" s="16">
        <f t="shared" si="21"/>
        <v>139.97999999999999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457.70479999999998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Preencher'!E205</f>
        <v>NATHALIA FAUSTINO DE ALBUQUERQUE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322205</v>
      </c>
      <c r="G226" s="13">
        <f>IF('[1]TCE - ANEXO III - Preencher'!H235="","",'[1]TCE - ANEXO III - Preencher'!H235)</f>
        <v>44256</v>
      </c>
      <c r="H226" s="14">
        <f>'[1]TCE - ANEXO III - Preencher'!I235</f>
        <v>0</v>
      </c>
      <c r="I226" s="14">
        <f>'[1]TCE - ANEXO III - Preencher'!J235</f>
        <v>117.8048</v>
      </c>
      <c r="J226" s="14">
        <f>'[1]TCE - ANEXO III - Preencher'!K235</f>
        <v>0</v>
      </c>
      <c r="K226" s="15">
        <f>'[1]TCE - ANEXO III - Preencher'!L235</f>
        <v>219.54</v>
      </c>
      <c r="L226" s="15">
        <f>'[1]TCE - ANEXO III - Preencher'!M235</f>
        <v>22</v>
      </c>
      <c r="M226" s="15">
        <f t="shared" si="19"/>
        <v>197.54</v>
      </c>
      <c r="N226" s="15">
        <f>'[1]TCE - ANEXO III - Preencher'!O208</f>
        <v>1.18</v>
      </c>
      <c r="O226" s="15">
        <f>'[1]TCE - ANEXO III - Preencher'!P235</f>
        <v>0</v>
      </c>
      <c r="P226" s="16">
        <f t="shared" si="20"/>
        <v>1.18</v>
      </c>
      <c r="Q226" s="15">
        <f>'[1]TCE - ANEXO III - Preencher'!R235</f>
        <v>287.58</v>
      </c>
      <c r="R226" s="15">
        <f>'[1]TCE - ANEXO III - Preencher'!S235</f>
        <v>63.8</v>
      </c>
      <c r="S226" s="16">
        <f t="shared" si="21"/>
        <v>223.77999999999997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540.30479999999989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Preencher'!E206</f>
        <v>NATHALIA MARIA MEDEIROS SERRA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44256</v>
      </c>
      <c r="H227" s="14">
        <f>'[1]TCE - ANEXO III - Preencher'!I236</f>
        <v>0</v>
      </c>
      <c r="I227" s="14">
        <f>'[1]TCE - ANEXO III - Preencher'!J236</f>
        <v>284.20639999999997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Preencher'!O209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103.28</v>
      </c>
      <c r="U227" s="15">
        <f>'[1]TCE - ANEXO III - Preencher'!V236</f>
        <v>0</v>
      </c>
      <c r="V227" s="16">
        <f t="shared" si="22"/>
        <v>103.28</v>
      </c>
      <c r="W227" s="17" t="str">
        <f>IF('[1]TCE - ANEXO III - Preencher'!X236="","",'[1]TCE - ANEXO III - Preencher'!X236)</f>
        <v>AUXILIO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387.4864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Preencher'!E207</f>
        <v>NATHALY BIANCA PEREIRA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131210</v>
      </c>
      <c r="G228" s="13">
        <f>IF('[1]TCE - ANEXO III - Preencher'!H237="","",'[1]TCE - ANEXO III - Preencher'!H237)</f>
        <v>44256</v>
      </c>
      <c r="H228" s="14">
        <f>'[1]TCE - ANEXO III - Preencher'!I237</f>
        <v>0</v>
      </c>
      <c r="I228" s="14">
        <f>'[1]TCE - ANEXO III - Preencher'!J237</f>
        <v>931.38319999999999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Preencher'!O210</f>
        <v>1.18</v>
      </c>
      <c r="O228" s="15">
        <f>'[1]TCE - ANEXO III - Preencher'!P237</f>
        <v>0</v>
      </c>
      <c r="P228" s="16">
        <f t="shared" si="20"/>
        <v>1.18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932.56319999999994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Preencher'!E208</f>
        <v>NELMA FERREIRA COSTA RIBEIRO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514225</v>
      </c>
      <c r="G229" s="13">
        <f>IF('[1]TCE - ANEXO III - Preencher'!H238="","",'[1]TCE - ANEXO III - Preencher'!H238)</f>
        <v>44256</v>
      </c>
      <c r="H229" s="14">
        <f>'[1]TCE - ANEXO III - Preencher'!I238</f>
        <v>0</v>
      </c>
      <c r="I229" s="14">
        <f>'[1]TCE - ANEXO III - Preencher'!J238</f>
        <v>107.232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Preencher'!O211</f>
        <v>1.18</v>
      </c>
      <c r="O229" s="15">
        <f>'[1]TCE - ANEXO III - Preencher'!P238</f>
        <v>0</v>
      </c>
      <c r="P229" s="16">
        <f t="shared" si="20"/>
        <v>1.18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108.41200000000001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Preencher'!E209</f>
        <v>NELMA FERREIRA COSTA RIBEIRO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515110</v>
      </c>
      <c r="G230" s="13">
        <f>IF('[1]TCE - ANEXO III - Preencher'!H239="","",'[1]TCE - ANEXO III - Preencher'!H239)</f>
        <v>44256</v>
      </c>
      <c r="H230" s="14">
        <f>'[1]TCE - ANEXO III - Preencher'!I239</f>
        <v>0</v>
      </c>
      <c r="I230" s="14">
        <f>'[1]TCE - ANEXO III - Preencher'!J239</f>
        <v>107.87520000000001</v>
      </c>
      <c r="J230" s="14">
        <f>'[1]TCE - ANEXO III - Preencher'!K239</f>
        <v>0</v>
      </c>
      <c r="K230" s="15">
        <f>'[1]TCE - ANEXO III - Preencher'!L239</f>
        <v>219.54</v>
      </c>
      <c r="L230" s="15">
        <f>'[1]TCE - ANEXO III - Preencher'!M239</f>
        <v>22</v>
      </c>
      <c r="M230" s="15">
        <f t="shared" si="19"/>
        <v>197.54</v>
      </c>
      <c r="N230" s="15">
        <f>'[1]TCE - ANEXO III - Preencher'!O212</f>
        <v>1.18</v>
      </c>
      <c r="O230" s="15">
        <f>'[1]TCE - ANEXO III - Preencher'!P239</f>
        <v>0</v>
      </c>
      <c r="P230" s="16">
        <f t="shared" si="20"/>
        <v>1.18</v>
      </c>
      <c r="Q230" s="15">
        <f>'[1]TCE - ANEXO III - Preencher'!R239</f>
        <v>244.38</v>
      </c>
      <c r="R230" s="15">
        <f>'[1]TCE - ANEXO III - Preencher'!S239</f>
        <v>66</v>
      </c>
      <c r="S230" s="16">
        <f t="shared" si="21"/>
        <v>178.38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484.97520000000003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Preencher'!E210</f>
        <v>NOECY BEZERRA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517410</v>
      </c>
      <c r="G231" s="13">
        <f>IF('[1]TCE - ANEXO III - Preencher'!H240="","",'[1]TCE - ANEXO III - Preencher'!H240)</f>
        <v>44256</v>
      </c>
      <c r="H231" s="14">
        <f>'[1]TCE - ANEXO III - Preencher'!I240</f>
        <v>0</v>
      </c>
      <c r="I231" s="14">
        <f>'[1]TCE - ANEXO III - Preencher'!J240</f>
        <v>106.0224</v>
      </c>
      <c r="J231" s="14">
        <f>'[1]TCE - ANEXO III - Preencher'!K240</f>
        <v>0</v>
      </c>
      <c r="K231" s="15">
        <f>'[1]TCE - ANEXO III - Preencher'!L240</f>
        <v>219.54</v>
      </c>
      <c r="L231" s="15">
        <f>'[1]TCE - ANEXO III - Preencher'!M240</f>
        <v>22</v>
      </c>
      <c r="M231" s="15">
        <f t="shared" si="19"/>
        <v>197.54</v>
      </c>
      <c r="N231" s="15">
        <f>'[1]TCE - ANEXO III - Preencher'!O213</f>
        <v>1.18</v>
      </c>
      <c r="O231" s="15">
        <f>'[1]TCE - ANEXO III - Preencher'!P240</f>
        <v>0</v>
      </c>
      <c r="P231" s="16">
        <f t="shared" si="20"/>
        <v>1.18</v>
      </c>
      <c r="Q231" s="15">
        <f>'[1]TCE - ANEXO III - Preencher'!R240</f>
        <v>124.38</v>
      </c>
      <c r="R231" s="15">
        <f>'[1]TCE - ANEXO III - Preencher'!S240</f>
        <v>66</v>
      </c>
      <c r="S231" s="16">
        <f t="shared" si="21"/>
        <v>58.379999999999995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363.12240000000003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Preencher'!E211</f>
        <v>OSAMAR CAMPELO DE SOUZA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44256</v>
      </c>
      <c r="H232" s="14">
        <f>'[1]TCE - ANEXO III - Preencher'!I241</f>
        <v>0</v>
      </c>
      <c r="I232" s="14">
        <f>'[1]TCE - ANEXO III - Preencher'!J241</f>
        <v>115.8192</v>
      </c>
      <c r="J232" s="14">
        <f>'[1]TCE - ANEXO III - Preencher'!K241</f>
        <v>0</v>
      </c>
      <c r="K232" s="15">
        <f>'[1]TCE - ANEXO III - Preencher'!L241</f>
        <v>219.54</v>
      </c>
      <c r="L232" s="15">
        <f>'[1]TCE - ANEXO III - Preencher'!M241</f>
        <v>22</v>
      </c>
      <c r="M232" s="15">
        <f t="shared" si="19"/>
        <v>197.54</v>
      </c>
      <c r="N232" s="15">
        <f>'[1]TCE - ANEXO III - Preencher'!O214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229.38</v>
      </c>
      <c r="R232" s="15">
        <f>'[1]TCE - ANEXO III - Preencher'!S241</f>
        <v>58.98</v>
      </c>
      <c r="S232" s="16">
        <f t="shared" si="21"/>
        <v>170.4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483.75919999999996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Preencher'!E212</f>
        <v>OSVALDO INACIO CRUZ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44256</v>
      </c>
      <c r="H233" s="14">
        <f>'[1]TCE - ANEXO III - Preencher'!I242</f>
        <v>0</v>
      </c>
      <c r="I233" s="14">
        <f>'[1]TCE - ANEXO III - Preencher'!J242</f>
        <v>132.64160000000001</v>
      </c>
      <c r="J233" s="14">
        <f>'[1]TCE - ANEXO III - Preencher'!K242</f>
        <v>0</v>
      </c>
      <c r="K233" s="15">
        <f>'[1]TCE - ANEXO III - Preencher'!L242</f>
        <v>219.54</v>
      </c>
      <c r="L233" s="15">
        <f>'[1]TCE - ANEXO III - Preencher'!M242</f>
        <v>22</v>
      </c>
      <c r="M233" s="15">
        <f t="shared" si="19"/>
        <v>197.54</v>
      </c>
      <c r="N233" s="15">
        <f>'[1]TCE - ANEXO III - Preencher'!O215</f>
        <v>1.18</v>
      </c>
      <c r="O233" s="15">
        <f>'[1]TCE - ANEXO III - Preencher'!P242</f>
        <v>0</v>
      </c>
      <c r="P233" s="16">
        <f t="shared" si="20"/>
        <v>1.18</v>
      </c>
      <c r="Q233" s="15">
        <f>'[1]TCE - ANEXO III - Preencher'!R242</f>
        <v>124.38</v>
      </c>
      <c r="R233" s="15">
        <f>'[1]TCE - ANEXO III - Preencher'!S242</f>
        <v>66</v>
      </c>
      <c r="S233" s="16">
        <f t="shared" si="21"/>
        <v>58.379999999999995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389.74160000000001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Preencher'!E213</f>
        <v>PATRICIA DE ARAUJO PEREIRA</v>
      </c>
      <c r="E234" s="9" t="str">
        <f>IF('[1]TCE - ANEXO III - Preencher'!F243="4 - Assistência Odontológica","2 - Outros Profissionais da Saúde",'[1]TCE - ANEXO III - Preencher'!F243)</f>
        <v>1 - Médico</v>
      </c>
      <c r="F234" s="12">
        <f>'[1]TCE - ANEXO III - Preencher'!G243</f>
        <v>225125</v>
      </c>
      <c r="G234" s="13">
        <f>IF('[1]TCE - ANEXO III - Preencher'!H243="","",'[1]TCE - ANEXO III - Preencher'!H243)</f>
        <v>44256</v>
      </c>
      <c r="H234" s="14">
        <f>'[1]TCE - ANEXO III - Preencher'!I243</f>
        <v>0</v>
      </c>
      <c r="I234" s="14">
        <f>'[1]TCE - ANEXO III - Preencher'!J243</f>
        <v>71.92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Preencher'!O216</f>
        <v>9.5</v>
      </c>
      <c r="O234" s="15">
        <f>'[1]TCE - ANEXO III - Preencher'!P243</f>
        <v>0</v>
      </c>
      <c r="P234" s="16">
        <f t="shared" si="20"/>
        <v>9.5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81.42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Preencher'!E214</f>
        <v>PATRICIA SOUZA NASCIMENTO</v>
      </c>
      <c r="E235" s="9" t="str">
        <f>IF('[1]TCE - ANEXO III - Preencher'!F244="4 - Assistência Odontológica","2 - Outros Profissionais da Saúde",'[1]TCE - ANEXO III - Preencher'!F244)</f>
        <v>1 - Médico</v>
      </c>
      <c r="F235" s="12">
        <f>'[1]TCE - ANEXO III - Preencher'!G244</f>
        <v>225125</v>
      </c>
      <c r="G235" s="13">
        <f>IF('[1]TCE - ANEXO III - Preencher'!H244="","",'[1]TCE - ANEXO III - Preencher'!H244)</f>
        <v>44256</v>
      </c>
      <c r="H235" s="14">
        <f>'[1]TCE - ANEXO III - Preencher'!I244</f>
        <v>0</v>
      </c>
      <c r="I235" s="14">
        <f>'[1]TCE - ANEXO III - Preencher'!J244</f>
        <v>821.23440000000005</v>
      </c>
      <c r="J235" s="14">
        <f>'[1]TCE - ANEXO III - Preencher'!K244</f>
        <v>0</v>
      </c>
      <c r="K235" s="15">
        <f>'[1]TCE - ANEXO III - Preencher'!L244</f>
        <v>219.54</v>
      </c>
      <c r="L235" s="15">
        <f>'[1]TCE - ANEXO III - Preencher'!M244</f>
        <v>12.67</v>
      </c>
      <c r="M235" s="15">
        <f t="shared" si="19"/>
        <v>206.87</v>
      </c>
      <c r="N235" s="15">
        <f>'[1]TCE - ANEXO III - Preencher'!O217</f>
        <v>9.5</v>
      </c>
      <c r="O235" s="15">
        <f>'[1]TCE - ANEXO III - Preencher'!P244</f>
        <v>0</v>
      </c>
      <c r="P235" s="16">
        <f t="shared" si="20"/>
        <v>9.5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1037.6044000000002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Preencher'!E215</f>
        <v xml:space="preserve">PAULO CESAR OLIVEIRA SANTOS 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>
        <f>'[1]TCE - ANEXO III - Preencher'!G245</f>
        <v>514225</v>
      </c>
      <c r="G236" s="13">
        <f>IF('[1]TCE - ANEXO III - Preencher'!H245="","",'[1]TCE - ANEXO III - Preencher'!H245)</f>
        <v>44256</v>
      </c>
      <c r="H236" s="14">
        <f>'[1]TCE - ANEXO III - Preencher'!I245</f>
        <v>0</v>
      </c>
      <c r="I236" s="14">
        <f>'[1]TCE - ANEXO III - Preencher'!J245</f>
        <v>112.6528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Preencher'!O218</f>
        <v>1.18</v>
      </c>
      <c r="O236" s="15">
        <f>'[1]TCE - ANEXO III - Preencher'!P245</f>
        <v>0</v>
      </c>
      <c r="P236" s="16">
        <f t="shared" si="20"/>
        <v>1.18</v>
      </c>
      <c r="Q236" s="15">
        <f>'[1]TCE - ANEXO III - Preencher'!R245</f>
        <v>229.38</v>
      </c>
      <c r="R236" s="15">
        <f>'[1]TCE - ANEXO III - Preencher'!S245</f>
        <v>61.6</v>
      </c>
      <c r="S236" s="16">
        <f t="shared" si="21"/>
        <v>167.78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281.61279999999999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Preencher'!E216</f>
        <v>PEDRO GOMES DOS REIS NETO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324115</v>
      </c>
      <c r="G237" s="13">
        <f>IF('[1]TCE - ANEXO III - Preencher'!H246="","",'[1]TCE - ANEXO III - Preencher'!H246)</f>
        <v>44256</v>
      </c>
      <c r="H237" s="14">
        <f>'[1]TCE - ANEXO III - Preencher'!I246</f>
        <v>0</v>
      </c>
      <c r="I237" s="14">
        <f>'[1]TCE - ANEXO III - Preencher'!J246</f>
        <v>346.44479999999999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Preencher'!O219</f>
        <v>1.18</v>
      </c>
      <c r="O237" s="15">
        <f>'[1]TCE - ANEXO III - Preencher'!P246</f>
        <v>0</v>
      </c>
      <c r="P237" s="16">
        <f t="shared" si="20"/>
        <v>1.18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347.62479999999999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Preencher'!E217</f>
        <v>PEDRO HENRIQUE XAVIER DA CUNHA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44256</v>
      </c>
      <c r="H238" s="14">
        <f>'[1]TCE - ANEXO III - Preencher'!I247</f>
        <v>0</v>
      </c>
      <c r="I238" s="14">
        <f>'[1]TCE - ANEXO III - Preencher'!J247</f>
        <v>127.19199999999999</v>
      </c>
      <c r="J238" s="14">
        <f>'[1]TCE - ANEXO III - Preencher'!K247</f>
        <v>0</v>
      </c>
      <c r="K238" s="15">
        <f>'[1]TCE - ANEXO III - Preencher'!L247</f>
        <v>219.54</v>
      </c>
      <c r="L238" s="15">
        <f>'[1]TCE - ANEXO III - Preencher'!M247</f>
        <v>22</v>
      </c>
      <c r="M238" s="15">
        <f t="shared" si="19"/>
        <v>197.54</v>
      </c>
      <c r="N238" s="15">
        <f>'[1]TCE - ANEXO III - Preencher'!O220</f>
        <v>1.18</v>
      </c>
      <c r="O238" s="15">
        <f>'[1]TCE - ANEXO III - Preencher'!P247</f>
        <v>0</v>
      </c>
      <c r="P238" s="16">
        <f t="shared" si="20"/>
        <v>1.18</v>
      </c>
      <c r="Q238" s="15">
        <f>'[1]TCE - ANEXO III - Preencher'!R247</f>
        <v>244.38</v>
      </c>
      <c r="R238" s="15">
        <f>'[1]TCE - ANEXO III - Preencher'!S247</f>
        <v>66</v>
      </c>
      <c r="S238" s="16">
        <f t="shared" si="21"/>
        <v>178.38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504.29199999999997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Preencher'!E218</f>
        <v>PHILLIPE ANDREW FERNANDES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251605</v>
      </c>
      <c r="G239" s="13">
        <f>IF('[1]TCE - ANEXO III - Preencher'!H248="","",'[1]TCE - ANEXO III - Preencher'!H248)</f>
        <v>44256</v>
      </c>
      <c r="H239" s="14">
        <f>'[1]TCE - ANEXO III - Preencher'!I248</f>
        <v>0</v>
      </c>
      <c r="I239" s="14">
        <f>'[1]TCE - ANEXO III - Preencher'!J248</f>
        <v>243.32239999999999</v>
      </c>
      <c r="J239" s="14">
        <f>'[1]TCE - ANEXO III - Preencher'!K248</f>
        <v>0</v>
      </c>
      <c r="K239" s="15">
        <f>'[1]TCE - ANEXO III - Preencher'!L248</f>
        <v>219.54</v>
      </c>
      <c r="L239" s="15">
        <f>'[1]TCE - ANEXO III - Preencher'!M248</f>
        <v>37.39</v>
      </c>
      <c r="M239" s="15">
        <f t="shared" si="19"/>
        <v>182.14999999999998</v>
      </c>
      <c r="N239" s="15">
        <f>'[1]TCE - ANEXO III - Preencher'!O221</f>
        <v>2.5</v>
      </c>
      <c r="O239" s="15">
        <f>'[1]TCE - ANEXO III - Preencher'!P248</f>
        <v>0</v>
      </c>
      <c r="P239" s="16">
        <f t="shared" si="20"/>
        <v>2.5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427.97239999999999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Preencher'!E219</f>
        <v>PLACIDO FELIX DE LIMA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322205</v>
      </c>
      <c r="G240" s="13">
        <f>IF('[1]TCE - ANEXO III - Preencher'!H249="","",'[1]TCE - ANEXO III - Preencher'!H249)</f>
        <v>44256</v>
      </c>
      <c r="H240" s="14">
        <f>'[1]TCE - ANEXO III - Preencher'!I249</f>
        <v>0</v>
      </c>
      <c r="I240" s="14">
        <f>'[1]TCE - ANEXO III - Preencher'!J249</f>
        <v>118.3104</v>
      </c>
      <c r="J240" s="14">
        <f>'[1]TCE - ANEXO III - Preencher'!K249</f>
        <v>0</v>
      </c>
      <c r="K240" s="15">
        <f>'[1]TCE - ANEXO III - Preencher'!L249</f>
        <v>219.54</v>
      </c>
      <c r="L240" s="15">
        <f>'[1]TCE - ANEXO III - Preencher'!M249</f>
        <v>22</v>
      </c>
      <c r="M240" s="15">
        <f t="shared" si="19"/>
        <v>197.54</v>
      </c>
      <c r="N240" s="15">
        <f>'[1]TCE - ANEXO III - Preencher'!O222</f>
        <v>1.18</v>
      </c>
      <c r="O240" s="15">
        <f>'[1]TCE - ANEXO III - Preencher'!P249</f>
        <v>0</v>
      </c>
      <c r="P240" s="16">
        <f t="shared" si="20"/>
        <v>1.18</v>
      </c>
      <c r="Q240" s="15">
        <f>'[1]TCE - ANEXO III - Preencher'!R249</f>
        <v>227.58</v>
      </c>
      <c r="R240" s="15">
        <f>'[1]TCE - ANEXO III - Preencher'!S249</f>
        <v>62.63</v>
      </c>
      <c r="S240" s="16">
        <f t="shared" si="21"/>
        <v>164.95000000000002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481.98040000000003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Preencher'!E220</f>
        <v>POLIANA SILVA DE ALMEIDA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322205</v>
      </c>
      <c r="G241" s="13">
        <f>IF('[1]TCE - ANEXO III - Preencher'!H250="","",'[1]TCE - ANEXO III - Preencher'!H250)</f>
        <v>44256</v>
      </c>
      <c r="H241" s="14">
        <f>'[1]TCE - ANEXO III - Preencher'!I250</f>
        <v>0</v>
      </c>
      <c r="I241" s="14">
        <f>'[1]TCE - ANEXO III - Preencher'!J250</f>
        <v>107.50239999999999</v>
      </c>
      <c r="J241" s="14">
        <f>'[1]TCE - ANEXO III - Preencher'!K250</f>
        <v>0</v>
      </c>
      <c r="K241" s="15">
        <f>'[1]TCE - ANEXO III - Preencher'!L250</f>
        <v>219.54</v>
      </c>
      <c r="L241" s="15">
        <f>'[1]TCE - ANEXO III - Preencher'!M250</f>
        <v>22</v>
      </c>
      <c r="M241" s="15">
        <f t="shared" si="19"/>
        <v>197.54</v>
      </c>
      <c r="N241" s="15">
        <f>'[1]TCE - ANEXO III - Preencher'!O223</f>
        <v>1.18</v>
      </c>
      <c r="O241" s="15">
        <f>'[1]TCE - ANEXO III - Preencher'!P250</f>
        <v>0</v>
      </c>
      <c r="P241" s="16">
        <f t="shared" si="20"/>
        <v>1.18</v>
      </c>
      <c r="Q241" s="15">
        <f>'[1]TCE - ANEXO III - Preencher'!R250</f>
        <v>287.58</v>
      </c>
      <c r="R241" s="15">
        <f>'[1]TCE - ANEXO III - Preencher'!S250</f>
        <v>66</v>
      </c>
      <c r="S241" s="16">
        <f t="shared" si="21"/>
        <v>221.57999999999998</v>
      </c>
      <c r="T241" s="15">
        <f>'[1]TCE - ANEXO III - Preencher'!U250</f>
        <v>66.11</v>
      </c>
      <c r="U241" s="15">
        <f>'[1]TCE - ANEXO III - Preencher'!V250</f>
        <v>0</v>
      </c>
      <c r="V241" s="16">
        <f t="shared" si="22"/>
        <v>66.11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593.91240000000005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Preencher'!E221</f>
        <v>PRISCILA PRAXEDES DE SOUZA NOBRE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>
        <f>'[1]TCE - ANEXO III - Preencher'!G251</f>
        <v>411010</v>
      </c>
      <c r="G242" s="13">
        <f>IF('[1]TCE - ANEXO III - Preencher'!H251="","",'[1]TCE - ANEXO III - Preencher'!H251)</f>
        <v>44256</v>
      </c>
      <c r="H242" s="14">
        <f>'[1]TCE - ANEXO III - Preencher'!I251</f>
        <v>0</v>
      </c>
      <c r="I242" s="14">
        <f>'[1]TCE - ANEXO III - Preencher'!J251</f>
        <v>83.759200000000007</v>
      </c>
      <c r="J242" s="14">
        <f>'[1]TCE - ANEXO III - Preencher'!K251</f>
        <v>0</v>
      </c>
      <c r="K242" s="15">
        <f>'[1]TCE - ANEXO III - Preencher'!L251</f>
        <v>219.54</v>
      </c>
      <c r="L242" s="15">
        <f>'[1]TCE - ANEXO III - Preencher'!M251</f>
        <v>22</v>
      </c>
      <c r="M242" s="15">
        <f t="shared" si="19"/>
        <v>197.54</v>
      </c>
      <c r="N242" s="15">
        <f>'[1]TCE - ANEXO III - Preencher'!O224</f>
        <v>9.5</v>
      </c>
      <c r="O242" s="15">
        <f>'[1]TCE - ANEXO III - Preencher'!P251</f>
        <v>0</v>
      </c>
      <c r="P242" s="16">
        <f t="shared" si="20"/>
        <v>9.5</v>
      </c>
      <c r="Q242" s="15">
        <f>'[1]TCE - ANEXO III - Preencher'!R251</f>
        <v>232.51</v>
      </c>
      <c r="R242" s="15">
        <f>'[1]TCE - ANEXO III - Preencher'!S251</f>
        <v>63</v>
      </c>
      <c r="S242" s="16">
        <f t="shared" si="21"/>
        <v>169.51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460.30919999999998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Preencher'!E222</f>
        <v>PRISCILLA DE ARAUJO SILVA</v>
      </c>
      <c r="E243" s="9" t="str">
        <f>IF('[1]TCE - ANEXO III - Preencher'!F252="4 - Assistência Odontológica","2 - Outros Profissionais da Saúde",'[1]TCE - ANEXO III - Preencher'!F252)</f>
        <v>1 - Médico</v>
      </c>
      <c r="F243" s="12">
        <f>'[1]TCE - ANEXO III - Preencher'!G252</f>
        <v>225125</v>
      </c>
      <c r="G243" s="13">
        <f>IF('[1]TCE - ANEXO III - Preencher'!H252="","",'[1]TCE - ANEXO III - Preencher'!H252)</f>
        <v>44256</v>
      </c>
      <c r="H243" s="14">
        <f>'[1]TCE - ANEXO III - Preencher'!I252</f>
        <v>0</v>
      </c>
      <c r="I243" s="14">
        <f>'[1]TCE - ANEXO III - Preencher'!J252</f>
        <v>344.57760000000002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Preencher'!O225</f>
        <v>1.18</v>
      </c>
      <c r="O243" s="15">
        <f>'[1]TCE - ANEXO III - Preencher'!P252</f>
        <v>0</v>
      </c>
      <c r="P243" s="16">
        <f t="shared" si="20"/>
        <v>1.18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345.75760000000002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Preencher'!E223</f>
        <v xml:space="preserve">RADAMES JOSE DA SILVA 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322205</v>
      </c>
      <c r="G244" s="13">
        <f>IF('[1]TCE - ANEXO III - Preencher'!H253="","",'[1]TCE - ANEXO III - Preencher'!H253)</f>
        <v>44256</v>
      </c>
      <c r="H244" s="14">
        <f>'[1]TCE - ANEXO III - Preencher'!I253</f>
        <v>0</v>
      </c>
      <c r="I244" s="14">
        <f>'[1]TCE - ANEXO III - Preencher'!J253</f>
        <v>116.4824</v>
      </c>
      <c r="J244" s="14">
        <f>'[1]TCE - ANEXO III - Preencher'!K253</f>
        <v>0</v>
      </c>
      <c r="K244" s="15">
        <f>'[1]TCE - ANEXO III - Preencher'!L253</f>
        <v>219.54</v>
      </c>
      <c r="L244" s="15">
        <f>'[1]TCE - ANEXO III - Preencher'!M253</f>
        <v>22</v>
      </c>
      <c r="M244" s="15">
        <f t="shared" si="19"/>
        <v>197.54</v>
      </c>
      <c r="N244" s="15">
        <f>'[1]TCE - ANEXO III - Preencher'!O226</f>
        <v>1.18</v>
      </c>
      <c r="O244" s="15">
        <f>'[1]TCE - ANEXO III - Preencher'!P253</f>
        <v>0</v>
      </c>
      <c r="P244" s="16">
        <f t="shared" si="20"/>
        <v>1.18</v>
      </c>
      <c r="Q244" s="15">
        <f>'[1]TCE - ANEXO III - Preencher'!R253</f>
        <v>157.38</v>
      </c>
      <c r="R244" s="15">
        <f>'[1]TCE - ANEXO III - Preencher'!S253</f>
        <v>55</v>
      </c>
      <c r="S244" s="16">
        <f t="shared" si="21"/>
        <v>102.38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417.58240000000001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Preencher'!E224</f>
        <v>RAFAEL PALMEIRA SANTANA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>
        <f>'[1]TCE - ANEXO III - Preencher'!G254</f>
        <v>223505</v>
      </c>
      <c r="G245" s="13">
        <f>IF('[1]TCE - ANEXO III - Preencher'!H254="","",'[1]TCE - ANEXO III - Preencher'!H254)</f>
        <v>44256</v>
      </c>
      <c r="H245" s="14">
        <f>'[1]TCE - ANEXO III - Preencher'!I254</f>
        <v>0</v>
      </c>
      <c r="I245" s="14">
        <f>'[1]TCE - ANEXO III - Preencher'!J254</f>
        <v>515.53520000000003</v>
      </c>
      <c r="J245" s="14">
        <f>'[1]TCE - ANEXO III - Preencher'!K254</f>
        <v>0</v>
      </c>
      <c r="K245" s="15">
        <f>'[1]TCE - ANEXO III - Preencher'!L254</f>
        <v>219.54</v>
      </c>
      <c r="L245" s="15">
        <f>'[1]TCE - ANEXO III - Preencher'!M254</f>
        <v>3.08</v>
      </c>
      <c r="M245" s="15">
        <f t="shared" si="19"/>
        <v>216.45999999999998</v>
      </c>
      <c r="N245" s="15">
        <f>'[1]TCE - ANEXO III - Preencher'!O227</f>
        <v>9.5</v>
      </c>
      <c r="O245" s="15">
        <f>'[1]TCE - ANEXO III - Preencher'!P254</f>
        <v>0</v>
      </c>
      <c r="P245" s="16">
        <f t="shared" si="20"/>
        <v>9.5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741.49520000000007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Preencher'!E225</f>
        <v xml:space="preserve">RAFAELA PAULA DOS SANTOS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>
        <f>'[1]TCE - ANEXO III - Preencher'!G255</f>
        <v>411010</v>
      </c>
      <c r="G246" s="13">
        <f>IF('[1]TCE - ANEXO III - Preencher'!H255="","",'[1]TCE - ANEXO III - Preencher'!H255)</f>
        <v>44256</v>
      </c>
      <c r="H246" s="14">
        <f>'[1]TCE - ANEXO III - Preencher'!I255</f>
        <v>0</v>
      </c>
      <c r="I246" s="14">
        <f>'[1]TCE - ANEXO III - Preencher'!J255</f>
        <v>246.8784</v>
      </c>
      <c r="J246" s="14">
        <f>'[1]TCE - ANEXO III - Preencher'!K255</f>
        <v>0</v>
      </c>
      <c r="K246" s="15">
        <f>'[1]TCE - ANEXO III - Preencher'!L255</f>
        <v>219.54</v>
      </c>
      <c r="L246" s="15">
        <f>'[1]TCE - ANEXO III - Preencher'!M255</f>
        <v>22</v>
      </c>
      <c r="M246" s="15">
        <f t="shared" si="19"/>
        <v>197.54</v>
      </c>
      <c r="N246" s="15">
        <f>'[1]TCE - ANEXO III - Preencher'!O228</f>
        <v>1.18</v>
      </c>
      <c r="O246" s="15">
        <f>'[1]TCE - ANEXO III - Preencher'!P255</f>
        <v>0</v>
      </c>
      <c r="P246" s="16">
        <f t="shared" si="20"/>
        <v>1.18</v>
      </c>
      <c r="Q246" s="15">
        <f>'[1]TCE - ANEXO III - Preencher'!R255</f>
        <v>13.23</v>
      </c>
      <c r="R246" s="15">
        <f>'[1]TCE - ANEXO III - Preencher'!S255</f>
        <v>0</v>
      </c>
      <c r="S246" s="16">
        <f t="shared" si="21"/>
        <v>13.23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458.82840000000004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Preencher'!E226</f>
        <v>REBECA VIANA FERREIRA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251605</v>
      </c>
      <c r="G247" s="13">
        <f>IF('[1]TCE - ANEXO III - Preencher'!H256="","",'[1]TCE - ANEXO III - Preencher'!H256)</f>
        <v>44256</v>
      </c>
      <c r="H247" s="14">
        <f>'[1]TCE - ANEXO III - Preencher'!I256</f>
        <v>0</v>
      </c>
      <c r="I247" s="14">
        <f>'[1]TCE - ANEXO III - Preencher'!J256</f>
        <v>205.58959999999999</v>
      </c>
      <c r="J247" s="14">
        <f>'[1]TCE - ANEXO III - Preencher'!K256</f>
        <v>0</v>
      </c>
      <c r="K247" s="15">
        <f>'[1]TCE - ANEXO III - Preencher'!L256</f>
        <v>219.54</v>
      </c>
      <c r="L247" s="15">
        <f>'[1]TCE - ANEXO III - Preencher'!M256</f>
        <v>37.39</v>
      </c>
      <c r="M247" s="15">
        <f t="shared" si="19"/>
        <v>182.14999999999998</v>
      </c>
      <c r="N247" s="15">
        <f>'[1]TCE - ANEXO III - Preencher'!O229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66.12</v>
      </c>
      <c r="U247" s="15">
        <f>'[1]TCE - ANEXO III - Preencher'!V256</f>
        <v>0</v>
      </c>
      <c r="V247" s="16">
        <f t="shared" si="22"/>
        <v>66.12</v>
      </c>
      <c r="W247" s="17" t="str">
        <f>IF('[1]TCE - ANEXO III - Preencher'!X256="","",'[1]TCE - ANEXO III - Preencher'!X256)</f>
        <v>AUXILIO CRECHE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453.8596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Preencher'!E227</f>
        <v>REBECCA DE LUNA COUTO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>
        <f>'[1]TCE - ANEXO III - Preencher'!G257</f>
        <v>517410</v>
      </c>
      <c r="G248" s="13">
        <f>IF('[1]TCE - ANEXO III - Preencher'!H257="","",'[1]TCE - ANEXO III - Preencher'!H257)</f>
        <v>44256</v>
      </c>
      <c r="H248" s="14">
        <f>'[1]TCE - ANEXO III - Preencher'!I257</f>
        <v>0</v>
      </c>
      <c r="I248" s="14">
        <f>'[1]TCE - ANEXO III - Preencher'!J257</f>
        <v>110.3784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Preencher'!O230</f>
        <v>1.18</v>
      </c>
      <c r="O248" s="15">
        <f>'[1]TCE - ANEXO III - Preencher'!P257</f>
        <v>0</v>
      </c>
      <c r="P248" s="16">
        <f t="shared" si="20"/>
        <v>1.18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111.55840000000001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Preencher'!E228</f>
        <v>REJANE DE SOUZA BRAGA</v>
      </c>
      <c r="E249" s="9" t="str">
        <f>IF('[1]TCE - ANEXO III - Preencher'!F258="4 - Assistência Odontológica","2 - Outros Profissionais da Saúde",'[1]TCE - ANEXO III - Preencher'!F258)</f>
        <v>1 - Médico</v>
      </c>
      <c r="F249" s="12">
        <f>'[1]TCE - ANEXO III - Preencher'!G258</f>
        <v>225125</v>
      </c>
      <c r="G249" s="13">
        <f>IF('[1]TCE - ANEXO III - Preencher'!H258="","",'[1]TCE - ANEXO III - Preencher'!H258)</f>
        <v>44256</v>
      </c>
      <c r="H249" s="14">
        <f>'[1]TCE - ANEXO III - Preencher'!I258</f>
        <v>0</v>
      </c>
      <c r="I249" s="14">
        <f>'[1]TCE - ANEXO III - Preencher'!J258</f>
        <v>351.4248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Preencher'!O231</f>
        <v>9.5</v>
      </c>
      <c r="O249" s="15">
        <f>'[1]TCE - ANEXO III - Preencher'!P258</f>
        <v>0</v>
      </c>
      <c r="P249" s="16">
        <f t="shared" si="20"/>
        <v>9.5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360.9248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Preencher'!E229</f>
        <v>REJANE NEGROMONTE MACEDO MELO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413115</v>
      </c>
      <c r="G250" s="13">
        <f>IF('[1]TCE - ANEXO III - Preencher'!H259="","",'[1]TCE - ANEXO III - Preencher'!H259)</f>
        <v>44256</v>
      </c>
      <c r="H250" s="14">
        <f>'[1]TCE - ANEXO III - Preencher'!I259</f>
        <v>0</v>
      </c>
      <c r="I250" s="14">
        <f>'[1]TCE - ANEXO III - Preencher'!J259</f>
        <v>122.4128</v>
      </c>
      <c r="J250" s="14">
        <f>'[1]TCE - ANEXO III - Preencher'!K259</f>
        <v>0</v>
      </c>
      <c r="K250" s="15">
        <f>'[1]TCE - ANEXO III - Preencher'!L259</f>
        <v>219.54</v>
      </c>
      <c r="L250" s="15">
        <f>'[1]TCE - ANEXO III - Preencher'!M259</f>
        <v>27.64</v>
      </c>
      <c r="M250" s="15">
        <f t="shared" si="19"/>
        <v>191.89999999999998</v>
      </c>
      <c r="N250" s="15">
        <f>'[1]TCE - ANEXO III - Preencher'!O232</f>
        <v>1.18</v>
      </c>
      <c r="O250" s="15">
        <f>'[1]TCE - ANEXO III - Preencher'!P259</f>
        <v>0</v>
      </c>
      <c r="P250" s="16">
        <f t="shared" si="20"/>
        <v>1.18</v>
      </c>
      <c r="Q250" s="15">
        <f>'[1]TCE - ANEXO III - Preencher'!R259</f>
        <v>229.38</v>
      </c>
      <c r="R250" s="15">
        <f>'[1]TCE - ANEXO III - Preencher'!S259</f>
        <v>82.92</v>
      </c>
      <c r="S250" s="16">
        <f t="shared" si="21"/>
        <v>146.45999999999998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461.95279999999997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Preencher'!E230</f>
        <v>REJILANE MELO FALCAO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>
        <f>'[1]TCE - ANEXO III - Preencher'!G260</f>
        <v>521130</v>
      </c>
      <c r="G251" s="13">
        <f>IF('[1]TCE - ANEXO III - Preencher'!H260="","",'[1]TCE - ANEXO III - Preencher'!H260)</f>
        <v>44256</v>
      </c>
      <c r="H251" s="14">
        <f>'[1]TCE - ANEXO III - Preencher'!I260</f>
        <v>0</v>
      </c>
      <c r="I251" s="14">
        <f>'[1]TCE - ANEXO III - Preencher'!J260</f>
        <v>97.844800000000006</v>
      </c>
      <c r="J251" s="14">
        <f>'[1]TCE - ANEXO III - Preencher'!K260</f>
        <v>0</v>
      </c>
      <c r="K251" s="15">
        <f>'[1]TCE - ANEXO III - Preencher'!L260</f>
        <v>219.54</v>
      </c>
      <c r="L251" s="15">
        <f>'[1]TCE - ANEXO III - Preencher'!M260</f>
        <v>22</v>
      </c>
      <c r="M251" s="15">
        <f t="shared" si="19"/>
        <v>197.54</v>
      </c>
      <c r="N251" s="15">
        <f>'[1]TCE - ANEXO III - Preencher'!O233</f>
        <v>1.18</v>
      </c>
      <c r="O251" s="15">
        <f>'[1]TCE - ANEXO III - Preencher'!P260</f>
        <v>0</v>
      </c>
      <c r="P251" s="16">
        <f t="shared" si="20"/>
        <v>1.18</v>
      </c>
      <c r="Q251" s="15">
        <f>'[1]TCE - ANEXO III - Preencher'!R260</f>
        <v>124.8</v>
      </c>
      <c r="R251" s="15">
        <f>'[1]TCE - ANEXO III - Preencher'!S260</f>
        <v>66</v>
      </c>
      <c r="S251" s="16">
        <f t="shared" si="21"/>
        <v>58.8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355.3648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Preencher'!E231</f>
        <v>RENATA COSTA DOS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414105</v>
      </c>
      <c r="G252" s="13">
        <f>IF('[1]TCE - ANEXO III - Preencher'!H261="","",'[1]TCE - ANEXO III - Preencher'!H261)</f>
        <v>44256</v>
      </c>
      <c r="H252" s="14">
        <f>'[1]TCE - ANEXO III - Preencher'!I261</f>
        <v>0</v>
      </c>
      <c r="I252" s="14">
        <f>'[1]TCE - ANEXO III - Preencher'!J261</f>
        <v>92.475200000000001</v>
      </c>
      <c r="J252" s="14">
        <f>'[1]TCE - ANEXO III - Preencher'!K261</f>
        <v>0</v>
      </c>
      <c r="K252" s="15">
        <f>'[1]TCE - ANEXO III - Preencher'!L261</f>
        <v>219.54</v>
      </c>
      <c r="L252" s="15">
        <f>'[1]TCE - ANEXO III - Preencher'!M261</f>
        <v>22.79</v>
      </c>
      <c r="M252" s="15">
        <f t="shared" si="19"/>
        <v>196.75</v>
      </c>
      <c r="N252" s="15">
        <f>'[1]TCE - ANEXO III - Preencher'!O234</f>
        <v>1.18</v>
      </c>
      <c r="O252" s="15">
        <f>'[1]TCE - ANEXO III - Preencher'!P261</f>
        <v>0</v>
      </c>
      <c r="P252" s="16">
        <f t="shared" si="20"/>
        <v>1.18</v>
      </c>
      <c r="Q252" s="15">
        <f>'[1]TCE - ANEXO III - Preencher'!R261</f>
        <v>207.93</v>
      </c>
      <c r="R252" s="15">
        <f>'[1]TCE - ANEXO III - Preencher'!S261</f>
        <v>68.36</v>
      </c>
      <c r="S252" s="16">
        <f t="shared" si="21"/>
        <v>139.57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429.97519999999997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Preencher'!E232</f>
        <v>RENATA GEANE GONCALVES CUNHA BARROS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>
        <f>'[1]TCE - ANEXO III - Preencher'!G262</f>
        <v>411010</v>
      </c>
      <c r="G253" s="13">
        <f>IF('[1]TCE - ANEXO III - Preencher'!H262="","",'[1]TCE - ANEXO III - Preencher'!H262)</f>
        <v>44256</v>
      </c>
      <c r="H253" s="14">
        <f>'[1]TCE - ANEXO III - Preencher'!I262</f>
        <v>0</v>
      </c>
      <c r="I253" s="14">
        <f>'[1]TCE - ANEXO III - Preencher'!J262</f>
        <v>119.352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Preencher'!O235</f>
        <v>1.18</v>
      </c>
      <c r="O253" s="15">
        <f>'[1]TCE - ANEXO III - Preencher'!P262</f>
        <v>0</v>
      </c>
      <c r="P253" s="16">
        <f t="shared" si="20"/>
        <v>1.18</v>
      </c>
      <c r="Q253" s="15">
        <f>'[1]TCE - ANEXO III - Preencher'!R262</f>
        <v>238.98</v>
      </c>
      <c r="R253" s="15">
        <f>'[1]TCE - ANEXO III - Preencher'!S262</f>
        <v>0</v>
      </c>
      <c r="S253" s="16">
        <f t="shared" si="21"/>
        <v>238.98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359.512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Preencher'!E233</f>
        <v>RENATA PATRICIA FREITAS SOARES DE JESUS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>
        <f>'[1]TCE - ANEXO III - Preencher'!G263</f>
        <v>223505</v>
      </c>
      <c r="G254" s="13">
        <f>IF('[1]TCE - ANEXO III - Preencher'!H263="","",'[1]TCE - ANEXO III - Preencher'!H263)</f>
        <v>44256</v>
      </c>
      <c r="H254" s="14">
        <f>'[1]TCE - ANEXO III - Preencher'!I263</f>
        <v>0</v>
      </c>
      <c r="I254" s="14">
        <f>'[1]TCE - ANEXO III - Preencher'!J263</f>
        <v>277.9128</v>
      </c>
      <c r="J254" s="14">
        <f>'[1]TCE - ANEXO III - Preencher'!K263</f>
        <v>0</v>
      </c>
      <c r="K254" s="15">
        <f>'[1]TCE - ANEXO III - Preencher'!L263</f>
        <v>219.54</v>
      </c>
      <c r="L254" s="15">
        <f>'[1]TCE - ANEXO III - Preencher'!M263</f>
        <v>3.08</v>
      </c>
      <c r="M254" s="15">
        <f t="shared" si="19"/>
        <v>216.45999999999998</v>
      </c>
      <c r="N254" s="15">
        <f>'[1]TCE - ANEXO III - Preencher'!O236</f>
        <v>2.5</v>
      </c>
      <c r="O254" s="15">
        <f>'[1]TCE - ANEXO III - Preencher'!P263</f>
        <v>0</v>
      </c>
      <c r="P254" s="16">
        <f t="shared" si="20"/>
        <v>2.5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496.87279999999998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Preencher'!E234</f>
        <v>RICARDO DIAS LIMA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411010</v>
      </c>
      <c r="G255" s="13">
        <f>IF('[1]TCE - ANEXO III - Preencher'!H264="","",'[1]TCE - ANEXO III - Preencher'!H264)</f>
        <v>44256</v>
      </c>
      <c r="H255" s="14">
        <f>'[1]TCE - ANEXO III - Preencher'!I264</f>
        <v>0</v>
      </c>
      <c r="I255" s="14">
        <f>'[1]TCE - ANEXO III - Preencher'!J264</f>
        <v>125.488</v>
      </c>
      <c r="J255" s="14">
        <f>'[1]TCE - ANEXO III - Preencher'!K264</f>
        <v>0</v>
      </c>
      <c r="K255" s="15">
        <f>'[1]TCE - ANEXO III - Preencher'!L264</f>
        <v>219.54</v>
      </c>
      <c r="L255" s="15">
        <f>'[1]TCE - ANEXO III - Preencher'!M264</f>
        <v>22</v>
      </c>
      <c r="M255" s="15">
        <f t="shared" si="19"/>
        <v>197.54</v>
      </c>
      <c r="N255" s="15">
        <f>'[1]TCE - ANEXO III - Preencher'!O237</f>
        <v>1.18</v>
      </c>
      <c r="O255" s="15">
        <f>'[1]TCE - ANEXO III - Preencher'!P264</f>
        <v>0</v>
      </c>
      <c r="P255" s="16">
        <f t="shared" si="20"/>
        <v>1.18</v>
      </c>
      <c r="Q255" s="15">
        <f>'[1]TCE - ANEXO III - Preencher'!R264</f>
        <v>288.54000000000002</v>
      </c>
      <c r="R255" s="15">
        <f>'[1]TCE - ANEXO III - Preencher'!S264</f>
        <v>66</v>
      </c>
      <c r="S255" s="16">
        <f t="shared" si="21"/>
        <v>222.54000000000002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546.74800000000005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Preencher'!E235</f>
        <v>RITA DE CASSIA LOPES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>
        <f>'[1]TCE - ANEXO III - Preencher'!G265</f>
        <v>514225</v>
      </c>
      <c r="G256" s="13">
        <f>IF('[1]TCE - ANEXO III - Preencher'!H265="","",'[1]TCE - ANEXO III - Preencher'!H265)</f>
        <v>44256</v>
      </c>
      <c r="H256" s="14">
        <f>'[1]TCE - ANEXO III - Preencher'!I265</f>
        <v>0</v>
      </c>
      <c r="I256" s="14">
        <f>'[1]TCE - ANEXO III - Preencher'!J265</f>
        <v>118.36</v>
      </c>
      <c r="J256" s="14">
        <f>'[1]TCE - ANEXO III - Preencher'!K265</f>
        <v>0</v>
      </c>
      <c r="K256" s="15">
        <f>'[1]TCE - ANEXO III - Preencher'!L265</f>
        <v>219.54</v>
      </c>
      <c r="L256" s="15">
        <f>'[1]TCE - ANEXO III - Preencher'!M265</f>
        <v>22</v>
      </c>
      <c r="M256" s="15">
        <f t="shared" si="19"/>
        <v>197.54</v>
      </c>
      <c r="N256" s="15">
        <f>'[1]TCE - ANEXO III - Preencher'!O238</f>
        <v>1.18</v>
      </c>
      <c r="O256" s="15">
        <f>'[1]TCE - ANEXO III - Preencher'!P265</f>
        <v>0</v>
      </c>
      <c r="P256" s="16">
        <f t="shared" si="20"/>
        <v>1.18</v>
      </c>
      <c r="Q256" s="15">
        <f>'[1]TCE - ANEXO III - Preencher'!R265</f>
        <v>244.38</v>
      </c>
      <c r="R256" s="15">
        <f>'[1]TCE - ANEXO III - Preencher'!S265</f>
        <v>66</v>
      </c>
      <c r="S256" s="16">
        <f t="shared" si="21"/>
        <v>178.38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495.46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Preencher'!E236</f>
        <v>ROBERTA LUCIA DOURADO DE PAULA FERREIRA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322205</v>
      </c>
      <c r="G257" s="13">
        <f>IF('[1]TCE - ANEXO III - Preencher'!H266="","",'[1]TCE - ANEXO III - Preencher'!H266)</f>
        <v>44256</v>
      </c>
      <c r="H257" s="14">
        <f>'[1]TCE - ANEXO III - Preencher'!I266</f>
        <v>0</v>
      </c>
      <c r="I257" s="14">
        <f>'[1]TCE - ANEXO III - Preencher'!J266</f>
        <v>127.33839999999999</v>
      </c>
      <c r="J257" s="14">
        <f>'[1]TCE - ANEXO III - Preencher'!K266</f>
        <v>0</v>
      </c>
      <c r="K257" s="15">
        <f>'[1]TCE - ANEXO III - Preencher'!L266</f>
        <v>219.54</v>
      </c>
      <c r="L257" s="15">
        <f>'[1]TCE - ANEXO III - Preencher'!M266</f>
        <v>22</v>
      </c>
      <c r="M257" s="15">
        <f t="shared" si="19"/>
        <v>197.54</v>
      </c>
      <c r="N257" s="15">
        <f>'[1]TCE - ANEXO III - Preencher'!O239</f>
        <v>1.18</v>
      </c>
      <c r="O257" s="15">
        <f>'[1]TCE - ANEXO III - Preencher'!P266</f>
        <v>0</v>
      </c>
      <c r="P257" s="16">
        <f t="shared" si="20"/>
        <v>1.18</v>
      </c>
      <c r="Q257" s="15">
        <f>'[1]TCE - ANEXO III - Preencher'!R266</f>
        <v>161.41999999999999</v>
      </c>
      <c r="R257" s="15">
        <f>'[1]TCE - ANEXO III - Preencher'!S266</f>
        <v>66</v>
      </c>
      <c r="S257" s="16">
        <f t="shared" si="21"/>
        <v>95.419999999999987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421.47839999999997</v>
      </c>
    </row>
    <row r="258" spans="1:28" x14ac:dyDescent="0.2">
      <c r="A258" s="8">
        <f>IFERROR(VLOOKUP(B258,'[1]DADOS (OCULTAR)'!$P$3:$R$56,3,0),"")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Preencher'!E237</f>
        <v>ROBESIA CANDIDO DE ALENCAR CORREIA DE ARAUJO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>
        <f>'[1]TCE - ANEXO III - Preencher'!G267</f>
        <v>411010</v>
      </c>
      <c r="G258" s="13">
        <f>IF('[1]TCE - ANEXO III - Preencher'!H267="","",'[1]TCE - ANEXO III - Preencher'!H267)</f>
        <v>44256</v>
      </c>
      <c r="H258" s="14">
        <f>'[1]TCE - ANEXO III - Preencher'!I267</f>
        <v>0</v>
      </c>
      <c r="I258" s="14">
        <f>'[1]TCE - ANEXO III - Preencher'!J267</f>
        <v>11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Preencher'!O240</f>
        <v>1.18</v>
      </c>
      <c r="O258" s="15">
        <f>'[1]TCE - ANEXO III - Preencher'!P267</f>
        <v>0</v>
      </c>
      <c r="P258" s="16">
        <f t="shared" si="20"/>
        <v>1.18</v>
      </c>
      <c r="Q258" s="15">
        <f>'[1]TCE - ANEXO III - Preencher'!R267</f>
        <v>199.31</v>
      </c>
      <c r="R258" s="15">
        <f>'[1]TCE - ANEXO III - Preencher'!S267</f>
        <v>33</v>
      </c>
      <c r="S258" s="16">
        <f t="shared" si="21"/>
        <v>166.31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178.49</v>
      </c>
    </row>
    <row r="259" spans="1:28" x14ac:dyDescent="0.2">
      <c r="A259" s="8">
        <f>IFERROR(VLOOKUP(B259,'[1]DADOS (OCULTAR)'!$P$3:$R$56,3,0),"")</f>
        <v>9039744000356</v>
      </c>
      <c r="B259" s="9" t="str">
        <f>'[1]TCE - ANEXO III - Preencher'!C268</f>
        <v>UPA OLINDA</v>
      </c>
      <c r="C259" s="10"/>
      <c r="D259" s="11" t="str">
        <f>'[1]TCE - ANEXO III - Preencher'!E238</f>
        <v>ROBSON FERNANDO DOS SANTOS</v>
      </c>
      <c r="E259" s="9" t="str">
        <f>IF('[1]TCE - ANEXO III - Preencher'!F268="4 - Assistência Odontológica","2 - Outros Profissionais da Saúde",'[1]TCE - ANEXO III - Preencher'!F268)</f>
        <v>1 - Médico</v>
      </c>
      <c r="F259" s="12">
        <f>'[1]TCE - ANEXO III - Preencher'!G268</f>
        <v>225125</v>
      </c>
      <c r="G259" s="13">
        <f>IF('[1]TCE - ANEXO III - Preencher'!H268="","",'[1]TCE - ANEXO III - Preencher'!H268)</f>
        <v>44256</v>
      </c>
      <c r="H259" s="14">
        <f>'[1]TCE - ANEXO III - Preencher'!I268</f>
        <v>0</v>
      </c>
      <c r="I259" s="14">
        <f>'[1]TCE - ANEXO III - Preencher'!J268</f>
        <v>364.464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Preencher'!O241</f>
        <v>1.18</v>
      </c>
      <c r="O259" s="15">
        <f>'[1]TCE - ANEXO III - Preencher'!P268</f>
        <v>0</v>
      </c>
      <c r="P259" s="16">
        <f t="shared" si="20"/>
        <v>1.18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365.64400000000001</v>
      </c>
    </row>
    <row r="260" spans="1:28" x14ac:dyDescent="0.2">
      <c r="A260" s="8">
        <f>IFERROR(VLOOKUP(B260,'[1]DADOS (OCULTAR)'!$P$3:$R$56,3,0),"")</f>
        <v>9039744000356</v>
      </c>
      <c r="B260" s="9" t="str">
        <f>'[1]TCE - ANEXO III - Preencher'!C269</f>
        <v>UPA OLINDA</v>
      </c>
      <c r="C260" s="10"/>
      <c r="D260" s="11" t="str">
        <f>'[1]TCE - ANEXO III - Preencher'!E239</f>
        <v>RODRIGO MONTEIRO GOMES</v>
      </c>
      <c r="E260" s="9" t="str">
        <f>IF('[1]TCE - ANEXO III - Preencher'!F269="4 - Assistência Odontológica","2 - Outros Profissionais da Saúde",'[1]TCE - ANEXO III - Preencher'!F269)</f>
        <v>1 - Médico</v>
      </c>
      <c r="F260" s="12">
        <f>'[1]TCE - ANEXO III - Preencher'!G269</f>
        <v>225125</v>
      </c>
      <c r="G260" s="13">
        <f>IF('[1]TCE - ANEXO III - Preencher'!H269="","",'[1]TCE - ANEXO III - Preencher'!H269)</f>
        <v>44256</v>
      </c>
      <c r="H260" s="14">
        <f>'[1]TCE - ANEXO III - Preencher'!I269</f>
        <v>0</v>
      </c>
      <c r="I260" s="14">
        <f>'[1]TCE - ANEXO III - Preencher'!J269</f>
        <v>364.75439999999998</v>
      </c>
      <c r="J260" s="14">
        <f>'[1]TCE - ANEXO III - Preencher'!K269</f>
        <v>0</v>
      </c>
      <c r="K260" s="15">
        <f>'[1]TCE - ANEXO III - Preencher'!L269</f>
        <v>219.54</v>
      </c>
      <c r="L260" s="15">
        <f>'[1]TCE - ANEXO III - Preencher'!M269</f>
        <v>3.17</v>
      </c>
      <c r="M260" s="15">
        <f t="shared" ref="M260:M323" si="25">K260-L260</f>
        <v>216.37</v>
      </c>
      <c r="N260" s="15">
        <f>'[1]TCE - ANEXO III - Preencher'!O242</f>
        <v>1.18</v>
      </c>
      <c r="O260" s="15">
        <f>'[1]TCE - ANEXO III - Preencher'!P269</f>
        <v>0</v>
      </c>
      <c r="P260" s="16">
        <f t="shared" ref="P260:P323" si="26">N260-O260</f>
        <v>1.18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582.30439999999987</v>
      </c>
    </row>
    <row r="261" spans="1:28" x14ac:dyDescent="0.2">
      <c r="A261" s="8">
        <f>IFERROR(VLOOKUP(B261,'[1]DADOS (OCULTAR)'!$P$3:$R$56,3,0),"")</f>
        <v>9039744000356</v>
      </c>
      <c r="B261" s="9" t="str">
        <f>'[1]TCE - ANEXO III - Preencher'!C270</f>
        <v>UPA OLINDA</v>
      </c>
      <c r="C261" s="10"/>
      <c r="D261" s="11" t="str">
        <f>'[1]TCE - ANEXO III - Preencher'!E240</f>
        <v>ROGERIO BATISTA DOS SANTOS</v>
      </c>
      <c r="E261" s="9" t="str">
        <f>IF('[1]TCE - ANEXO III - Preencher'!F270="4 - Assistência Odontológica","2 - Outros Profissionais da Saúde",'[1]TCE - ANEXO III - Preencher'!F270)</f>
        <v>1 - Médico</v>
      </c>
      <c r="F261" s="12">
        <f>'[1]TCE - ANEXO III - Preencher'!G270</f>
        <v>225125</v>
      </c>
      <c r="G261" s="13">
        <f>IF('[1]TCE - ANEXO III - Preencher'!H270="","",'[1]TCE - ANEXO III - Preencher'!H270)</f>
        <v>44228</v>
      </c>
      <c r="H261" s="14">
        <f>'[1]TCE - ANEXO III - Preencher'!I270</f>
        <v>0</v>
      </c>
      <c r="I261" s="14">
        <f>'[1]TCE - ANEXO III - Preencher'!J270</f>
        <v>156.59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Preencher'!O243</f>
        <v>9.5</v>
      </c>
      <c r="O261" s="15">
        <f>'[1]TCE - ANEXO III - Preencher'!P270</f>
        <v>0</v>
      </c>
      <c r="P261" s="16">
        <f t="shared" si="26"/>
        <v>9.5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166.09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 t="str">
        <f>'[1]TCE - ANEXO III - Preencher'!E241</f>
        <v>ROSANA FERREIRA DA SILVA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Preencher'!O244</f>
        <v>9.5</v>
      </c>
      <c r="O262" s="15">
        <f>'[1]TCE - ANEXO III - Preencher'!P271</f>
        <v>0</v>
      </c>
      <c r="P262" s="16">
        <f t="shared" si="26"/>
        <v>9.5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9.5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 t="str">
        <f>'[1]TCE - ANEXO III - Preencher'!E242</f>
        <v>ROSANGELA CARDOSO CAVALCANTE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Preencher'!O245</f>
        <v>1.18</v>
      </c>
      <c r="O263" s="15">
        <f>'[1]TCE - ANEXO III - Preencher'!P272</f>
        <v>0</v>
      </c>
      <c r="P263" s="16">
        <f t="shared" si="26"/>
        <v>1.18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1.18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 t="str">
        <f>'[1]TCE - ANEXO III - Preencher'!E243</f>
        <v>SAMUEL RICARDO BATISTA MOURA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Preencher'!O246</f>
        <v>1.18</v>
      </c>
      <c r="O264" s="15">
        <f>'[1]TCE - ANEXO III - Preencher'!P273</f>
        <v>0</v>
      </c>
      <c r="P264" s="16">
        <f t="shared" si="26"/>
        <v>1.18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1.18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 t="str">
        <f>'[1]TCE - ANEXO III - Preencher'!E244</f>
        <v>SERGIO PHELLIP OLIVEIRA EUGENIO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Preencher'!O247</f>
        <v>1.18</v>
      </c>
      <c r="O265" s="15">
        <f>'[1]TCE - ANEXO III - Preencher'!P274</f>
        <v>0</v>
      </c>
      <c r="P265" s="16">
        <f t="shared" si="26"/>
        <v>1.18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1.18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 t="str">
        <f>'[1]TCE - ANEXO III - Preencher'!E245</f>
        <v>SERIVAL LAURENTINO DA SILVA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Preencher'!O248</f>
        <v>1.18</v>
      </c>
      <c r="O266" s="15">
        <f>'[1]TCE - ANEXO III - Preencher'!P275</f>
        <v>0</v>
      </c>
      <c r="P266" s="16">
        <f t="shared" si="26"/>
        <v>1.18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1.18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 t="str">
        <f>'[1]TCE - ANEXO III - Preencher'!E246</f>
        <v>SHIRLENE SAMPAIO DOS SANTOS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Preencher'!O249</f>
        <v>1.18</v>
      </c>
      <c r="O267" s="15">
        <f>'[1]TCE - ANEXO III - Preencher'!P276</f>
        <v>0</v>
      </c>
      <c r="P267" s="16">
        <f t="shared" si="26"/>
        <v>1.18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1.18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 t="str">
        <f>'[1]TCE - ANEXO III - Preencher'!E247</f>
        <v>SHIRLEY GOMES DIAS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Preencher'!O250</f>
        <v>1.18</v>
      </c>
      <c r="O268" s="15">
        <f>'[1]TCE - ANEXO III - Preencher'!P277</f>
        <v>0</v>
      </c>
      <c r="P268" s="16">
        <f t="shared" si="26"/>
        <v>1.18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1.18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 t="str">
        <f>'[1]TCE - ANEXO III - Preencher'!E248</f>
        <v>SILVANIA WILMA DE SOUZA SILVA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Preencher'!O251</f>
        <v>1.18</v>
      </c>
      <c r="O269" s="15">
        <f>'[1]TCE - ANEXO III - Preencher'!P278</f>
        <v>0</v>
      </c>
      <c r="P269" s="16">
        <f t="shared" si="26"/>
        <v>1.18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1.18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 t="str">
        <f>'[1]TCE - ANEXO III - Preencher'!E249</f>
        <v>SIMONE NEVES DA ROCHA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Preencher'!O252</f>
        <v>9.5</v>
      </c>
      <c r="O270" s="15">
        <f>'[1]TCE - ANEXO III - Preencher'!P279</f>
        <v>0</v>
      </c>
      <c r="P270" s="16">
        <f t="shared" si="26"/>
        <v>9.5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9.5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 t="str">
        <f>'[1]TCE - ANEXO III - Preencher'!E250</f>
        <v>SIMONE RIBEIRO DA SILVA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Preencher'!O253</f>
        <v>1.18</v>
      </c>
      <c r="O271" s="15">
        <f>'[1]TCE - ANEXO III - Preencher'!P280</f>
        <v>0</v>
      </c>
      <c r="P271" s="16">
        <f t="shared" si="26"/>
        <v>1.18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1.18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 t="str">
        <f>'[1]TCE - ANEXO III - Preencher'!E251</f>
        <v>STEPHANE LAILA TENORIO FRAGA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Preencher'!O254</f>
        <v>2.5</v>
      </c>
      <c r="O272" s="15">
        <f>'[1]TCE - ANEXO III - Preencher'!P281</f>
        <v>0</v>
      </c>
      <c r="P272" s="16">
        <f t="shared" si="26"/>
        <v>2.5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2.5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 t="str">
        <f>'[1]TCE - ANEXO III - Preencher'!E252</f>
        <v>SUELANY DE SOUZA WANDERLEY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Preencher'!O255</f>
        <v>1.18</v>
      </c>
      <c r="O273" s="15">
        <f>'[1]TCE - ANEXO III - Preencher'!P282</f>
        <v>0</v>
      </c>
      <c r="P273" s="16">
        <f t="shared" si="26"/>
        <v>1.18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1.18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 t="str">
        <f>'[1]TCE - ANEXO III - Preencher'!E253</f>
        <v>SUZANA MARIA DA SILVA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Preencher'!O256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 t="str">
        <f>'[1]TCE - ANEXO III - Preencher'!E254</f>
        <v>TALITA PEREIRA DE MENEZES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Preencher'!O257</f>
        <v>1.18</v>
      </c>
      <c r="O275" s="15">
        <f>'[1]TCE - ANEXO III - Preencher'!P284</f>
        <v>0</v>
      </c>
      <c r="P275" s="16">
        <f t="shared" si="26"/>
        <v>1.18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1.18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 t="str">
        <f>'[1]TCE - ANEXO III - Preencher'!E255</f>
        <v>TARCIANA SOUZA DE ARAUJO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Preencher'!O258</f>
        <v>9.5</v>
      </c>
      <c r="O276" s="15">
        <f>'[1]TCE - ANEXO III - Preencher'!P285</f>
        <v>0</v>
      </c>
      <c r="P276" s="16">
        <f t="shared" si="26"/>
        <v>9.5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9.5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 t="str">
        <f>'[1]TCE - ANEXO III - Preencher'!E256</f>
        <v>TATIANA SILVA DE MELO RAIMUNDO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Preencher'!O259</f>
        <v>1.18</v>
      </c>
      <c r="O277" s="15">
        <f>'[1]TCE - ANEXO III - Preencher'!P286</f>
        <v>0</v>
      </c>
      <c r="P277" s="16">
        <f t="shared" si="26"/>
        <v>1.18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1.18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 t="str">
        <f>'[1]TCE - ANEXO III - Preencher'!E257</f>
        <v>TELMA LUCIA BEZERRA FEITOSA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Preencher'!O260</f>
        <v>1.18</v>
      </c>
      <c r="O278" s="15">
        <f>'[1]TCE - ANEXO III - Preencher'!P287</f>
        <v>0</v>
      </c>
      <c r="P278" s="16">
        <f t="shared" si="26"/>
        <v>1.18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1.18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 t="str">
        <f>'[1]TCE - ANEXO III - Preencher'!E258</f>
        <v>THAISA FREITAS DE OLIVEIRA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Preencher'!O261</f>
        <v>1.18</v>
      </c>
      <c r="O279" s="15">
        <f>'[1]TCE - ANEXO III - Preencher'!P288</f>
        <v>0</v>
      </c>
      <c r="P279" s="16">
        <f t="shared" si="26"/>
        <v>1.18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1.18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 t="str">
        <f>'[1]TCE - ANEXO III - Preencher'!E259</f>
        <v>VALERIA JORDAO DE VASCONCELOS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Preencher'!O262</f>
        <v>1.18</v>
      </c>
      <c r="O280" s="15">
        <f>'[1]TCE - ANEXO III - Preencher'!P289</f>
        <v>0</v>
      </c>
      <c r="P280" s="16">
        <f t="shared" si="26"/>
        <v>1.18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1.18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 t="str">
        <f>'[1]TCE - ANEXO III - Preencher'!E260</f>
        <v>VANESSA DOS SANTOS CORDEIRO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Preencher'!O263</f>
        <v>2.5</v>
      </c>
      <c r="O281" s="15">
        <f>'[1]TCE - ANEXO III - Preencher'!P290</f>
        <v>0</v>
      </c>
      <c r="P281" s="16">
        <f t="shared" si="26"/>
        <v>2.5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2.5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 t="str">
        <f>'[1]TCE - ANEXO III - Preencher'!E261</f>
        <v>VIVIAN EVELYN LIMA DE ASSIS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Preencher'!O264</f>
        <v>1.18</v>
      </c>
      <c r="O282" s="15">
        <f>'[1]TCE - ANEXO III - Preencher'!P291</f>
        <v>0</v>
      </c>
      <c r="P282" s="16">
        <f t="shared" si="26"/>
        <v>1.18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1.18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 t="str">
        <f>'[1]TCE - ANEXO III - Preencher'!E262</f>
        <v>VIVIAN HELENA ROCHA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Preencher'!O265</f>
        <v>1.18</v>
      </c>
      <c r="O283" s="15">
        <f>'[1]TCE - ANEXO III - Preencher'!P292</f>
        <v>0</v>
      </c>
      <c r="P283" s="16">
        <f t="shared" si="26"/>
        <v>1.18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1.18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 t="str">
        <f>'[1]TCE - ANEXO III - Preencher'!E263</f>
        <v>WALKIRIA AMORIM REGO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Preencher'!O266</f>
        <v>1.18</v>
      </c>
      <c r="O284" s="15">
        <f>'[1]TCE - ANEXO III - Preencher'!P293</f>
        <v>0</v>
      </c>
      <c r="P284" s="16">
        <f t="shared" si="26"/>
        <v>1.18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1.18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 t="str">
        <f>'[1]TCE - ANEXO III - Preencher'!E264</f>
        <v>WARRLA SOUZA DA SILVA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Preencher'!O267</f>
        <v>1.18</v>
      </c>
      <c r="O285" s="15">
        <f>'[1]TCE - ANEXO III - Preencher'!P294</f>
        <v>0</v>
      </c>
      <c r="P285" s="16">
        <f t="shared" si="26"/>
        <v>1.18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1.18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 t="str">
        <f>'[1]TCE - ANEXO III - Preencher'!E265</f>
        <v>WILDNER LUIS DA SILVA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Preencher'!O268</f>
        <v>9.5</v>
      </c>
      <c r="O286" s="15">
        <f>'[1]TCE - ANEXO III - Preencher'!P295</f>
        <v>0</v>
      </c>
      <c r="P286" s="16">
        <f t="shared" si="26"/>
        <v>9.5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9.5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 t="str">
        <f>'[1]TCE - ANEXO III - Preencher'!E266</f>
        <v>YEDA MARIA BATISTA LOIOLA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Preencher'!O269</f>
        <v>9.5</v>
      </c>
      <c r="O287" s="15">
        <f>'[1]TCE - ANEXO III - Preencher'!P296</f>
        <v>0</v>
      </c>
      <c r="P287" s="16">
        <f t="shared" si="26"/>
        <v>9.5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9.5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 t="str">
        <f>'[1]TCE - ANEXO III - Preencher'!E267</f>
        <v>YSLANY RAYANNE DO NASCIMENTO SARINHO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Preencher'!O270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 t="str">
        <f>'[1]TCE - ANEXO III - Preencher'!E268</f>
        <v>YVES RENAN DE SANTANA SAMARY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Preencher'!O271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 t="str">
        <f>'[1]TCE - ANEXO III - Preencher'!E269</f>
        <v>ZAYNE VASCONCELOS TORRES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Preencher'!O272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 t="str">
        <f>'[1]TCE - ANEXO III - Preencher'!E270</f>
        <v>MARIA PAULA PONCIANO PEREIRA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Preencher'!O273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Preencher'!E271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Preencher'!O274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Preencher'!E272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Preencher'!O275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Preencher'!E273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Preencher'!O276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Preencher'!E274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Preencher'!O277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Preencher'!E275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Preencher'!O278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Preencher'!E276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Preencher'!O279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Preencher'!E277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Preencher'!O280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Preencher'!E278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Preencher'!O281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Preencher'!E279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Preencher'!O282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Preencher'!E280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Preencher'!O283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Preencher'!E281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Preencher'!O284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Preencher'!E282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Preencher'!O285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Preencher'!E283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Preencher'!O286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Preencher'!E284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Preencher'!O287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Preencher'!E285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Preencher'!O288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Preencher'!E286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Preencher'!O289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Preencher'!E287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Preencher'!O290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Preencher'!E288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Preencher'!O291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Preencher'!E289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Preencher'!O292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Preencher'!E290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Preencher'!O293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Preencher'!E291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Preencher'!O294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Preencher'!E292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Preencher'!O295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Preencher'!E293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Preencher'!O296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Preencher'!E294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Preencher'!O297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Preencher'!E295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Preencher'!O298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Preencher'!E296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Preencher'!O299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Preencher'!E297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Preencher'!O300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Preencher'!E298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Preencher'!O301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Preencher'!E299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Preencher'!O302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Preencher'!E300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Preencher'!O303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Preencher'!E301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Preencher'!O304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Preencher'!E302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Preencher'!O305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Preencher'!E303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Preencher'!O306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Preencher'!E304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Preencher'!O307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Preencher'!E305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Preencher'!O308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Preencher'!E306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Preencher'!O309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Preencher'!E307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Preencher'!O310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Preencher'!E308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Preencher'!O311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Preencher'!E309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Preencher'!O312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Preencher'!E310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Preencher'!O313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Preencher'!E311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Preencher'!O314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Preencher'!E312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Preencher'!O315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Preencher'!E313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Preencher'!O316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Preencher'!E314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Preencher'!O317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Preencher'!E315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Preencher'!O318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Preencher'!E316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Preencher'!O319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Preencher'!E317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Preencher'!O320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Preencher'!E318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Preencher'!O321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Preencher'!E319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Preencher'!O322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Preencher'!E320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Preencher'!O323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Preencher'!E321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Preencher'!O324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Preencher'!E322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Preencher'!O325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Preencher'!E323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Preencher'!O326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Preencher'!E324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Preencher'!O335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Preencher'!E325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Preencher'!O328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Preencher'!E326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Preencher'!O329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Preencher'!E327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Preencher'!O330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Preencher'!E328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Preencher'!O331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Preencher'!E329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Preencher'!O332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Preencher'!E330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Preencher'!O333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Preencher'!E331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Preencher'!O334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Preencher'!E332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 t="e">
        <f>'[1]TCE - ANEXO III - Preencher'!#REF!</f>
        <v>#REF!</v>
      </c>
      <c r="O353" s="15">
        <f>'[1]TCE - ANEXO III - Preencher'!P362</f>
        <v>0</v>
      </c>
      <c r="P353" s="16" t="e">
        <f t="shared" si="32"/>
        <v>#REF!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 t="e">
        <f t="shared" si="30"/>
        <v>#REF!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Preencher'!E333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Preencher'!O336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Preencher'!E334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Preencher'!O337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Preencher'!E335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Preencher'!O338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Preencher'!E336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Preencher'!E337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Preencher'!E338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Preencher'!E339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Preencher'!E340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Preencher'!E341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Preencher'!E342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Preencher'!E343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Preencher'!E344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Preencher'!E345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Preencher'!E346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Preencher'!E347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Preencher'!E348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Preencher'!E349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Preencher'!E350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Preencher'!E351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Preencher'!E352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Preencher'!E353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Preencher'!E354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Preencher'!E355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Preencher'!E356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Preencher'!E357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Preencher'!E358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Preencher'!E359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Preencher'!E360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Preencher'!E361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Preencher'!E362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Preencher'!E363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Preencher'!E364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Preencher'!E365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Preencher'!E366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Preencher'!E367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Preencher'!E368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Preencher'!E369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Preencher'!E370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Preencher'!E371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Preencher'!E372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Preencher'!E373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Preencher'!E374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Preencher'!E375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Preencher'!E376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Preencher'!E377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Preencher'!E378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Preencher'!E379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Preencher'!E380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Preencher'!E381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Preencher'!E382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Preencher'!E383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Preencher'!E384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Preencher'!E385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Preencher'!E386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Preencher'!E387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Preencher'!E388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Preencher'!E389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Preencher'!E390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Preencher'!E391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Preencher'!E392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Preencher'!E393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Preencher'!E394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Preencher'!E395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Preencher'!E396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Preencher'!E397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Preencher'!E398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Preencher'!E399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Preencher'!E400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Preencher'!E401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Preencher'!E402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Preencher'!E403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Preencher'!E404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Preencher'!E405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Preencher'!E406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Preencher'!E407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Preencher'!E408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Preencher'!E409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Preencher'!E410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Preencher'!E411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Preencher'!E412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Preencher'!E413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Preencher'!E414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Preencher'!E415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Preencher'!E416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Preencher'!E417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Preencher'!E418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Preencher'!E419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Preencher'!E420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Preencher'!E421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Preencher'!E422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Preencher'!E423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Preencher'!E424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Preencher'!E425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Preencher'!E426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Preencher'!E427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Preencher'!E428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Preencher'!E429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Preencher'!E430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Preencher'!E431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Preencher'!E432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Preencher'!E433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Preencher'!E434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Preencher'!E435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Preencher'!E436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Preencher'!E437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Preencher'!E438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Preencher'!E439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Preencher'!E440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Preencher'!E441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Preencher'!E442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Preencher'!E443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Preencher'!E444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Preencher'!E445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Preencher'!E446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Preencher'!E447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Preencher'!E448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Preencher'!E449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Preencher'!E450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Preencher'!E451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Preencher'!E452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Preencher'!E453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Preencher'!E454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Preencher'!E455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Preencher'!E456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Preencher'!E457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Preencher'!E458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Preencher'!E459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Preencher'!E460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Preencher'!E461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Preencher'!E462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Preencher'!E463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Preencher'!E464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Preencher'!E465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Preencher'!E466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Preencher'!E467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Preencher'!E468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Preencher'!E469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Preencher'!E470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Preencher'!E471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Preencher'!E472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Preencher'!E473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Preencher'!E474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Preencher'!E475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Preencher'!E476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Preencher'!E477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Preencher'!E478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Preencher'!E479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Preencher'!E480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Preencher'!E481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Preencher'!E482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Preencher'!E483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Preencher'!E484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Preencher'!E485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Preencher'!E486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Preencher'!E487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Preencher'!E488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Preencher'!E489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Preencher'!E490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Preencher'!E491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Preencher'!E492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Preencher'!E493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Preencher'!E494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2021-05-04T13:15:22Z</dcterms:created>
  <dcterms:modified xsi:type="dcterms:W3CDTF">2021-05-04T13:16:05Z</dcterms:modified>
</cp:coreProperties>
</file>